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888156EC-455A-4747-BADE-26ABCC66459E}" xr6:coauthVersionLast="45" xr6:coauthVersionMax="45" xr10:uidLastSave="{00000000-0000-0000-0000-000000000000}"/>
  <bookViews>
    <workbookView xWindow="-28920" yWindow="15" windowWidth="29040" windowHeight="15840" activeTab="1" xr2:uid="{8A79D19F-4649-4E7C-A36B-2367B36B0DF7}"/>
  </bookViews>
  <sheets>
    <sheet name="I14_Concello" sheetId="4" r:id="rId1"/>
    <sheet name="DatosConcello" sheetId="3" r:id="rId2"/>
    <sheet name="Setup" sheetId="5" r:id="rId3"/>
  </sheets>
  <definedNames>
    <definedName name="_xlnm._FilterDatabase" localSheetId="0" hidden="1">I14_Concello!$A$4:$T$317</definedName>
    <definedName name="Carpeta">Setup!$C$3</definedName>
    <definedName name="ExternalData_1" localSheetId="1" hidden="1">DatosConcello!$A$1:$E$3444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C3" i="5" l="1" a="1"/>
  <c r="C3" i="5" s="1"/>
  <c r="S1" i="4" l="1"/>
  <c r="F4" i="4" s="1"/>
  <c r="G4" i="4" s="1"/>
  <c r="H4" i="4" s="1"/>
  <c r="I4" i="4" s="1"/>
  <c r="J4" i="4" s="1"/>
  <c r="K4" i="4" s="1"/>
  <c r="L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M4" i="4" l="1"/>
  <c r="F30" i="4" s="1"/>
  <c r="M30" i="4" s="1"/>
  <c r="F50" i="4" l="1"/>
  <c r="M50" i="4" s="1"/>
  <c r="F311" i="4"/>
  <c r="M311" i="4" s="1"/>
  <c r="F43" i="4"/>
  <c r="M43" i="4" s="1"/>
  <c r="F293" i="4"/>
  <c r="M293" i="4" s="1"/>
  <c r="F145" i="4"/>
  <c r="M145" i="4" s="1"/>
  <c r="F294" i="4"/>
  <c r="M294" i="4" s="1"/>
  <c r="F5" i="4"/>
  <c r="M5" i="4" s="1"/>
  <c r="F211" i="4"/>
  <c r="M211" i="4" s="1"/>
  <c r="F42" i="4"/>
  <c r="M42" i="4" s="1"/>
  <c r="F316" i="4"/>
  <c r="M316" i="4" s="1"/>
  <c r="F312" i="4"/>
  <c r="M312" i="4" s="1"/>
  <c r="F118" i="4"/>
  <c r="M118" i="4" s="1"/>
  <c r="F227" i="4"/>
  <c r="M227" i="4" s="1"/>
  <c r="F14" i="4"/>
  <c r="M14" i="4" s="1"/>
  <c r="F140" i="4"/>
  <c r="M140" i="4" s="1"/>
  <c r="F213" i="4"/>
  <c r="M213" i="4" s="1"/>
  <c r="F76" i="4"/>
  <c r="M76" i="4" s="1"/>
  <c r="F70" i="4"/>
  <c r="M70" i="4" s="1"/>
  <c r="F74" i="4"/>
  <c r="M74" i="4" s="1"/>
  <c r="F138" i="4"/>
  <c r="M138" i="4" s="1"/>
  <c r="F142" i="4"/>
  <c r="M142" i="4" s="1"/>
  <c r="F143" i="4"/>
  <c r="M143" i="4" s="1"/>
  <c r="F290" i="4"/>
  <c r="M290" i="4" s="1"/>
  <c r="F175" i="4"/>
  <c r="M175" i="4" s="1"/>
  <c r="F158" i="4"/>
  <c r="M158" i="4" s="1"/>
  <c r="F159" i="4"/>
  <c r="M159" i="4" s="1"/>
  <c r="F210" i="4"/>
  <c r="M210" i="4" s="1"/>
  <c r="F198" i="4"/>
  <c r="M198" i="4" s="1"/>
  <c r="F306" i="4"/>
  <c r="M306" i="4" s="1"/>
  <c r="F191" i="4"/>
  <c r="M191" i="4" s="1"/>
  <c r="F220" i="4"/>
  <c r="M220" i="4" s="1"/>
  <c r="F207" i="4"/>
  <c r="M207" i="4" s="1"/>
  <c r="F222" i="4"/>
  <c r="M222" i="4" s="1"/>
  <c r="F241" i="4"/>
  <c r="M241" i="4" s="1"/>
  <c r="F79" i="4"/>
  <c r="M79" i="4" s="1"/>
  <c r="F229" i="4"/>
  <c r="M229" i="4" s="1"/>
  <c r="F230" i="4"/>
  <c r="M230" i="4" s="1"/>
  <c r="F247" i="4"/>
  <c r="M247" i="4" s="1"/>
  <c r="F248" i="4"/>
  <c r="M248" i="4" s="1"/>
  <c r="F249" i="4"/>
  <c r="M249" i="4" s="1"/>
  <c r="F149" i="4"/>
  <c r="M149" i="4" s="1"/>
  <c r="F261" i="4"/>
  <c r="M261" i="4" s="1"/>
  <c r="F254" i="4"/>
  <c r="M254" i="4" s="1"/>
  <c r="F255" i="4"/>
  <c r="M255" i="4" s="1"/>
  <c r="F280" i="4"/>
  <c r="M280" i="4" s="1"/>
  <c r="F273" i="4"/>
  <c r="M273" i="4" s="1"/>
  <c r="F141" i="4"/>
  <c r="M141" i="4" s="1"/>
  <c r="F184" i="4"/>
  <c r="M184" i="4" s="1"/>
  <c r="F269" i="4"/>
  <c r="M269" i="4" s="1"/>
  <c r="F286" i="4"/>
  <c r="M286" i="4" s="1"/>
  <c r="F279" i="4"/>
  <c r="M279" i="4" s="1"/>
  <c r="F288" i="4"/>
  <c r="M288" i="4" s="1"/>
  <c r="F313" i="4"/>
  <c r="M313" i="4" s="1"/>
  <c r="F180" i="4"/>
  <c r="M180" i="4" s="1"/>
  <c r="F66" i="4"/>
  <c r="M66" i="4" s="1"/>
  <c r="F105" i="4"/>
  <c r="M105" i="4" s="1"/>
  <c r="F168" i="4"/>
  <c r="M168" i="4" s="1"/>
  <c r="F283" i="4"/>
  <c r="M283" i="4" s="1"/>
  <c r="N4" i="4"/>
  <c r="G7" i="4" s="1"/>
  <c r="N7" i="4" s="1"/>
  <c r="F205" i="4"/>
  <c r="M205" i="4" s="1"/>
  <c r="F277" i="4"/>
  <c r="M277" i="4" s="1"/>
  <c r="F106" i="4"/>
  <c r="M106" i="4" s="1"/>
  <c r="F238" i="4"/>
  <c r="M238" i="4" s="1"/>
  <c r="F302" i="4"/>
  <c r="M302" i="4" s="1"/>
  <c r="F181" i="4"/>
  <c r="M181" i="4" s="1"/>
  <c r="F263" i="4"/>
  <c r="M263" i="4" s="1"/>
  <c r="F82" i="4"/>
  <c r="M82" i="4" s="1"/>
  <c r="F232" i="4"/>
  <c r="M232" i="4" s="1"/>
  <c r="F296" i="4"/>
  <c r="M296" i="4" s="1"/>
  <c r="F166" i="4"/>
  <c r="M166" i="4" s="1"/>
  <c r="F257" i="4"/>
  <c r="M257" i="4" s="1"/>
  <c r="F58" i="4"/>
  <c r="M58" i="4" s="1"/>
  <c r="F103" i="4"/>
  <c r="M103" i="4" s="1"/>
  <c r="F125" i="4"/>
  <c r="M125" i="4" s="1"/>
  <c r="F132" i="4"/>
  <c r="M132" i="4" s="1"/>
  <c r="F171" i="4"/>
  <c r="M171" i="4" s="1"/>
  <c r="F19" i="4"/>
  <c r="M19" i="4" s="1"/>
  <c r="F97" i="4"/>
  <c r="M97" i="4" s="1"/>
  <c r="F128" i="4"/>
  <c r="M128" i="4" s="1"/>
  <c r="F151" i="4"/>
  <c r="M151" i="4" s="1"/>
  <c r="F62" i="4"/>
  <c r="M62" i="4" s="1"/>
  <c r="F35" i="4"/>
  <c r="M35" i="4" s="1"/>
  <c r="F98" i="4"/>
  <c r="M98" i="4" s="1"/>
  <c r="F38" i="4"/>
  <c r="M38" i="4" s="1"/>
  <c r="F218" i="4"/>
  <c r="M218" i="4" s="1"/>
  <c r="F285" i="4"/>
  <c r="M285" i="4" s="1"/>
  <c r="F135" i="4"/>
  <c r="M135" i="4" s="1"/>
  <c r="F246" i="4"/>
  <c r="M246" i="4" s="1"/>
  <c r="F310" i="4"/>
  <c r="M310" i="4" s="1"/>
  <c r="F196" i="4"/>
  <c r="M196" i="4" s="1"/>
  <c r="F271" i="4"/>
  <c r="M271" i="4" s="1"/>
  <c r="F114" i="4"/>
  <c r="M114" i="4" s="1"/>
  <c r="F240" i="4"/>
  <c r="M240" i="4" s="1"/>
  <c r="F304" i="4"/>
  <c r="M304" i="4" s="1"/>
  <c r="F183" i="4"/>
  <c r="M183" i="4" s="1"/>
  <c r="F265" i="4"/>
  <c r="M265" i="4" s="1"/>
  <c r="F122" i="4"/>
  <c r="M122" i="4" s="1"/>
  <c r="F95" i="4"/>
  <c r="M95" i="4" s="1"/>
  <c r="F85" i="4"/>
  <c r="M85" i="4" s="1"/>
  <c r="F116" i="4"/>
  <c r="M116" i="4" s="1"/>
  <c r="F163" i="4"/>
  <c r="M163" i="4" s="1"/>
  <c r="F10" i="4"/>
  <c r="M10" i="4" s="1"/>
  <c r="F81" i="4"/>
  <c r="M81" i="4" s="1"/>
  <c r="F120" i="4"/>
  <c r="M120" i="4" s="1"/>
  <c r="F228" i="4"/>
  <c r="M228" i="4" s="1"/>
  <c r="F291" i="4"/>
  <c r="M291" i="4" s="1"/>
  <c r="F225" i="4"/>
  <c r="M225" i="4" s="1"/>
  <c r="F243" i="4"/>
  <c r="M243" i="4" s="1"/>
  <c r="F237" i="4"/>
  <c r="M237" i="4" s="1"/>
  <c r="F301" i="4"/>
  <c r="M301" i="4" s="1"/>
  <c r="F178" i="4"/>
  <c r="M178" i="4" s="1"/>
  <c r="F262" i="4"/>
  <c r="M262" i="4" s="1"/>
  <c r="F46" i="4"/>
  <c r="M46" i="4" s="1"/>
  <c r="F221" i="4"/>
  <c r="M221" i="4" s="1"/>
  <c r="F287" i="4"/>
  <c r="M287" i="4" s="1"/>
  <c r="F162" i="4"/>
  <c r="M162" i="4" s="1"/>
  <c r="F256" i="4"/>
  <c r="M256" i="4" s="1"/>
  <c r="F6" i="4"/>
  <c r="M6" i="4" s="1"/>
  <c r="F212" i="4"/>
  <c r="M212" i="4" s="1"/>
  <c r="F281" i="4"/>
  <c r="M281" i="4" s="1"/>
  <c r="F224" i="4"/>
  <c r="M224" i="4" s="1"/>
  <c r="F39" i="4"/>
  <c r="M39" i="4" s="1"/>
  <c r="F61" i="4"/>
  <c r="M61" i="4" s="1"/>
  <c r="F68" i="4"/>
  <c r="M68" i="4" s="1"/>
  <c r="F107" i="4"/>
  <c r="M107" i="4" s="1"/>
  <c r="F209" i="4"/>
  <c r="M209" i="4" s="1"/>
  <c r="F33" i="4"/>
  <c r="M33" i="4" s="1"/>
  <c r="F64" i="4"/>
  <c r="M64" i="4" s="1"/>
  <c r="F252" i="4"/>
  <c r="M252" i="4" s="1"/>
  <c r="F307" i="4"/>
  <c r="M307" i="4" s="1"/>
  <c r="F77" i="4"/>
  <c r="M77" i="4" s="1"/>
  <c r="F41" i="4"/>
  <c r="M41" i="4" s="1"/>
  <c r="F104" i="4"/>
  <c r="M104" i="4" s="1"/>
  <c r="F102" i="4"/>
  <c r="M102" i="4" s="1"/>
  <c r="F134" i="4"/>
  <c r="M134" i="4" s="1"/>
  <c r="F245" i="4"/>
  <c r="M245" i="4" s="1"/>
  <c r="F309" i="4"/>
  <c r="M309" i="4" s="1"/>
  <c r="F194" i="4"/>
  <c r="M194" i="4" s="1"/>
  <c r="F270" i="4"/>
  <c r="M270" i="4" s="1"/>
  <c r="F78" i="4"/>
  <c r="M78" i="4" s="1"/>
  <c r="F231" i="4"/>
  <c r="M231" i="4" s="1"/>
  <c r="F295" i="4"/>
  <c r="M295" i="4" s="1"/>
  <c r="F182" i="4"/>
  <c r="M182" i="4" s="1"/>
  <c r="F264" i="4"/>
  <c r="M264" i="4" s="1"/>
  <c r="F54" i="4"/>
  <c r="M54" i="4" s="1"/>
  <c r="F223" i="4"/>
  <c r="M223" i="4" s="1"/>
  <c r="F289" i="4"/>
  <c r="M289" i="4" s="1"/>
  <c r="F242" i="4"/>
  <c r="M242" i="4" s="1"/>
  <c r="F31" i="4"/>
  <c r="M31" i="4" s="1"/>
  <c r="F21" i="4"/>
  <c r="M21" i="4" s="1"/>
  <c r="F52" i="4"/>
  <c r="M52" i="4" s="1"/>
  <c r="F99" i="4"/>
  <c r="M99" i="4" s="1"/>
  <c r="F169" i="4"/>
  <c r="M169" i="4" s="1"/>
  <c r="F17" i="4"/>
  <c r="M17" i="4" s="1"/>
  <c r="F56" i="4"/>
  <c r="M56" i="4" s="1"/>
  <c r="F292" i="4"/>
  <c r="M292" i="4" s="1"/>
  <c r="F251" i="4"/>
  <c r="M251" i="4" s="1"/>
  <c r="F147" i="4"/>
  <c r="M147" i="4" s="1"/>
  <c r="F236" i="4"/>
  <c r="M236" i="4" s="1"/>
  <c r="F154" i="4"/>
  <c r="M154" i="4" s="1"/>
  <c r="F253" i="4"/>
  <c r="M253" i="4" s="1"/>
  <c r="F317" i="4"/>
  <c r="M317" i="4" s="1"/>
  <c r="F206" i="4"/>
  <c r="M206" i="4" s="1"/>
  <c r="F278" i="4"/>
  <c r="M278" i="4" s="1"/>
  <c r="F110" i="4"/>
  <c r="M110" i="4" s="1"/>
  <c r="F239" i="4"/>
  <c r="M239" i="4" s="1"/>
  <c r="F303" i="4"/>
  <c r="M303" i="4" s="1"/>
  <c r="F197" i="4"/>
  <c r="M197" i="4" s="1"/>
  <c r="F272" i="4"/>
  <c r="M272" i="4" s="1"/>
  <c r="F86" i="4"/>
  <c r="M86" i="4" s="1"/>
  <c r="F233" i="4"/>
  <c r="M233" i="4" s="1"/>
  <c r="F305" i="4"/>
  <c r="M305" i="4" s="1"/>
  <c r="F282" i="4"/>
  <c r="M282" i="4" s="1"/>
  <c r="F15" i="4"/>
  <c r="M15" i="4" s="1"/>
  <c r="F13" i="4"/>
  <c r="M13" i="4" s="1"/>
  <c r="F12" i="4"/>
  <c r="M12" i="4" s="1"/>
  <c r="F83" i="4"/>
  <c r="M83" i="4" s="1"/>
  <c r="F161" i="4"/>
  <c r="M161" i="4" s="1"/>
  <c r="F192" i="4"/>
  <c r="M192" i="4" s="1"/>
  <c r="F40" i="4"/>
  <c r="M40" i="4" s="1"/>
  <c r="F300" i="4"/>
  <c r="M300" i="4" s="1"/>
  <c r="F267" i="4"/>
  <c r="M267" i="4" s="1"/>
  <c r="F90" i="4"/>
  <c r="M90" i="4" s="1"/>
  <c r="F234" i="4"/>
  <c r="M234" i="4" s="1"/>
  <c r="F298" i="4"/>
  <c r="M298" i="4" s="1"/>
  <c r="F87" i="4"/>
  <c r="M87" i="4" s="1"/>
  <c r="F23" i="4"/>
  <c r="M23" i="4" s="1"/>
  <c r="F133" i="4"/>
  <c r="M133" i="4" s="1"/>
  <c r="F69" i="4"/>
  <c r="M69" i="4" s="1"/>
  <c r="F188" i="4"/>
  <c r="M188" i="4" s="1"/>
  <c r="F124" i="4"/>
  <c r="M124" i="4" s="1"/>
  <c r="F60" i="4"/>
  <c r="M60" i="4" s="1"/>
  <c r="F219" i="4"/>
  <c r="M219" i="4" s="1"/>
  <c r="F155" i="4"/>
  <c r="M155" i="4" s="1"/>
  <c r="F91" i="4"/>
  <c r="M91" i="4" s="1"/>
  <c r="F27" i="4"/>
  <c r="M27" i="4" s="1"/>
  <c r="F217" i="4"/>
  <c r="M217" i="4" s="1"/>
  <c r="F153" i="4"/>
  <c r="M153" i="4" s="1"/>
  <c r="F89" i="4"/>
  <c r="M89" i="4" s="1"/>
  <c r="F25" i="4"/>
  <c r="M25" i="4" s="1"/>
  <c r="F176" i="4"/>
  <c r="M176" i="4" s="1"/>
  <c r="F112" i="4"/>
  <c r="M112" i="4" s="1"/>
  <c r="F48" i="4"/>
  <c r="M48" i="4" s="1"/>
  <c r="F130" i="4"/>
  <c r="M130" i="4" s="1"/>
  <c r="F244" i="4"/>
  <c r="M244" i="4" s="1"/>
  <c r="F308" i="4"/>
  <c r="M308" i="4" s="1"/>
  <c r="F226" i="4"/>
  <c r="M226" i="4" s="1"/>
  <c r="F150" i="4"/>
  <c r="M150" i="4" s="1"/>
  <c r="F146" i="4"/>
  <c r="M146" i="4" s="1"/>
  <c r="F250" i="4"/>
  <c r="M250" i="4" s="1"/>
  <c r="F314" i="4"/>
  <c r="M314" i="4" s="1"/>
  <c r="F71" i="4"/>
  <c r="M71" i="4" s="1"/>
  <c r="F7" i="4"/>
  <c r="M7" i="4" s="1"/>
  <c r="F117" i="4"/>
  <c r="M117" i="4" s="1"/>
  <c r="F53" i="4"/>
  <c r="M53" i="4" s="1"/>
  <c r="F172" i="4"/>
  <c r="M172" i="4" s="1"/>
  <c r="F108" i="4"/>
  <c r="M108" i="4" s="1"/>
  <c r="F44" i="4"/>
  <c r="M44" i="4" s="1"/>
  <c r="F203" i="4"/>
  <c r="M203" i="4" s="1"/>
  <c r="F139" i="4"/>
  <c r="M139" i="4" s="1"/>
  <c r="F75" i="4"/>
  <c r="M75" i="4" s="1"/>
  <c r="F11" i="4"/>
  <c r="M11" i="4" s="1"/>
  <c r="F201" i="4"/>
  <c r="M201" i="4" s="1"/>
  <c r="F137" i="4"/>
  <c r="M137" i="4" s="1"/>
  <c r="F73" i="4"/>
  <c r="M73" i="4" s="1"/>
  <c r="F9" i="4"/>
  <c r="M9" i="4" s="1"/>
  <c r="F160" i="4"/>
  <c r="M160" i="4" s="1"/>
  <c r="F96" i="4"/>
  <c r="M96" i="4" s="1"/>
  <c r="F32" i="4"/>
  <c r="M32" i="4" s="1"/>
  <c r="F174" i="4"/>
  <c r="M174" i="4" s="1"/>
  <c r="F260" i="4"/>
  <c r="M260" i="4" s="1"/>
  <c r="F202" i="4"/>
  <c r="M202" i="4" s="1"/>
  <c r="F94" i="4"/>
  <c r="M94" i="4" s="1"/>
  <c r="F315" i="4"/>
  <c r="M315" i="4" s="1"/>
  <c r="F297" i="4"/>
  <c r="M297" i="4" s="1"/>
  <c r="F167" i="4"/>
  <c r="M167" i="4" s="1"/>
  <c r="F258" i="4"/>
  <c r="M258" i="4" s="1"/>
  <c r="F127" i="4"/>
  <c r="M127" i="4" s="1"/>
  <c r="F63" i="4"/>
  <c r="M63" i="4" s="1"/>
  <c r="F173" i="4"/>
  <c r="M173" i="4" s="1"/>
  <c r="F109" i="4"/>
  <c r="M109" i="4" s="1"/>
  <c r="F45" i="4"/>
  <c r="M45" i="4" s="1"/>
  <c r="F164" i="4"/>
  <c r="M164" i="4" s="1"/>
  <c r="F100" i="4"/>
  <c r="M100" i="4" s="1"/>
  <c r="F36" i="4"/>
  <c r="M36" i="4" s="1"/>
  <c r="F195" i="4"/>
  <c r="M195" i="4" s="1"/>
  <c r="F131" i="4"/>
  <c r="M131" i="4" s="1"/>
  <c r="F67" i="4"/>
  <c r="M67" i="4" s="1"/>
  <c r="F34" i="4"/>
  <c r="M34" i="4" s="1"/>
  <c r="F193" i="4"/>
  <c r="M193" i="4" s="1"/>
  <c r="F129" i="4"/>
  <c r="M129" i="4" s="1"/>
  <c r="F65" i="4"/>
  <c r="M65" i="4" s="1"/>
  <c r="F216" i="4"/>
  <c r="M216" i="4" s="1"/>
  <c r="F152" i="4"/>
  <c r="M152" i="4" s="1"/>
  <c r="F88" i="4"/>
  <c r="M88" i="4" s="1"/>
  <c r="F24" i="4"/>
  <c r="M24" i="4" s="1"/>
  <c r="F190" i="4"/>
  <c r="M190" i="4" s="1"/>
  <c r="F268" i="4"/>
  <c r="M268" i="4" s="1"/>
  <c r="F275" i="4"/>
  <c r="M275" i="4" s="1"/>
  <c r="F235" i="4"/>
  <c r="M235" i="4" s="1"/>
  <c r="F170" i="4"/>
  <c r="M170" i="4" s="1"/>
  <c r="F186" i="4"/>
  <c r="M186" i="4" s="1"/>
  <c r="F266" i="4"/>
  <c r="M266" i="4" s="1"/>
  <c r="F119" i="4"/>
  <c r="M119" i="4" s="1"/>
  <c r="F55" i="4"/>
  <c r="M55" i="4" s="1"/>
  <c r="F165" i="4"/>
  <c r="M165" i="4" s="1"/>
  <c r="F101" i="4"/>
  <c r="M101" i="4" s="1"/>
  <c r="F37" i="4"/>
  <c r="M37" i="4" s="1"/>
  <c r="F156" i="4"/>
  <c r="M156" i="4" s="1"/>
  <c r="F92" i="4"/>
  <c r="M92" i="4" s="1"/>
  <c r="F28" i="4"/>
  <c r="M28" i="4" s="1"/>
  <c r="F187" i="4"/>
  <c r="M187" i="4" s="1"/>
  <c r="F123" i="4"/>
  <c r="M123" i="4" s="1"/>
  <c r="F59" i="4"/>
  <c r="M59" i="4" s="1"/>
  <c r="F26" i="4"/>
  <c r="M26" i="4" s="1"/>
  <c r="F185" i="4"/>
  <c r="M185" i="4" s="1"/>
  <c r="F121" i="4"/>
  <c r="M121" i="4" s="1"/>
  <c r="F57" i="4"/>
  <c r="M57" i="4" s="1"/>
  <c r="F208" i="4"/>
  <c r="M208" i="4" s="1"/>
  <c r="F144" i="4"/>
  <c r="M144" i="4" s="1"/>
  <c r="F80" i="4"/>
  <c r="M80" i="4" s="1"/>
  <c r="F16" i="4"/>
  <c r="M16" i="4" s="1"/>
  <c r="F204" i="4"/>
  <c r="M204" i="4" s="1"/>
  <c r="F276" i="4"/>
  <c r="M276" i="4" s="1"/>
  <c r="F22" i="4"/>
  <c r="M22" i="4" s="1"/>
  <c r="F299" i="4"/>
  <c r="M299" i="4" s="1"/>
  <c r="F189" i="4"/>
  <c r="M189" i="4" s="1"/>
  <c r="F199" i="4"/>
  <c r="M199" i="4" s="1"/>
  <c r="F274" i="4"/>
  <c r="M274" i="4" s="1"/>
  <c r="F111" i="4"/>
  <c r="M111" i="4" s="1"/>
  <c r="F47" i="4"/>
  <c r="M47" i="4" s="1"/>
  <c r="F157" i="4"/>
  <c r="M157" i="4" s="1"/>
  <c r="F93" i="4"/>
  <c r="M93" i="4" s="1"/>
  <c r="F29" i="4"/>
  <c r="M29" i="4" s="1"/>
  <c r="F148" i="4"/>
  <c r="M148" i="4" s="1"/>
  <c r="F84" i="4"/>
  <c r="M84" i="4" s="1"/>
  <c r="F20" i="4"/>
  <c r="M20" i="4" s="1"/>
  <c r="F179" i="4"/>
  <c r="M179" i="4" s="1"/>
  <c r="F115" i="4"/>
  <c r="M115" i="4" s="1"/>
  <c r="F51" i="4"/>
  <c r="M51" i="4" s="1"/>
  <c r="F18" i="4"/>
  <c r="M18" i="4" s="1"/>
  <c r="F177" i="4"/>
  <c r="M177" i="4" s="1"/>
  <c r="F113" i="4"/>
  <c r="M113" i="4" s="1"/>
  <c r="F49" i="4"/>
  <c r="M49" i="4" s="1"/>
  <c r="F200" i="4"/>
  <c r="M200" i="4" s="1"/>
  <c r="F136" i="4"/>
  <c r="M136" i="4" s="1"/>
  <c r="F72" i="4"/>
  <c r="M72" i="4" s="1"/>
  <c r="F8" i="4"/>
  <c r="M8" i="4" s="1"/>
  <c r="F215" i="4"/>
  <c r="M215" i="4" s="1"/>
  <c r="F284" i="4"/>
  <c r="M284" i="4" s="1"/>
  <c r="F214" i="4"/>
  <c r="M214" i="4" s="1"/>
  <c r="F126" i="4"/>
  <c r="M126" i="4" s="1"/>
  <c r="F259" i="4"/>
  <c r="M259" i="4" s="1"/>
  <c r="G11" i="4"/>
  <c r="N11" i="4" s="1"/>
  <c r="G19" i="4"/>
  <c r="N19" i="4" s="1"/>
  <c r="G23" i="4"/>
  <c r="N23" i="4" s="1"/>
  <c r="G27" i="4"/>
  <c r="N27" i="4" s="1"/>
  <c r="G31" i="4"/>
  <c r="N31" i="4" s="1"/>
  <c r="G43" i="4"/>
  <c r="N43" i="4" s="1"/>
  <c r="G51" i="4"/>
  <c r="N51" i="4" s="1"/>
  <c r="G55" i="4"/>
  <c r="N55" i="4" s="1"/>
  <c r="G59" i="4"/>
  <c r="N59" i="4" s="1"/>
  <c r="G63" i="4"/>
  <c r="N63" i="4" s="1"/>
  <c r="G75" i="4"/>
  <c r="N75" i="4" s="1"/>
  <c r="G83" i="4"/>
  <c r="N83" i="4" s="1"/>
  <c r="G87" i="4"/>
  <c r="N87" i="4" s="1"/>
  <c r="G91" i="4"/>
  <c r="N91" i="4" s="1"/>
  <c r="G6" i="4"/>
  <c r="N6" i="4" s="1"/>
  <c r="G17" i="4"/>
  <c r="N17" i="4" s="1"/>
  <c r="G25" i="4"/>
  <c r="N25" i="4" s="1"/>
  <c r="G29" i="4"/>
  <c r="N29" i="4" s="1"/>
  <c r="G33" i="4"/>
  <c r="N33" i="4" s="1"/>
  <c r="G37" i="4"/>
  <c r="N37" i="4" s="1"/>
  <c r="G49" i="4"/>
  <c r="N49" i="4" s="1"/>
  <c r="G57" i="4"/>
  <c r="N57" i="4" s="1"/>
  <c r="G61" i="4"/>
  <c r="N61" i="4" s="1"/>
  <c r="G65" i="4"/>
  <c r="N65" i="4" s="1"/>
  <c r="G69" i="4"/>
  <c r="N69" i="4" s="1"/>
  <c r="G81" i="4"/>
  <c r="N81" i="4" s="1"/>
  <c r="G8" i="4"/>
  <c r="N8" i="4" s="1"/>
  <c r="G12" i="4"/>
  <c r="N12" i="4" s="1"/>
  <c r="G16" i="4"/>
  <c r="N16" i="4" s="1"/>
  <c r="G20" i="4"/>
  <c r="N20" i="4" s="1"/>
  <c r="G32" i="4"/>
  <c r="N32" i="4" s="1"/>
  <c r="G40" i="4"/>
  <c r="N40" i="4" s="1"/>
  <c r="G44" i="4"/>
  <c r="N44" i="4" s="1"/>
  <c r="G48" i="4"/>
  <c r="N48" i="4" s="1"/>
  <c r="G52" i="4"/>
  <c r="N52" i="4" s="1"/>
  <c r="G64" i="4"/>
  <c r="N64" i="4" s="1"/>
  <c r="G72" i="4"/>
  <c r="N72" i="4" s="1"/>
  <c r="G76" i="4"/>
  <c r="N76" i="4" s="1"/>
  <c r="G80" i="4"/>
  <c r="N80" i="4" s="1"/>
  <c r="G84" i="4"/>
  <c r="N84" i="4" s="1"/>
  <c r="G96" i="4"/>
  <c r="N96" i="4" s="1"/>
  <c r="G104" i="4"/>
  <c r="N104" i="4" s="1"/>
  <c r="G108" i="4"/>
  <c r="N108" i="4" s="1"/>
  <c r="G112" i="4"/>
  <c r="N112" i="4" s="1"/>
  <c r="G116" i="4"/>
  <c r="N116" i="4" s="1"/>
  <c r="G107" i="4"/>
  <c r="N107" i="4" s="1"/>
  <c r="G119" i="4"/>
  <c r="N119" i="4" s="1"/>
  <c r="G123" i="4"/>
  <c r="N123" i="4" s="1"/>
  <c r="G127" i="4"/>
  <c r="N127" i="4" s="1"/>
  <c r="G131" i="4"/>
  <c r="N131" i="4" s="1"/>
  <c r="G143" i="4"/>
  <c r="N143" i="4" s="1"/>
  <c r="G151" i="4"/>
  <c r="N151" i="4" s="1"/>
  <c r="G155" i="4"/>
  <c r="N155" i="4" s="1"/>
  <c r="G159" i="4"/>
  <c r="N159" i="4" s="1"/>
  <c r="G163" i="4"/>
  <c r="N163" i="4" s="1"/>
  <c r="G95" i="4"/>
  <c r="N95" i="4" s="1"/>
  <c r="G109" i="4"/>
  <c r="N109" i="4" s="1"/>
  <c r="G111" i="4"/>
  <c r="N111" i="4" s="1"/>
  <c r="G122" i="4"/>
  <c r="N122" i="4" s="1"/>
  <c r="G126" i="4"/>
  <c r="N126" i="4" s="1"/>
  <c r="G138" i="4"/>
  <c r="N138" i="4" s="1"/>
  <c r="G18" i="4"/>
  <c r="N18" i="4" s="1"/>
  <c r="G26" i="4"/>
  <c r="N26" i="4" s="1"/>
  <c r="G34" i="4"/>
  <c r="N34" i="4" s="1"/>
  <c r="G42" i="4"/>
  <c r="N42" i="4" s="1"/>
  <c r="G66" i="4"/>
  <c r="N66" i="4" s="1"/>
  <c r="G82" i="4"/>
  <c r="N82" i="4" s="1"/>
  <c r="G89" i="4"/>
  <c r="N89" i="4" s="1"/>
  <c r="G118" i="4"/>
  <c r="N118" i="4" s="1"/>
  <c r="G97" i="4"/>
  <c r="N97" i="4" s="1"/>
  <c r="G113" i="4"/>
  <c r="N113" i="4" s="1"/>
  <c r="G121" i="4"/>
  <c r="N121" i="4" s="1"/>
  <c r="G125" i="4"/>
  <c r="N125" i="4" s="1"/>
  <c r="G129" i="4"/>
  <c r="N129" i="4" s="1"/>
  <c r="G133" i="4"/>
  <c r="N133" i="4" s="1"/>
  <c r="G145" i="4"/>
  <c r="N145" i="4" s="1"/>
  <c r="G153" i="4"/>
  <c r="N153" i="4" s="1"/>
  <c r="G157" i="4"/>
  <c r="N157" i="4" s="1"/>
  <c r="G161" i="4"/>
  <c r="N161" i="4" s="1"/>
  <c r="G14" i="4"/>
  <c r="N14" i="4" s="1"/>
  <c r="G38" i="4"/>
  <c r="N38" i="4" s="1"/>
  <c r="G54" i="4"/>
  <c r="N54" i="4" s="1"/>
  <c r="G62" i="4"/>
  <c r="N62" i="4" s="1"/>
  <c r="G70" i="4"/>
  <c r="N70" i="4" s="1"/>
  <c r="G78" i="4"/>
  <c r="N78" i="4" s="1"/>
  <c r="G117" i="4"/>
  <c r="N117" i="4" s="1"/>
  <c r="G144" i="4"/>
  <c r="N144" i="4" s="1"/>
  <c r="G162" i="4"/>
  <c r="N162" i="4" s="1"/>
  <c r="G165" i="4"/>
  <c r="N165" i="4" s="1"/>
  <c r="G169" i="4"/>
  <c r="N169" i="4" s="1"/>
  <c r="G181" i="4"/>
  <c r="N181" i="4" s="1"/>
  <c r="G189" i="4"/>
  <c r="N189" i="4" s="1"/>
  <c r="G193" i="4"/>
  <c r="N193" i="4" s="1"/>
  <c r="G197" i="4"/>
  <c r="N197" i="4" s="1"/>
  <c r="G201" i="4"/>
  <c r="N201" i="4" s="1"/>
  <c r="G213" i="4"/>
  <c r="N213" i="4" s="1"/>
  <c r="G221" i="4"/>
  <c r="N221" i="4" s="1"/>
  <c r="G225" i="4"/>
  <c r="N225" i="4" s="1"/>
  <c r="G229" i="4"/>
  <c r="N229" i="4" s="1"/>
  <c r="G233" i="4"/>
  <c r="N233" i="4" s="1"/>
  <c r="G245" i="4"/>
  <c r="N245" i="4" s="1"/>
  <c r="G253" i="4"/>
  <c r="N253" i="4" s="1"/>
  <c r="G257" i="4"/>
  <c r="N257" i="4" s="1"/>
  <c r="G261" i="4"/>
  <c r="N261" i="4" s="1"/>
  <c r="G90" i="4"/>
  <c r="N90" i="4" s="1"/>
  <c r="G140" i="4"/>
  <c r="N140" i="4" s="1"/>
  <c r="G172" i="4"/>
  <c r="N172" i="4" s="1"/>
  <c r="G176" i="4"/>
  <c r="N176" i="4" s="1"/>
  <c r="G180" i="4"/>
  <c r="N180" i="4" s="1"/>
  <c r="G184" i="4"/>
  <c r="N184" i="4" s="1"/>
  <c r="G196" i="4"/>
  <c r="N196" i="4" s="1"/>
  <c r="G204" i="4"/>
  <c r="N204" i="4" s="1"/>
  <c r="G208" i="4"/>
  <c r="N208" i="4" s="1"/>
  <c r="G212" i="4"/>
  <c r="N212" i="4" s="1"/>
  <c r="G216" i="4"/>
  <c r="N216" i="4" s="1"/>
  <c r="G228" i="4"/>
  <c r="N228" i="4" s="1"/>
  <c r="G132" i="4"/>
  <c r="N132" i="4" s="1"/>
  <c r="G146" i="4"/>
  <c r="N146" i="4" s="1"/>
  <c r="G160" i="4"/>
  <c r="N160" i="4" s="1"/>
  <c r="G110" i="4"/>
  <c r="N110" i="4" s="1"/>
  <c r="G168" i="4"/>
  <c r="N168" i="4" s="1"/>
  <c r="G175" i="4"/>
  <c r="N175" i="4" s="1"/>
  <c r="G179" i="4"/>
  <c r="N179" i="4" s="1"/>
  <c r="G183" i="4"/>
  <c r="N183" i="4" s="1"/>
  <c r="G187" i="4"/>
  <c r="N187" i="4" s="1"/>
  <c r="G191" i="4"/>
  <c r="N191" i="4" s="1"/>
  <c r="G199" i="4"/>
  <c r="N199" i="4" s="1"/>
  <c r="G207" i="4"/>
  <c r="N207" i="4" s="1"/>
  <c r="G211" i="4"/>
  <c r="N211" i="4" s="1"/>
  <c r="G215" i="4"/>
  <c r="N215" i="4" s="1"/>
  <c r="G219" i="4"/>
  <c r="N219" i="4" s="1"/>
  <c r="G223" i="4"/>
  <c r="N223" i="4" s="1"/>
  <c r="G231" i="4"/>
  <c r="N231" i="4" s="1"/>
  <c r="G239" i="4"/>
  <c r="N239" i="4" s="1"/>
  <c r="G243" i="4"/>
  <c r="N243" i="4" s="1"/>
  <c r="G247" i="4"/>
  <c r="N247" i="4" s="1"/>
  <c r="G251" i="4"/>
  <c r="N251" i="4" s="1"/>
  <c r="G255" i="4"/>
  <c r="N255" i="4" s="1"/>
  <c r="G142" i="4"/>
  <c r="N142" i="4" s="1"/>
  <c r="G101" i="4"/>
  <c r="N101" i="4" s="1"/>
  <c r="G154" i="4"/>
  <c r="N154" i="4" s="1"/>
  <c r="G158" i="4"/>
  <c r="N158" i="4" s="1"/>
  <c r="G178" i="4"/>
  <c r="N178" i="4" s="1"/>
  <c r="G210" i="4"/>
  <c r="N210" i="4" s="1"/>
  <c r="G260" i="4"/>
  <c r="N260" i="4" s="1"/>
  <c r="G266" i="4"/>
  <c r="N266" i="4" s="1"/>
  <c r="G270" i="4"/>
  <c r="N270" i="4" s="1"/>
  <c r="G274" i="4"/>
  <c r="N274" i="4" s="1"/>
  <c r="G278" i="4"/>
  <c r="N278" i="4" s="1"/>
  <c r="G282" i="4"/>
  <c r="N282" i="4" s="1"/>
  <c r="G290" i="4"/>
  <c r="N290" i="4" s="1"/>
  <c r="G298" i="4"/>
  <c r="N298" i="4" s="1"/>
  <c r="G302" i="4"/>
  <c r="N302" i="4" s="1"/>
  <c r="G306" i="4"/>
  <c r="N306" i="4" s="1"/>
  <c r="G310" i="4"/>
  <c r="N310" i="4" s="1"/>
  <c r="G314" i="4"/>
  <c r="N314" i="4" s="1"/>
  <c r="G136" i="4"/>
  <c r="N136" i="4" s="1"/>
  <c r="G222" i="4"/>
  <c r="N222" i="4" s="1"/>
  <c r="G232" i="4"/>
  <c r="N232" i="4" s="1"/>
  <c r="G248" i="4"/>
  <c r="N248" i="4" s="1"/>
  <c r="G256" i="4"/>
  <c r="N256" i="4" s="1"/>
  <c r="G258" i="4"/>
  <c r="N258" i="4" s="1"/>
  <c r="G202" i="4"/>
  <c r="N202" i="4" s="1"/>
  <c r="G265" i="4"/>
  <c r="N265" i="4" s="1"/>
  <c r="G269" i="4"/>
  <c r="N269" i="4" s="1"/>
  <c r="G273" i="4"/>
  <c r="N273" i="4" s="1"/>
  <c r="G277" i="4"/>
  <c r="N277" i="4" s="1"/>
  <c r="G281" i="4"/>
  <c r="N281" i="4" s="1"/>
  <c r="G289" i="4"/>
  <c r="N289" i="4" s="1"/>
  <c r="G297" i="4"/>
  <c r="N297" i="4" s="1"/>
  <c r="G301" i="4"/>
  <c r="N301" i="4" s="1"/>
  <c r="G305" i="4"/>
  <c r="N305" i="4" s="1"/>
  <c r="G309" i="4"/>
  <c r="N309" i="4" s="1"/>
  <c r="G313" i="4"/>
  <c r="N313" i="4" s="1"/>
  <c r="G148" i="4"/>
  <c r="N148" i="4" s="1"/>
  <c r="G214" i="4"/>
  <c r="N214" i="4" s="1"/>
  <c r="G244" i="4"/>
  <c r="N244" i="4" s="1"/>
  <c r="G194" i="4"/>
  <c r="N194" i="4" s="1"/>
  <c r="G226" i="4"/>
  <c r="N226" i="4" s="1"/>
  <c r="G234" i="4"/>
  <c r="N234" i="4" s="1"/>
  <c r="G254" i="4"/>
  <c r="N254" i="4" s="1"/>
  <c r="G264" i="4"/>
  <c r="N264" i="4" s="1"/>
  <c r="G268" i="4"/>
  <c r="N268" i="4" s="1"/>
  <c r="G272" i="4"/>
  <c r="N272" i="4" s="1"/>
  <c r="G276" i="4"/>
  <c r="N276" i="4" s="1"/>
  <c r="G280" i="4"/>
  <c r="N280" i="4" s="1"/>
  <c r="G288" i="4"/>
  <c r="N288" i="4" s="1"/>
  <c r="G296" i="4"/>
  <c r="N296" i="4" s="1"/>
  <c r="G300" i="4"/>
  <c r="N300" i="4" s="1"/>
  <c r="G304" i="4"/>
  <c r="N304" i="4" s="1"/>
  <c r="G308" i="4"/>
  <c r="N308" i="4" s="1"/>
  <c r="G312" i="4"/>
  <c r="N312" i="4" s="1"/>
  <c r="G174" i="4"/>
  <c r="N174" i="4" s="1"/>
  <c r="G240" i="4"/>
  <c r="N240" i="4" s="1"/>
  <c r="G198" i="4"/>
  <c r="N198" i="4" s="1"/>
  <c r="G230" i="4"/>
  <c r="N230" i="4" s="1"/>
  <c r="G236" i="4"/>
  <c r="N236" i="4" s="1"/>
  <c r="G252" i="4"/>
  <c r="N252" i="4" s="1"/>
  <c r="G271" i="4"/>
  <c r="N271" i="4" s="1"/>
  <c r="G283" i="4"/>
  <c r="N283" i="4" s="1"/>
  <c r="G315" i="4"/>
  <c r="N315" i="4" s="1"/>
  <c r="G263" i="4"/>
  <c r="N263" i="4" s="1"/>
  <c r="G295" i="4"/>
  <c r="N295" i="4" s="1"/>
  <c r="G311" i="4"/>
  <c r="N311" i="4" s="1"/>
  <c r="G307" i="4"/>
  <c r="N307" i="4" s="1"/>
  <c r="G287" i="4"/>
  <c r="N287" i="4" s="1"/>
  <c r="G186" i="4"/>
  <c r="N186" i="4" s="1"/>
  <c r="G267" i="4"/>
  <c r="N267" i="4" s="1"/>
  <c r="G299" i="4"/>
  <c r="N299" i="4" s="1"/>
  <c r="G291" i="4"/>
  <c r="N291" i="4" s="1"/>
  <c r="O4" i="4"/>
  <c r="G152" i="4" l="1"/>
  <c r="N152" i="4" s="1"/>
  <c r="G220" i="4"/>
  <c r="N220" i="4" s="1"/>
  <c r="G188" i="4"/>
  <c r="N188" i="4" s="1"/>
  <c r="G150" i="4"/>
  <c r="N150" i="4" s="1"/>
  <c r="G237" i="4"/>
  <c r="N237" i="4" s="1"/>
  <c r="G205" i="4"/>
  <c r="N205" i="4" s="1"/>
  <c r="G173" i="4"/>
  <c r="N173" i="4" s="1"/>
  <c r="G86" i="4"/>
  <c r="N86" i="4" s="1"/>
  <c r="G22" i="4"/>
  <c r="N22" i="4" s="1"/>
  <c r="G137" i="4"/>
  <c r="N137" i="4" s="1"/>
  <c r="G99" i="4"/>
  <c r="N99" i="4" s="1"/>
  <c r="G50" i="4"/>
  <c r="N50" i="4" s="1"/>
  <c r="G130" i="4"/>
  <c r="N130" i="4" s="1"/>
  <c r="G167" i="4"/>
  <c r="N167" i="4" s="1"/>
  <c r="G135" i="4"/>
  <c r="N135" i="4" s="1"/>
  <c r="G98" i="4"/>
  <c r="N98" i="4" s="1"/>
  <c r="G88" i="4"/>
  <c r="N88" i="4" s="1"/>
  <c r="G56" i="4"/>
  <c r="N56" i="4" s="1"/>
  <c r="G24" i="4"/>
  <c r="N24" i="4" s="1"/>
  <c r="G73" i="4"/>
  <c r="N73" i="4" s="1"/>
  <c r="G41" i="4"/>
  <c r="N41" i="4" s="1"/>
  <c r="G9" i="4"/>
  <c r="N9" i="4" s="1"/>
  <c r="G67" i="4"/>
  <c r="N67" i="4" s="1"/>
  <c r="G35" i="4"/>
  <c r="N35" i="4" s="1"/>
  <c r="G246" i="4"/>
  <c r="N246" i="4" s="1"/>
  <c r="G303" i="4"/>
  <c r="N303" i="4" s="1"/>
  <c r="G206" i="4"/>
  <c r="N206" i="4" s="1"/>
  <c r="G292" i="4"/>
  <c r="N292" i="4" s="1"/>
  <c r="G259" i="4"/>
  <c r="N259" i="4" s="1"/>
  <c r="G182" i="4"/>
  <c r="N182" i="4" s="1"/>
  <c r="G293" i="4"/>
  <c r="N293" i="4" s="1"/>
  <c r="G238" i="4"/>
  <c r="N238" i="4" s="1"/>
  <c r="G190" i="4"/>
  <c r="N190" i="4" s="1"/>
  <c r="G294" i="4"/>
  <c r="N294" i="4" s="1"/>
  <c r="G262" i="4"/>
  <c r="N262" i="4" s="1"/>
  <c r="G164" i="4"/>
  <c r="N164" i="4" s="1"/>
  <c r="G235" i="4"/>
  <c r="N235" i="4" s="1"/>
  <c r="G203" i="4"/>
  <c r="N203" i="4" s="1"/>
  <c r="G171" i="4"/>
  <c r="N171" i="4" s="1"/>
  <c r="G94" i="4"/>
  <c r="N94" i="4" s="1"/>
  <c r="G200" i="4"/>
  <c r="N200" i="4" s="1"/>
  <c r="G156" i="4"/>
  <c r="N156" i="4" s="1"/>
  <c r="G249" i="4"/>
  <c r="N249" i="4" s="1"/>
  <c r="G217" i="4"/>
  <c r="N217" i="4" s="1"/>
  <c r="G185" i="4"/>
  <c r="N185" i="4" s="1"/>
  <c r="G128" i="4"/>
  <c r="N128" i="4" s="1"/>
  <c r="G46" i="4"/>
  <c r="N46" i="4" s="1"/>
  <c r="G149" i="4"/>
  <c r="N149" i="4" s="1"/>
  <c r="G115" i="4"/>
  <c r="N115" i="4" s="1"/>
  <c r="G74" i="4"/>
  <c r="N74" i="4" s="1"/>
  <c r="G10" i="4"/>
  <c r="N10" i="4" s="1"/>
  <c r="G102" i="4"/>
  <c r="N102" i="4" s="1"/>
  <c r="G147" i="4"/>
  <c r="N147" i="4" s="1"/>
  <c r="G114" i="4"/>
  <c r="N114" i="4" s="1"/>
  <c r="G100" i="4"/>
  <c r="N100" i="4" s="1"/>
  <c r="G68" i="4"/>
  <c r="N68" i="4" s="1"/>
  <c r="G36" i="4"/>
  <c r="N36" i="4" s="1"/>
  <c r="G85" i="4"/>
  <c r="N85" i="4" s="1"/>
  <c r="G53" i="4"/>
  <c r="N53" i="4" s="1"/>
  <c r="G21" i="4"/>
  <c r="N21" i="4" s="1"/>
  <c r="G79" i="4"/>
  <c r="N79" i="4" s="1"/>
  <c r="G47" i="4"/>
  <c r="N47" i="4" s="1"/>
  <c r="G15" i="4"/>
  <c r="N15" i="4" s="1"/>
  <c r="G279" i="4"/>
  <c r="N279" i="4" s="1"/>
  <c r="G275" i="4"/>
  <c r="N275" i="4" s="1"/>
  <c r="G218" i="4"/>
  <c r="N218" i="4" s="1"/>
  <c r="G316" i="4"/>
  <c r="N316" i="4" s="1"/>
  <c r="G284" i="4"/>
  <c r="N284" i="4" s="1"/>
  <c r="G250" i="4"/>
  <c r="N250" i="4" s="1"/>
  <c r="G317" i="4"/>
  <c r="N317" i="4" s="1"/>
  <c r="G285" i="4"/>
  <c r="N285" i="4" s="1"/>
  <c r="G170" i="4"/>
  <c r="N170" i="4" s="1"/>
  <c r="G5" i="4"/>
  <c r="N5" i="4" s="1"/>
  <c r="G286" i="4"/>
  <c r="N286" i="4" s="1"/>
  <c r="G242" i="4"/>
  <c r="N242" i="4" s="1"/>
  <c r="G124" i="4"/>
  <c r="N124" i="4" s="1"/>
  <c r="G227" i="4"/>
  <c r="N227" i="4" s="1"/>
  <c r="G195" i="4"/>
  <c r="N195" i="4" s="1"/>
  <c r="G166" i="4"/>
  <c r="N166" i="4" s="1"/>
  <c r="G224" i="4"/>
  <c r="N224" i="4" s="1"/>
  <c r="G192" i="4"/>
  <c r="N192" i="4" s="1"/>
  <c r="G120" i="4"/>
  <c r="N120" i="4" s="1"/>
  <c r="G241" i="4"/>
  <c r="N241" i="4" s="1"/>
  <c r="G209" i="4"/>
  <c r="N209" i="4" s="1"/>
  <c r="G177" i="4"/>
  <c r="N177" i="4" s="1"/>
  <c r="G103" i="4"/>
  <c r="N103" i="4" s="1"/>
  <c r="G30" i="4"/>
  <c r="N30" i="4" s="1"/>
  <c r="G141" i="4"/>
  <c r="N141" i="4" s="1"/>
  <c r="G106" i="4"/>
  <c r="N106" i="4" s="1"/>
  <c r="G58" i="4"/>
  <c r="N58" i="4" s="1"/>
  <c r="G134" i="4"/>
  <c r="N134" i="4" s="1"/>
  <c r="G93" i="4"/>
  <c r="N93" i="4" s="1"/>
  <c r="G139" i="4"/>
  <c r="N139" i="4" s="1"/>
  <c r="G105" i="4"/>
  <c r="N105" i="4" s="1"/>
  <c r="G92" i="4"/>
  <c r="N92" i="4" s="1"/>
  <c r="G60" i="4"/>
  <c r="N60" i="4" s="1"/>
  <c r="G28" i="4"/>
  <c r="N28" i="4" s="1"/>
  <c r="G77" i="4"/>
  <c r="N77" i="4" s="1"/>
  <c r="G45" i="4"/>
  <c r="N45" i="4" s="1"/>
  <c r="G13" i="4"/>
  <c r="N13" i="4" s="1"/>
  <c r="G71" i="4"/>
  <c r="N71" i="4" s="1"/>
  <c r="G39" i="4"/>
  <c r="N39" i="4" s="1"/>
  <c r="H6" i="4"/>
  <c r="O6" i="4" s="1"/>
  <c r="H8" i="4"/>
  <c r="O8" i="4" s="1"/>
  <c r="H12" i="4"/>
  <c r="O12" i="4" s="1"/>
  <c r="H16" i="4"/>
  <c r="O16" i="4" s="1"/>
  <c r="H20" i="4"/>
  <c r="O20" i="4" s="1"/>
  <c r="H24" i="4"/>
  <c r="O24" i="4" s="1"/>
  <c r="H28" i="4"/>
  <c r="O28" i="4" s="1"/>
  <c r="H32" i="4"/>
  <c r="O32" i="4" s="1"/>
  <c r="H36" i="4"/>
  <c r="O36" i="4" s="1"/>
  <c r="H40" i="4"/>
  <c r="O40" i="4" s="1"/>
  <c r="H44" i="4"/>
  <c r="O44" i="4" s="1"/>
  <c r="H48" i="4"/>
  <c r="O48" i="4" s="1"/>
  <c r="H52" i="4"/>
  <c r="O52" i="4" s="1"/>
  <c r="H56" i="4"/>
  <c r="O56" i="4" s="1"/>
  <c r="H60" i="4"/>
  <c r="O60" i="4" s="1"/>
  <c r="H64" i="4"/>
  <c r="O64" i="4" s="1"/>
  <c r="H68" i="4"/>
  <c r="O68" i="4" s="1"/>
  <c r="H72" i="4"/>
  <c r="O72" i="4" s="1"/>
  <c r="H76" i="4"/>
  <c r="O76" i="4" s="1"/>
  <c r="H80" i="4"/>
  <c r="O80" i="4" s="1"/>
  <c r="H84" i="4"/>
  <c r="O84" i="4" s="1"/>
  <c r="H88" i="4"/>
  <c r="O88" i="4" s="1"/>
  <c r="H92" i="4"/>
  <c r="O92" i="4" s="1"/>
  <c r="H96" i="4"/>
  <c r="O96" i="4" s="1"/>
  <c r="H100" i="4"/>
  <c r="O100" i="4" s="1"/>
  <c r="H104" i="4"/>
  <c r="O104" i="4" s="1"/>
  <c r="H108" i="4"/>
  <c r="O108" i="4" s="1"/>
  <c r="H112" i="4"/>
  <c r="O112" i="4" s="1"/>
  <c r="H116" i="4"/>
  <c r="O116" i="4" s="1"/>
  <c r="H14" i="4"/>
  <c r="O14" i="4" s="1"/>
  <c r="H22" i="4"/>
  <c r="O22" i="4" s="1"/>
  <c r="H30" i="4"/>
  <c r="O30" i="4" s="1"/>
  <c r="H38" i="4"/>
  <c r="O38" i="4" s="1"/>
  <c r="H46" i="4"/>
  <c r="O46" i="4" s="1"/>
  <c r="H54" i="4"/>
  <c r="O54" i="4" s="1"/>
  <c r="H62" i="4"/>
  <c r="O62" i="4" s="1"/>
  <c r="H70" i="4"/>
  <c r="O70" i="4" s="1"/>
  <c r="H78" i="4"/>
  <c r="O78" i="4" s="1"/>
  <c r="H86" i="4"/>
  <c r="O86" i="4" s="1"/>
  <c r="H9" i="4"/>
  <c r="O9" i="4" s="1"/>
  <c r="H17" i="4"/>
  <c r="O17" i="4" s="1"/>
  <c r="H25" i="4"/>
  <c r="O25" i="4" s="1"/>
  <c r="H33" i="4"/>
  <c r="O33" i="4" s="1"/>
  <c r="H41" i="4"/>
  <c r="O41" i="4" s="1"/>
  <c r="H49" i="4"/>
  <c r="O49" i="4" s="1"/>
  <c r="H57" i="4"/>
  <c r="O57" i="4" s="1"/>
  <c r="H65" i="4"/>
  <c r="O65" i="4" s="1"/>
  <c r="H73" i="4"/>
  <c r="O73" i="4" s="1"/>
  <c r="H81" i="4"/>
  <c r="O81" i="4" s="1"/>
  <c r="H98" i="4"/>
  <c r="O98" i="4" s="1"/>
  <c r="H105" i="4"/>
  <c r="O105" i="4" s="1"/>
  <c r="H107" i="4"/>
  <c r="O107" i="4" s="1"/>
  <c r="H114" i="4"/>
  <c r="O114" i="4" s="1"/>
  <c r="H119" i="4"/>
  <c r="O119" i="4" s="1"/>
  <c r="H123" i="4"/>
  <c r="O123" i="4" s="1"/>
  <c r="H127" i="4"/>
  <c r="O127" i="4" s="1"/>
  <c r="H131" i="4"/>
  <c r="O131" i="4" s="1"/>
  <c r="H135" i="4"/>
  <c r="O135" i="4" s="1"/>
  <c r="H139" i="4"/>
  <c r="O139" i="4" s="1"/>
  <c r="H143" i="4"/>
  <c r="O143" i="4" s="1"/>
  <c r="H147" i="4"/>
  <c r="O147" i="4" s="1"/>
  <c r="H151" i="4"/>
  <c r="O151" i="4" s="1"/>
  <c r="H155" i="4"/>
  <c r="O155" i="4" s="1"/>
  <c r="H159" i="4"/>
  <c r="O159" i="4" s="1"/>
  <c r="H163" i="4"/>
  <c r="O163" i="4" s="1"/>
  <c r="H167" i="4"/>
  <c r="O167" i="4" s="1"/>
  <c r="H7" i="4"/>
  <c r="O7" i="4" s="1"/>
  <c r="H15" i="4"/>
  <c r="O15" i="4" s="1"/>
  <c r="H23" i="4"/>
  <c r="O23" i="4" s="1"/>
  <c r="H31" i="4"/>
  <c r="O31" i="4" s="1"/>
  <c r="H39" i="4"/>
  <c r="O39" i="4" s="1"/>
  <c r="H47" i="4"/>
  <c r="O47" i="4" s="1"/>
  <c r="H55" i="4"/>
  <c r="O55" i="4" s="1"/>
  <c r="H63" i="4"/>
  <c r="O63" i="4" s="1"/>
  <c r="H71" i="4"/>
  <c r="O71" i="4" s="1"/>
  <c r="H79" i="4"/>
  <c r="O79" i="4" s="1"/>
  <c r="H91" i="4"/>
  <c r="O91" i="4" s="1"/>
  <c r="H87" i="4"/>
  <c r="O87" i="4" s="1"/>
  <c r="H93" i="4"/>
  <c r="O93" i="4" s="1"/>
  <c r="H95" i="4"/>
  <c r="O95" i="4" s="1"/>
  <c r="H102" i="4"/>
  <c r="O102" i="4" s="1"/>
  <c r="H109" i="4"/>
  <c r="O109" i="4" s="1"/>
  <c r="H111" i="4"/>
  <c r="O111" i="4" s="1"/>
  <c r="H122" i="4"/>
  <c r="O122" i="4" s="1"/>
  <c r="H126" i="4"/>
  <c r="O126" i="4" s="1"/>
  <c r="H130" i="4"/>
  <c r="O130" i="4" s="1"/>
  <c r="H134" i="4"/>
  <c r="O134" i="4" s="1"/>
  <c r="H138" i="4"/>
  <c r="O138" i="4" s="1"/>
  <c r="H142" i="4"/>
  <c r="O142" i="4" s="1"/>
  <c r="H146" i="4"/>
  <c r="O146" i="4" s="1"/>
  <c r="H150" i="4"/>
  <c r="O150" i="4" s="1"/>
  <c r="H154" i="4"/>
  <c r="O154" i="4" s="1"/>
  <c r="H158" i="4"/>
  <c r="O158" i="4" s="1"/>
  <c r="H162" i="4"/>
  <c r="O162" i="4" s="1"/>
  <c r="H166" i="4"/>
  <c r="O166" i="4" s="1"/>
  <c r="H10" i="4"/>
  <c r="O10" i="4" s="1"/>
  <c r="H18" i="4"/>
  <c r="O18" i="4" s="1"/>
  <c r="H26" i="4"/>
  <c r="O26" i="4" s="1"/>
  <c r="H34" i="4"/>
  <c r="O34" i="4" s="1"/>
  <c r="H42" i="4"/>
  <c r="O42" i="4" s="1"/>
  <c r="H50" i="4"/>
  <c r="O50" i="4" s="1"/>
  <c r="H58" i="4"/>
  <c r="O58" i="4" s="1"/>
  <c r="H66" i="4"/>
  <c r="O66" i="4" s="1"/>
  <c r="H74" i="4"/>
  <c r="O74" i="4" s="1"/>
  <c r="H82" i="4"/>
  <c r="O82" i="4" s="1"/>
  <c r="H89" i="4"/>
  <c r="O89" i="4" s="1"/>
  <c r="H118" i="4"/>
  <c r="O118" i="4" s="1"/>
  <c r="H13" i="4"/>
  <c r="O13" i="4" s="1"/>
  <c r="H21" i="4"/>
  <c r="O21" i="4" s="1"/>
  <c r="H29" i="4"/>
  <c r="O29" i="4" s="1"/>
  <c r="H37" i="4"/>
  <c r="O37" i="4" s="1"/>
  <c r="H45" i="4"/>
  <c r="O45" i="4" s="1"/>
  <c r="H53" i="4"/>
  <c r="O53" i="4" s="1"/>
  <c r="H61" i="4"/>
  <c r="O61" i="4" s="1"/>
  <c r="H69" i="4"/>
  <c r="O69" i="4" s="1"/>
  <c r="H77" i="4"/>
  <c r="O77" i="4" s="1"/>
  <c r="H85" i="4"/>
  <c r="O85" i="4" s="1"/>
  <c r="H97" i="4"/>
  <c r="O97" i="4" s="1"/>
  <c r="H99" i="4"/>
  <c r="O99" i="4" s="1"/>
  <c r="H106" i="4"/>
  <c r="O106" i="4" s="1"/>
  <c r="H113" i="4"/>
  <c r="O113" i="4" s="1"/>
  <c r="H115" i="4"/>
  <c r="O115" i="4" s="1"/>
  <c r="H121" i="4"/>
  <c r="O121" i="4" s="1"/>
  <c r="H125" i="4"/>
  <c r="O125" i="4" s="1"/>
  <c r="H129" i="4"/>
  <c r="O129" i="4" s="1"/>
  <c r="H133" i="4"/>
  <c r="O133" i="4" s="1"/>
  <c r="H137" i="4"/>
  <c r="O137" i="4" s="1"/>
  <c r="H141" i="4"/>
  <c r="O141" i="4" s="1"/>
  <c r="H145" i="4"/>
  <c r="O145" i="4" s="1"/>
  <c r="H149" i="4"/>
  <c r="O149" i="4" s="1"/>
  <c r="H153" i="4"/>
  <c r="O153" i="4" s="1"/>
  <c r="H157" i="4"/>
  <c r="O157" i="4" s="1"/>
  <c r="H161" i="4"/>
  <c r="O161" i="4" s="1"/>
  <c r="H90" i="4"/>
  <c r="O90" i="4" s="1"/>
  <c r="H94" i="4"/>
  <c r="O94" i="4" s="1"/>
  <c r="H101" i="4"/>
  <c r="O101" i="4" s="1"/>
  <c r="H103" i="4"/>
  <c r="O103" i="4" s="1"/>
  <c r="H110" i="4"/>
  <c r="O110" i="4" s="1"/>
  <c r="H117" i="4"/>
  <c r="O117" i="4" s="1"/>
  <c r="H120" i="4"/>
  <c r="O120" i="4" s="1"/>
  <c r="H124" i="4"/>
  <c r="O124" i="4" s="1"/>
  <c r="H128" i="4"/>
  <c r="O128" i="4" s="1"/>
  <c r="H132" i="4"/>
  <c r="O132" i="4" s="1"/>
  <c r="H136" i="4"/>
  <c r="O136" i="4" s="1"/>
  <c r="H140" i="4"/>
  <c r="O140" i="4" s="1"/>
  <c r="H144" i="4"/>
  <c r="O144" i="4" s="1"/>
  <c r="H148" i="4"/>
  <c r="O148" i="4" s="1"/>
  <c r="H152" i="4"/>
  <c r="O152" i="4" s="1"/>
  <c r="H67" i="4"/>
  <c r="O67" i="4" s="1"/>
  <c r="H27" i="4"/>
  <c r="O27" i="4" s="1"/>
  <c r="H165" i="4"/>
  <c r="O165" i="4" s="1"/>
  <c r="H169" i="4"/>
  <c r="O169" i="4" s="1"/>
  <c r="H173" i="4"/>
  <c r="O173" i="4" s="1"/>
  <c r="H177" i="4"/>
  <c r="O177" i="4" s="1"/>
  <c r="H181" i="4"/>
  <c r="O181" i="4" s="1"/>
  <c r="H185" i="4"/>
  <c r="O185" i="4" s="1"/>
  <c r="H189" i="4"/>
  <c r="O189" i="4" s="1"/>
  <c r="H193" i="4"/>
  <c r="O193" i="4" s="1"/>
  <c r="H197" i="4"/>
  <c r="O197" i="4" s="1"/>
  <c r="H201" i="4"/>
  <c r="O201" i="4" s="1"/>
  <c r="H205" i="4"/>
  <c r="O205" i="4" s="1"/>
  <c r="H209" i="4"/>
  <c r="O209" i="4" s="1"/>
  <c r="H213" i="4"/>
  <c r="O213" i="4" s="1"/>
  <c r="H217" i="4"/>
  <c r="O217" i="4" s="1"/>
  <c r="H221" i="4"/>
  <c r="O221" i="4" s="1"/>
  <c r="H225" i="4"/>
  <c r="O225" i="4" s="1"/>
  <c r="H229" i="4"/>
  <c r="O229" i="4" s="1"/>
  <c r="H233" i="4"/>
  <c r="O233" i="4" s="1"/>
  <c r="H237" i="4"/>
  <c r="O237" i="4" s="1"/>
  <c r="H241" i="4"/>
  <c r="O241" i="4" s="1"/>
  <c r="H245" i="4"/>
  <c r="O245" i="4" s="1"/>
  <c r="H249" i="4"/>
  <c r="O249" i="4" s="1"/>
  <c r="H253" i="4"/>
  <c r="O253" i="4" s="1"/>
  <c r="H257" i="4"/>
  <c r="O257" i="4" s="1"/>
  <c r="H261" i="4"/>
  <c r="O261" i="4" s="1"/>
  <c r="H51" i="4"/>
  <c r="O51" i="4" s="1"/>
  <c r="H11" i="4"/>
  <c r="O11" i="4" s="1"/>
  <c r="H75" i="4"/>
  <c r="O75" i="4" s="1"/>
  <c r="H156" i="4"/>
  <c r="O156" i="4" s="1"/>
  <c r="H172" i="4"/>
  <c r="O172" i="4" s="1"/>
  <c r="H176" i="4"/>
  <c r="O176" i="4" s="1"/>
  <c r="H180" i="4"/>
  <c r="O180" i="4" s="1"/>
  <c r="H184" i="4"/>
  <c r="O184" i="4" s="1"/>
  <c r="H188" i="4"/>
  <c r="O188" i="4" s="1"/>
  <c r="H192" i="4"/>
  <c r="O192" i="4" s="1"/>
  <c r="H196" i="4"/>
  <c r="O196" i="4" s="1"/>
  <c r="H200" i="4"/>
  <c r="O200" i="4" s="1"/>
  <c r="H204" i="4"/>
  <c r="O204" i="4" s="1"/>
  <c r="H208" i="4"/>
  <c r="O208" i="4" s="1"/>
  <c r="H212" i="4"/>
  <c r="O212" i="4" s="1"/>
  <c r="H216" i="4"/>
  <c r="O216" i="4" s="1"/>
  <c r="H220" i="4"/>
  <c r="O220" i="4" s="1"/>
  <c r="H224" i="4"/>
  <c r="O224" i="4" s="1"/>
  <c r="H228" i="4"/>
  <c r="O228" i="4" s="1"/>
  <c r="H232" i="4"/>
  <c r="O232" i="4" s="1"/>
  <c r="H236" i="4"/>
  <c r="O236" i="4" s="1"/>
  <c r="H240" i="4"/>
  <c r="O240" i="4" s="1"/>
  <c r="H244" i="4"/>
  <c r="O244" i="4" s="1"/>
  <c r="H248" i="4"/>
  <c r="O248" i="4" s="1"/>
  <c r="H252" i="4"/>
  <c r="O252" i="4" s="1"/>
  <c r="H256" i="4"/>
  <c r="O256" i="4" s="1"/>
  <c r="H260" i="4"/>
  <c r="O260" i="4" s="1"/>
  <c r="H35" i="4"/>
  <c r="O35" i="4" s="1"/>
  <c r="H160" i="4"/>
  <c r="O160" i="4" s="1"/>
  <c r="H59" i="4"/>
  <c r="O59" i="4" s="1"/>
  <c r="H168" i="4"/>
  <c r="O168" i="4" s="1"/>
  <c r="H171" i="4"/>
  <c r="O171" i="4" s="1"/>
  <c r="H175" i="4"/>
  <c r="O175" i="4" s="1"/>
  <c r="H179" i="4"/>
  <c r="O179" i="4" s="1"/>
  <c r="H183" i="4"/>
  <c r="O183" i="4" s="1"/>
  <c r="H187" i="4"/>
  <c r="O187" i="4" s="1"/>
  <c r="H191" i="4"/>
  <c r="O191" i="4" s="1"/>
  <c r="H195" i="4"/>
  <c r="O195" i="4" s="1"/>
  <c r="H199" i="4"/>
  <c r="O199" i="4" s="1"/>
  <c r="H203" i="4"/>
  <c r="O203" i="4" s="1"/>
  <c r="H207" i="4"/>
  <c r="O207" i="4" s="1"/>
  <c r="H211" i="4"/>
  <c r="O211" i="4" s="1"/>
  <c r="H215" i="4"/>
  <c r="O215" i="4" s="1"/>
  <c r="H219" i="4"/>
  <c r="O219" i="4" s="1"/>
  <c r="H223" i="4"/>
  <c r="O223" i="4" s="1"/>
  <c r="H227" i="4"/>
  <c r="O227" i="4" s="1"/>
  <c r="H231" i="4"/>
  <c r="O231" i="4" s="1"/>
  <c r="H235" i="4"/>
  <c r="O235" i="4" s="1"/>
  <c r="H239" i="4"/>
  <c r="O239" i="4" s="1"/>
  <c r="H243" i="4"/>
  <c r="O243" i="4" s="1"/>
  <c r="H247" i="4"/>
  <c r="O247" i="4" s="1"/>
  <c r="H251" i="4"/>
  <c r="O251" i="4" s="1"/>
  <c r="H43" i="4"/>
  <c r="O43" i="4" s="1"/>
  <c r="H170" i="4"/>
  <c r="O170" i="4" s="1"/>
  <c r="H174" i="4"/>
  <c r="O174" i="4" s="1"/>
  <c r="H178" i="4"/>
  <c r="O178" i="4" s="1"/>
  <c r="H182" i="4"/>
  <c r="O182" i="4" s="1"/>
  <c r="H186" i="4"/>
  <c r="O186" i="4" s="1"/>
  <c r="H190" i="4"/>
  <c r="O190" i="4" s="1"/>
  <c r="H194" i="4"/>
  <c r="O194" i="4" s="1"/>
  <c r="H198" i="4"/>
  <c r="O198" i="4" s="1"/>
  <c r="H202" i="4"/>
  <c r="O202" i="4" s="1"/>
  <c r="H206" i="4"/>
  <c r="O206" i="4" s="1"/>
  <c r="H210" i="4"/>
  <c r="O210" i="4" s="1"/>
  <c r="H214" i="4"/>
  <c r="O214" i="4" s="1"/>
  <c r="H218" i="4"/>
  <c r="O218" i="4" s="1"/>
  <c r="H222" i="4"/>
  <c r="O222" i="4" s="1"/>
  <c r="H226" i="4"/>
  <c r="O226" i="4" s="1"/>
  <c r="H230" i="4"/>
  <c r="O230" i="4" s="1"/>
  <c r="H234" i="4"/>
  <c r="O234" i="4" s="1"/>
  <c r="H238" i="4"/>
  <c r="O238" i="4" s="1"/>
  <c r="H242" i="4"/>
  <c r="O242" i="4" s="1"/>
  <c r="H246" i="4"/>
  <c r="O246" i="4" s="1"/>
  <c r="H250" i="4"/>
  <c r="O250" i="4" s="1"/>
  <c r="H254" i="4"/>
  <c r="O254" i="4" s="1"/>
  <c r="H262" i="4"/>
  <c r="O262" i="4" s="1"/>
  <c r="H266" i="4"/>
  <c r="O266" i="4" s="1"/>
  <c r="H270" i="4"/>
  <c r="O270" i="4" s="1"/>
  <c r="H274" i="4"/>
  <c r="O274" i="4" s="1"/>
  <c r="H278" i="4"/>
  <c r="O278" i="4" s="1"/>
  <c r="H282" i="4"/>
  <c r="O282" i="4" s="1"/>
  <c r="H286" i="4"/>
  <c r="O286" i="4" s="1"/>
  <c r="H290" i="4"/>
  <c r="O290" i="4" s="1"/>
  <c r="H294" i="4"/>
  <c r="O294" i="4" s="1"/>
  <c r="H298" i="4"/>
  <c r="O298" i="4" s="1"/>
  <c r="H302" i="4"/>
  <c r="O302" i="4" s="1"/>
  <c r="H306" i="4"/>
  <c r="O306" i="4" s="1"/>
  <c r="H310" i="4"/>
  <c r="O310" i="4" s="1"/>
  <c r="H314" i="4"/>
  <c r="O314" i="4" s="1"/>
  <c r="H5" i="4"/>
  <c r="O5" i="4" s="1"/>
  <c r="H19" i="4"/>
  <c r="O19" i="4" s="1"/>
  <c r="H258" i="4"/>
  <c r="O258" i="4" s="1"/>
  <c r="H265" i="4"/>
  <c r="O265" i="4" s="1"/>
  <c r="H269" i="4"/>
  <c r="O269" i="4" s="1"/>
  <c r="H273" i="4"/>
  <c r="O273" i="4" s="1"/>
  <c r="H277" i="4"/>
  <c r="O277" i="4" s="1"/>
  <c r="H281" i="4"/>
  <c r="O281" i="4" s="1"/>
  <c r="H285" i="4"/>
  <c r="O285" i="4" s="1"/>
  <c r="H289" i="4"/>
  <c r="O289" i="4" s="1"/>
  <c r="H293" i="4"/>
  <c r="O293" i="4" s="1"/>
  <c r="H297" i="4"/>
  <c r="O297" i="4" s="1"/>
  <c r="H301" i="4"/>
  <c r="O301" i="4" s="1"/>
  <c r="H305" i="4"/>
  <c r="O305" i="4" s="1"/>
  <c r="H309" i="4"/>
  <c r="O309" i="4" s="1"/>
  <c r="H313" i="4"/>
  <c r="O313" i="4" s="1"/>
  <c r="H317" i="4"/>
  <c r="O317" i="4" s="1"/>
  <c r="H83" i="4"/>
  <c r="O83" i="4" s="1"/>
  <c r="H259" i="4"/>
  <c r="O259" i="4" s="1"/>
  <c r="H264" i="4"/>
  <c r="O264" i="4" s="1"/>
  <c r="H268" i="4"/>
  <c r="O268" i="4" s="1"/>
  <c r="H272" i="4"/>
  <c r="O272" i="4" s="1"/>
  <c r="H276" i="4"/>
  <c r="O276" i="4" s="1"/>
  <c r="H280" i="4"/>
  <c r="O280" i="4" s="1"/>
  <c r="H284" i="4"/>
  <c r="O284" i="4" s="1"/>
  <c r="H288" i="4"/>
  <c r="O288" i="4" s="1"/>
  <c r="H292" i="4"/>
  <c r="O292" i="4" s="1"/>
  <c r="H296" i="4"/>
  <c r="O296" i="4" s="1"/>
  <c r="H300" i="4"/>
  <c r="O300" i="4" s="1"/>
  <c r="H304" i="4"/>
  <c r="O304" i="4" s="1"/>
  <c r="H308" i="4"/>
  <c r="O308" i="4" s="1"/>
  <c r="H312" i="4"/>
  <c r="O312" i="4" s="1"/>
  <c r="H316" i="4"/>
  <c r="O316" i="4" s="1"/>
  <c r="H164" i="4"/>
  <c r="O164" i="4" s="1"/>
  <c r="H263" i="4"/>
  <c r="O263" i="4" s="1"/>
  <c r="H267" i="4"/>
  <c r="O267" i="4" s="1"/>
  <c r="H271" i="4"/>
  <c r="O271" i="4" s="1"/>
  <c r="H275" i="4"/>
  <c r="O275" i="4" s="1"/>
  <c r="H279" i="4"/>
  <c r="O279" i="4" s="1"/>
  <c r="H283" i="4"/>
  <c r="O283" i="4" s="1"/>
  <c r="H287" i="4"/>
  <c r="O287" i="4" s="1"/>
  <c r="H291" i="4"/>
  <c r="O291" i="4" s="1"/>
  <c r="H295" i="4"/>
  <c r="O295" i="4" s="1"/>
  <c r="H299" i="4"/>
  <c r="O299" i="4" s="1"/>
  <c r="H303" i="4"/>
  <c r="O303" i="4" s="1"/>
  <c r="H307" i="4"/>
  <c r="O307" i="4" s="1"/>
  <c r="H311" i="4"/>
  <c r="O311" i="4" s="1"/>
  <c r="H315" i="4"/>
  <c r="O315" i="4" s="1"/>
  <c r="H255" i="4"/>
  <c r="O255" i="4" s="1"/>
  <c r="P4" i="4"/>
  <c r="I8" i="4" l="1"/>
  <c r="P8" i="4" s="1"/>
  <c r="I12" i="4"/>
  <c r="P12" i="4" s="1"/>
  <c r="I16" i="4"/>
  <c r="P16" i="4" s="1"/>
  <c r="I20" i="4"/>
  <c r="P20" i="4" s="1"/>
  <c r="I24" i="4"/>
  <c r="P24" i="4" s="1"/>
  <c r="I28" i="4"/>
  <c r="P28" i="4" s="1"/>
  <c r="I32" i="4"/>
  <c r="P32" i="4" s="1"/>
  <c r="I36" i="4"/>
  <c r="P36" i="4" s="1"/>
  <c r="I40" i="4"/>
  <c r="P40" i="4" s="1"/>
  <c r="I44" i="4"/>
  <c r="P44" i="4" s="1"/>
  <c r="I48" i="4"/>
  <c r="P48" i="4" s="1"/>
  <c r="I52" i="4"/>
  <c r="P52" i="4" s="1"/>
  <c r="I56" i="4"/>
  <c r="P56" i="4" s="1"/>
  <c r="I60" i="4"/>
  <c r="P60" i="4" s="1"/>
  <c r="I64" i="4"/>
  <c r="P64" i="4" s="1"/>
  <c r="I68" i="4"/>
  <c r="P68" i="4" s="1"/>
  <c r="I72" i="4"/>
  <c r="P72" i="4" s="1"/>
  <c r="I76" i="4"/>
  <c r="P76" i="4" s="1"/>
  <c r="I80" i="4"/>
  <c r="P80" i="4" s="1"/>
  <c r="I84" i="4"/>
  <c r="P84" i="4" s="1"/>
  <c r="I88" i="4"/>
  <c r="P88" i="4" s="1"/>
  <c r="I92" i="4"/>
  <c r="P92" i="4" s="1"/>
  <c r="I6" i="4"/>
  <c r="P6" i="4" s="1"/>
  <c r="I10" i="4"/>
  <c r="P10" i="4" s="1"/>
  <c r="I14" i="4"/>
  <c r="P14" i="4" s="1"/>
  <c r="I18" i="4"/>
  <c r="P18" i="4" s="1"/>
  <c r="I22" i="4"/>
  <c r="P22" i="4" s="1"/>
  <c r="I26" i="4"/>
  <c r="P26" i="4" s="1"/>
  <c r="I30" i="4"/>
  <c r="P30" i="4" s="1"/>
  <c r="I34" i="4"/>
  <c r="P34" i="4" s="1"/>
  <c r="I38" i="4"/>
  <c r="P38" i="4" s="1"/>
  <c r="I42" i="4"/>
  <c r="P42" i="4" s="1"/>
  <c r="I46" i="4"/>
  <c r="P46" i="4" s="1"/>
  <c r="I50" i="4"/>
  <c r="P50" i="4" s="1"/>
  <c r="I54" i="4"/>
  <c r="P54" i="4" s="1"/>
  <c r="I58" i="4"/>
  <c r="P58" i="4" s="1"/>
  <c r="I62" i="4"/>
  <c r="P62" i="4" s="1"/>
  <c r="I66" i="4"/>
  <c r="P66" i="4" s="1"/>
  <c r="I70" i="4"/>
  <c r="P70" i="4" s="1"/>
  <c r="I74" i="4"/>
  <c r="P74" i="4" s="1"/>
  <c r="I78" i="4"/>
  <c r="P78" i="4" s="1"/>
  <c r="I82" i="4"/>
  <c r="P82" i="4" s="1"/>
  <c r="I9" i="4"/>
  <c r="P9" i="4" s="1"/>
  <c r="I13" i="4"/>
  <c r="P13" i="4" s="1"/>
  <c r="I17" i="4"/>
  <c r="P17" i="4" s="1"/>
  <c r="I21" i="4"/>
  <c r="P21" i="4" s="1"/>
  <c r="I25" i="4"/>
  <c r="P25" i="4" s="1"/>
  <c r="I29" i="4"/>
  <c r="P29" i="4" s="1"/>
  <c r="I33" i="4"/>
  <c r="P33" i="4" s="1"/>
  <c r="I37" i="4"/>
  <c r="P37" i="4" s="1"/>
  <c r="I41" i="4"/>
  <c r="P41" i="4" s="1"/>
  <c r="I45" i="4"/>
  <c r="P45" i="4" s="1"/>
  <c r="I49" i="4"/>
  <c r="P49" i="4" s="1"/>
  <c r="I53" i="4"/>
  <c r="P53" i="4" s="1"/>
  <c r="I57" i="4"/>
  <c r="P57" i="4" s="1"/>
  <c r="I61" i="4"/>
  <c r="P61" i="4" s="1"/>
  <c r="I65" i="4"/>
  <c r="P65" i="4" s="1"/>
  <c r="I69" i="4"/>
  <c r="P69" i="4" s="1"/>
  <c r="I73" i="4"/>
  <c r="P73" i="4" s="1"/>
  <c r="I77" i="4"/>
  <c r="P77" i="4" s="1"/>
  <c r="I81" i="4"/>
  <c r="P81" i="4" s="1"/>
  <c r="I85" i="4"/>
  <c r="P85" i="4" s="1"/>
  <c r="I89" i="4"/>
  <c r="P89" i="4" s="1"/>
  <c r="I93" i="4"/>
  <c r="P93" i="4" s="1"/>
  <c r="I97" i="4"/>
  <c r="P97" i="4" s="1"/>
  <c r="I101" i="4"/>
  <c r="P101" i="4" s="1"/>
  <c r="I105" i="4"/>
  <c r="P105" i="4" s="1"/>
  <c r="I109" i="4"/>
  <c r="P109" i="4" s="1"/>
  <c r="I113" i="4"/>
  <c r="P113" i="4" s="1"/>
  <c r="I117" i="4"/>
  <c r="P117" i="4" s="1"/>
  <c r="I90" i="4"/>
  <c r="P90" i="4" s="1"/>
  <c r="I94" i="4"/>
  <c r="P94" i="4" s="1"/>
  <c r="I96" i="4"/>
  <c r="P96" i="4" s="1"/>
  <c r="I103" i="4"/>
  <c r="P103" i="4" s="1"/>
  <c r="I110" i="4"/>
  <c r="P110" i="4" s="1"/>
  <c r="I112" i="4"/>
  <c r="P112" i="4" s="1"/>
  <c r="I120" i="4"/>
  <c r="P120" i="4" s="1"/>
  <c r="I124" i="4"/>
  <c r="P124" i="4" s="1"/>
  <c r="I128" i="4"/>
  <c r="P128" i="4" s="1"/>
  <c r="I132" i="4"/>
  <c r="P132" i="4" s="1"/>
  <c r="I136" i="4"/>
  <c r="P136" i="4" s="1"/>
  <c r="I140" i="4"/>
  <c r="P140" i="4" s="1"/>
  <c r="I144" i="4"/>
  <c r="P144" i="4" s="1"/>
  <c r="I148" i="4"/>
  <c r="P148" i="4" s="1"/>
  <c r="I152" i="4"/>
  <c r="P152" i="4" s="1"/>
  <c r="I156" i="4"/>
  <c r="P156" i="4" s="1"/>
  <c r="I160" i="4"/>
  <c r="P160" i="4" s="1"/>
  <c r="I164" i="4"/>
  <c r="P164" i="4" s="1"/>
  <c r="I168" i="4"/>
  <c r="P168" i="4" s="1"/>
  <c r="I86" i="4"/>
  <c r="P86" i="4" s="1"/>
  <c r="I98" i="4"/>
  <c r="P98" i="4" s="1"/>
  <c r="I100" i="4"/>
  <c r="P100" i="4" s="1"/>
  <c r="I107" i="4"/>
  <c r="P107" i="4" s="1"/>
  <c r="I114" i="4"/>
  <c r="P114" i="4" s="1"/>
  <c r="I116" i="4"/>
  <c r="P116" i="4" s="1"/>
  <c r="I119" i="4"/>
  <c r="P119" i="4" s="1"/>
  <c r="I123" i="4"/>
  <c r="P123" i="4" s="1"/>
  <c r="I127" i="4"/>
  <c r="P127" i="4" s="1"/>
  <c r="I131" i="4"/>
  <c r="P131" i="4" s="1"/>
  <c r="I135" i="4"/>
  <c r="P135" i="4" s="1"/>
  <c r="I7" i="4"/>
  <c r="P7" i="4" s="1"/>
  <c r="I15" i="4"/>
  <c r="P15" i="4" s="1"/>
  <c r="I23" i="4"/>
  <c r="P23" i="4" s="1"/>
  <c r="I31" i="4"/>
  <c r="P31" i="4" s="1"/>
  <c r="I39" i="4"/>
  <c r="P39" i="4" s="1"/>
  <c r="I47" i="4"/>
  <c r="P47" i="4" s="1"/>
  <c r="I55" i="4"/>
  <c r="P55" i="4" s="1"/>
  <c r="I63" i="4"/>
  <c r="P63" i="4" s="1"/>
  <c r="I71" i="4"/>
  <c r="P71" i="4" s="1"/>
  <c r="I79" i="4"/>
  <c r="P79" i="4" s="1"/>
  <c r="I91" i="4"/>
  <c r="P91" i="4" s="1"/>
  <c r="I87" i="4"/>
  <c r="P87" i="4" s="1"/>
  <c r="I95" i="4"/>
  <c r="P95" i="4" s="1"/>
  <c r="I102" i="4"/>
  <c r="P102" i="4" s="1"/>
  <c r="I104" i="4"/>
  <c r="P104" i="4" s="1"/>
  <c r="I111" i="4"/>
  <c r="P111" i="4" s="1"/>
  <c r="I122" i="4"/>
  <c r="P122" i="4" s="1"/>
  <c r="I126" i="4"/>
  <c r="P126" i="4" s="1"/>
  <c r="I130" i="4"/>
  <c r="P130" i="4" s="1"/>
  <c r="I134" i="4"/>
  <c r="P134" i="4" s="1"/>
  <c r="I138" i="4"/>
  <c r="P138" i="4" s="1"/>
  <c r="I142" i="4"/>
  <c r="P142" i="4" s="1"/>
  <c r="I146" i="4"/>
  <c r="P146" i="4" s="1"/>
  <c r="I150" i="4"/>
  <c r="P150" i="4" s="1"/>
  <c r="I154" i="4"/>
  <c r="P154" i="4" s="1"/>
  <c r="I158" i="4"/>
  <c r="P158" i="4" s="1"/>
  <c r="I162" i="4"/>
  <c r="P162" i="4" s="1"/>
  <c r="I118" i="4"/>
  <c r="P118" i="4" s="1"/>
  <c r="I11" i="4"/>
  <c r="P11" i="4" s="1"/>
  <c r="I19" i="4"/>
  <c r="P19" i="4" s="1"/>
  <c r="I27" i="4"/>
  <c r="P27" i="4" s="1"/>
  <c r="I35" i="4"/>
  <c r="P35" i="4" s="1"/>
  <c r="I43" i="4"/>
  <c r="P43" i="4" s="1"/>
  <c r="I51" i="4"/>
  <c r="P51" i="4" s="1"/>
  <c r="I59" i="4"/>
  <c r="P59" i="4" s="1"/>
  <c r="I67" i="4"/>
  <c r="P67" i="4" s="1"/>
  <c r="I75" i="4"/>
  <c r="P75" i="4" s="1"/>
  <c r="I83" i="4"/>
  <c r="P83" i="4" s="1"/>
  <c r="I149" i="4"/>
  <c r="P149" i="4" s="1"/>
  <c r="I170" i="4"/>
  <c r="P170" i="4" s="1"/>
  <c r="I174" i="4"/>
  <c r="P174" i="4" s="1"/>
  <c r="I178" i="4"/>
  <c r="P178" i="4" s="1"/>
  <c r="I182" i="4"/>
  <c r="P182" i="4" s="1"/>
  <c r="I186" i="4"/>
  <c r="P186" i="4" s="1"/>
  <c r="I190" i="4"/>
  <c r="P190" i="4" s="1"/>
  <c r="I194" i="4"/>
  <c r="P194" i="4" s="1"/>
  <c r="I198" i="4"/>
  <c r="P198" i="4" s="1"/>
  <c r="I202" i="4"/>
  <c r="P202" i="4" s="1"/>
  <c r="I206" i="4"/>
  <c r="P206" i="4" s="1"/>
  <c r="I210" i="4"/>
  <c r="P210" i="4" s="1"/>
  <c r="I214" i="4"/>
  <c r="P214" i="4" s="1"/>
  <c r="I218" i="4"/>
  <c r="P218" i="4" s="1"/>
  <c r="I222" i="4"/>
  <c r="P222" i="4" s="1"/>
  <c r="I226" i="4"/>
  <c r="P226" i="4" s="1"/>
  <c r="I230" i="4"/>
  <c r="P230" i="4" s="1"/>
  <c r="I234" i="4"/>
  <c r="P234" i="4" s="1"/>
  <c r="I238" i="4"/>
  <c r="P238" i="4" s="1"/>
  <c r="I242" i="4"/>
  <c r="P242" i="4" s="1"/>
  <c r="I246" i="4"/>
  <c r="P246" i="4" s="1"/>
  <c r="I250" i="4"/>
  <c r="P250" i="4" s="1"/>
  <c r="I254" i="4"/>
  <c r="P254" i="4" s="1"/>
  <c r="I258" i="4"/>
  <c r="P258" i="4" s="1"/>
  <c r="I129" i="4"/>
  <c r="P129" i="4" s="1"/>
  <c r="I139" i="4"/>
  <c r="P139" i="4" s="1"/>
  <c r="I155" i="4"/>
  <c r="P155" i="4" s="1"/>
  <c r="I167" i="4"/>
  <c r="P167" i="4" s="1"/>
  <c r="I106" i="4"/>
  <c r="P106" i="4" s="1"/>
  <c r="I145" i="4"/>
  <c r="P145" i="4" s="1"/>
  <c r="I159" i="4"/>
  <c r="P159" i="4" s="1"/>
  <c r="I165" i="4"/>
  <c r="P165" i="4" s="1"/>
  <c r="I169" i="4"/>
  <c r="P169" i="4" s="1"/>
  <c r="I173" i="4"/>
  <c r="P173" i="4" s="1"/>
  <c r="I177" i="4"/>
  <c r="P177" i="4" s="1"/>
  <c r="I181" i="4"/>
  <c r="P181" i="4" s="1"/>
  <c r="I185" i="4"/>
  <c r="P185" i="4" s="1"/>
  <c r="I189" i="4"/>
  <c r="P189" i="4" s="1"/>
  <c r="I193" i="4"/>
  <c r="P193" i="4" s="1"/>
  <c r="I197" i="4"/>
  <c r="P197" i="4" s="1"/>
  <c r="I201" i="4"/>
  <c r="P201" i="4" s="1"/>
  <c r="I205" i="4"/>
  <c r="P205" i="4" s="1"/>
  <c r="I209" i="4"/>
  <c r="P209" i="4" s="1"/>
  <c r="I213" i="4"/>
  <c r="P213" i="4" s="1"/>
  <c r="I217" i="4"/>
  <c r="P217" i="4" s="1"/>
  <c r="I221" i="4"/>
  <c r="P221" i="4" s="1"/>
  <c r="I225" i="4"/>
  <c r="P225" i="4" s="1"/>
  <c r="I229" i="4"/>
  <c r="P229" i="4" s="1"/>
  <c r="I108" i="4"/>
  <c r="P108" i="4" s="1"/>
  <c r="I121" i="4"/>
  <c r="P121" i="4" s="1"/>
  <c r="I151" i="4"/>
  <c r="P151" i="4" s="1"/>
  <c r="I163" i="4"/>
  <c r="P163" i="4" s="1"/>
  <c r="I133" i="4"/>
  <c r="P133" i="4" s="1"/>
  <c r="I141" i="4"/>
  <c r="P141" i="4" s="1"/>
  <c r="I172" i="4"/>
  <c r="P172" i="4" s="1"/>
  <c r="I176" i="4"/>
  <c r="P176" i="4" s="1"/>
  <c r="I180" i="4"/>
  <c r="P180" i="4" s="1"/>
  <c r="I184" i="4"/>
  <c r="P184" i="4" s="1"/>
  <c r="I188" i="4"/>
  <c r="P188" i="4" s="1"/>
  <c r="I192" i="4"/>
  <c r="P192" i="4" s="1"/>
  <c r="I196" i="4"/>
  <c r="P196" i="4" s="1"/>
  <c r="I200" i="4"/>
  <c r="P200" i="4" s="1"/>
  <c r="I204" i="4"/>
  <c r="P204" i="4" s="1"/>
  <c r="I208" i="4"/>
  <c r="P208" i="4" s="1"/>
  <c r="I212" i="4"/>
  <c r="P212" i="4" s="1"/>
  <c r="I216" i="4"/>
  <c r="P216" i="4" s="1"/>
  <c r="I220" i="4"/>
  <c r="P220" i="4" s="1"/>
  <c r="I224" i="4"/>
  <c r="P224" i="4" s="1"/>
  <c r="I228" i="4"/>
  <c r="P228" i="4" s="1"/>
  <c r="I232" i="4"/>
  <c r="P232" i="4" s="1"/>
  <c r="I236" i="4"/>
  <c r="P236" i="4" s="1"/>
  <c r="I240" i="4"/>
  <c r="P240" i="4" s="1"/>
  <c r="I244" i="4"/>
  <c r="P244" i="4" s="1"/>
  <c r="I248" i="4"/>
  <c r="P248" i="4" s="1"/>
  <c r="I252" i="4"/>
  <c r="P252" i="4" s="1"/>
  <c r="I147" i="4"/>
  <c r="P147" i="4" s="1"/>
  <c r="I157" i="4"/>
  <c r="P157" i="4" s="1"/>
  <c r="I166" i="4"/>
  <c r="P166" i="4" s="1"/>
  <c r="I115" i="4"/>
  <c r="P115" i="4" s="1"/>
  <c r="I137" i="4"/>
  <c r="P137" i="4" s="1"/>
  <c r="I143" i="4"/>
  <c r="P143" i="4" s="1"/>
  <c r="I125" i="4"/>
  <c r="P125" i="4" s="1"/>
  <c r="I199" i="4"/>
  <c r="P199" i="4" s="1"/>
  <c r="I231" i="4"/>
  <c r="P231" i="4" s="1"/>
  <c r="I247" i="4"/>
  <c r="P247" i="4" s="1"/>
  <c r="I263" i="4"/>
  <c r="P263" i="4" s="1"/>
  <c r="I267" i="4"/>
  <c r="P267" i="4" s="1"/>
  <c r="I271" i="4"/>
  <c r="P271" i="4" s="1"/>
  <c r="I275" i="4"/>
  <c r="P275" i="4" s="1"/>
  <c r="I279" i="4"/>
  <c r="P279" i="4" s="1"/>
  <c r="I283" i="4"/>
  <c r="P283" i="4" s="1"/>
  <c r="I287" i="4"/>
  <c r="P287" i="4" s="1"/>
  <c r="I291" i="4"/>
  <c r="P291" i="4" s="1"/>
  <c r="I295" i="4"/>
  <c r="P295" i="4" s="1"/>
  <c r="I299" i="4"/>
  <c r="P299" i="4" s="1"/>
  <c r="I303" i="4"/>
  <c r="P303" i="4" s="1"/>
  <c r="I307" i="4"/>
  <c r="P307" i="4" s="1"/>
  <c r="I311" i="4"/>
  <c r="P311" i="4" s="1"/>
  <c r="I315" i="4"/>
  <c r="P315" i="4" s="1"/>
  <c r="I179" i="4"/>
  <c r="P179" i="4" s="1"/>
  <c r="I211" i="4"/>
  <c r="P211" i="4" s="1"/>
  <c r="I237" i="4"/>
  <c r="P237" i="4" s="1"/>
  <c r="I260" i="4"/>
  <c r="P260" i="4" s="1"/>
  <c r="I191" i="4"/>
  <c r="P191" i="4" s="1"/>
  <c r="I223" i="4"/>
  <c r="P223" i="4" s="1"/>
  <c r="I243" i="4"/>
  <c r="P243" i="4" s="1"/>
  <c r="I253" i="4"/>
  <c r="P253" i="4" s="1"/>
  <c r="I256" i="4"/>
  <c r="P256" i="4" s="1"/>
  <c r="I262" i="4"/>
  <c r="P262" i="4" s="1"/>
  <c r="I266" i="4"/>
  <c r="P266" i="4" s="1"/>
  <c r="I270" i="4"/>
  <c r="P270" i="4" s="1"/>
  <c r="I274" i="4"/>
  <c r="P274" i="4" s="1"/>
  <c r="I278" i="4"/>
  <c r="P278" i="4" s="1"/>
  <c r="I282" i="4"/>
  <c r="P282" i="4" s="1"/>
  <c r="I286" i="4"/>
  <c r="P286" i="4" s="1"/>
  <c r="I290" i="4"/>
  <c r="P290" i="4" s="1"/>
  <c r="I294" i="4"/>
  <c r="P294" i="4" s="1"/>
  <c r="I298" i="4"/>
  <c r="P298" i="4" s="1"/>
  <c r="I302" i="4"/>
  <c r="P302" i="4" s="1"/>
  <c r="I306" i="4"/>
  <c r="P306" i="4" s="1"/>
  <c r="I310" i="4"/>
  <c r="P310" i="4" s="1"/>
  <c r="I314" i="4"/>
  <c r="P314" i="4" s="1"/>
  <c r="I5" i="4"/>
  <c r="P5" i="4" s="1"/>
  <c r="I171" i="4"/>
  <c r="P171" i="4" s="1"/>
  <c r="I203" i="4"/>
  <c r="P203" i="4" s="1"/>
  <c r="I233" i="4"/>
  <c r="P233" i="4" s="1"/>
  <c r="I249" i="4"/>
  <c r="P249" i="4" s="1"/>
  <c r="I153" i="4"/>
  <c r="P153" i="4" s="1"/>
  <c r="I183" i="4"/>
  <c r="P183" i="4" s="1"/>
  <c r="I215" i="4"/>
  <c r="P215" i="4" s="1"/>
  <c r="I239" i="4"/>
  <c r="P239" i="4" s="1"/>
  <c r="I265" i="4"/>
  <c r="P265" i="4" s="1"/>
  <c r="I269" i="4"/>
  <c r="P269" i="4" s="1"/>
  <c r="I273" i="4"/>
  <c r="P273" i="4" s="1"/>
  <c r="I277" i="4"/>
  <c r="P277" i="4" s="1"/>
  <c r="I281" i="4"/>
  <c r="P281" i="4" s="1"/>
  <c r="I285" i="4"/>
  <c r="P285" i="4" s="1"/>
  <c r="I289" i="4"/>
  <c r="P289" i="4" s="1"/>
  <c r="I293" i="4"/>
  <c r="P293" i="4" s="1"/>
  <c r="I297" i="4"/>
  <c r="P297" i="4" s="1"/>
  <c r="I301" i="4"/>
  <c r="P301" i="4" s="1"/>
  <c r="I305" i="4"/>
  <c r="P305" i="4" s="1"/>
  <c r="I309" i="4"/>
  <c r="P309" i="4" s="1"/>
  <c r="I313" i="4"/>
  <c r="P313" i="4" s="1"/>
  <c r="I317" i="4"/>
  <c r="P317" i="4" s="1"/>
  <c r="I195" i="4"/>
  <c r="P195" i="4" s="1"/>
  <c r="I227" i="4"/>
  <c r="P227" i="4" s="1"/>
  <c r="I245" i="4"/>
  <c r="P245" i="4" s="1"/>
  <c r="I261" i="4"/>
  <c r="P261" i="4" s="1"/>
  <c r="I187" i="4"/>
  <c r="P187" i="4" s="1"/>
  <c r="I219" i="4"/>
  <c r="P219" i="4" s="1"/>
  <c r="I241" i="4"/>
  <c r="P241" i="4" s="1"/>
  <c r="I255" i="4"/>
  <c r="P255" i="4" s="1"/>
  <c r="I259" i="4"/>
  <c r="P259" i="4" s="1"/>
  <c r="I292" i="4"/>
  <c r="P292" i="4" s="1"/>
  <c r="I272" i="4"/>
  <c r="P272" i="4" s="1"/>
  <c r="I304" i="4"/>
  <c r="P304" i="4" s="1"/>
  <c r="I300" i="4"/>
  <c r="P300" i="4" s="1"/>
  <c r="I99" i="4"/>
  <c r="P99" i="4" s="1"/>
  <c r="I235" i="4"/>
  <c r="P235" i="4" s="1"/>
  <c r="I284" i="4"/>
  <c r="P284" i="4" s="1"/>
  <c r="I316" i="4"/>
  <c r="P316" i="4" s="1"/>
  <c r="I161" i="4"/>
  <c r="P161" i="4" s="1"/>
  <c r="I264" i="4"/>
  <c r="P264" i="4" s="1"/>
  <c r="I296" i="4"/>
  <c r="P296" i="4" s="1"/>
  <c r="I175" i="4"/>
  <c r="P175" i="4" s="1"/>
  <c r="I276" i="4"/>
  <c r="P276" i="4" s="1"/>
  <c r="I308" i="4"/>
  <c r="P308" i="4" s="1"/>
  <c r="I251" i="4"/>
  <c r="P251" i="4" s="1"/>
  <c r="I288" i="4"/>
  <c r="P288" i="4" s="1"/>
  <c r="I268" i="4"/>
  <c r="P268" i="4" s="1"/>
  <c r="I207" i="4"/>
  <c r="P207" i="4" s="1"/>
  <c r="I257" i="4"/>
  <c r="P257" i="4" s="1"/>
  <c r="I280" i="4"/>
  <c r="P280" i="4" s="1"/>
  <c r="I312" i="4"/>
  <c r="P312" i="4" s="1"/>
  <c r="Q4" i="4"/>
  <c r="J6" i="4" l="1"/>
  <c r="Q6" i="4" s="1"/>
  <c r="J9" i="4"/>
  <c r="Q9" i="4" s="1"/>
  <c r="J13" i="4"/>
  <c r="Q13" i="4" s="1"/>
  <c r="J17" i="4"/>
  <c r="Q17" i="4" s="1"/>
  <c r="J21" i="4"/>
  <c r="Q21" i="4" s="1"/>
  <c r="J25" i="4"/>
  <c r="Q25" i="4" s="1"/>
  <c r="J29" i="4"/>
  <c r="Q29" i="4" s="1"/>
  <c r="J33" i="4"/>
  <c r="Q33" i="4" s="1"/>
  <c r="J37" i="4"/>
  <c r="Q37" i="4" s="1"/>
  <c r="J41" i="4"/>
  <c r="Q41" i="4" s="1"/>
  <c r="J45" i="4"/>
  <c r="Q45" i="4" s="1"/>
  <c r="J49" i="4"/>
  <c r="Q49" i="4" s="1"/>
  <c r="J53" i="4"/>
  <c r="Q53" i="4" s="1"/>
  <c r="J57" i="4"/>
  <c r="Q57" i="4" s="1"/>
  <c r="J61" i="4"/>
  <c r="Q61" i="4" s="1"/>
  <c r="J65" i="4"/>
  <c r="Q65" i="4" s="1"/>
  <c r="J69" i="4"/>
  <c r="Q69" i="4" s="1"/>
  <c r="J73" i="4"/>
  <c r="Q73" i="4" s="1"/>
  <c r="J77" i="4"/>
  <c r="Q77" i="4" s="1"/>
  <c r="J81" i="4"/>
  <c r="Q81" i="4" s="1"/>
  <c r="J85" i="4"/>
  <c r="Q85" i="4" s="1"/>
  <c r="J89" i="4"/>
  <c r="Q89" i="4" s="1"/>
  <c r="J93" i="4"/>
  <c r="Q93" i="4" s="1"/>
  <c r="J97" i="4"/>
  <c r="Q97" i="4" s="1"/>
  <c r="J101" i="4"/>
  <c r="Q101" i="4" s="1"/>
  <c r="J105" i="4"/>
  <c r="Q105" i="4" s="1"/>
  <c r="J109" i="4"/>
  <c r="Q109" i="4" s="1"/>
  <c r="J113" i="4"/>
  <c r="Q113" i="4" s="1"/>
  <c r="J11" i="4"/>
  <c r="Q11" i="4" s="1"/>
  <c r="J19" i="4"/>
  <c r="Q19" i="4" s="1"/>
  <c r="J27" i="4"/>
  <c r="Q27" i="4" s="1"/>
  <c r="J35" i="4"/>
  <c r="Q35" i="4" s="1"/>
  <c r="J43" i="4"/>
  <c r="Q43" i="4" s="1"/>
  <c r="J51" i="4"/>
  <c r="Q51" i="4" s="1"/>
  <c r="J59" i="4"/>
  <c r="Q59" i="4" s="1"/>
  <c r="J67" i="4"/>
  <c r="Q67" i="4" s="1"/>
  <c r="J75" i="4"/>
  <c r="Q75" i="4" s="1"/>
  <c r="J83" i="4"/>
  <c r="Q83" i="4" s="1"/>
  <c r="J88" i="4"/>
  <c r="Q88" i="4" s="1"/>
  <c r="J117" i="4"/>
  <c r="Q117" i="4" s="1"/>
  <c r="J14" i="4"/>
  <c r="Q14" i="4" s="1"/>
  <c r="J22" i="4"/>
  <c r="Q22" i="4" s="1"/>
  <c r="J30" i="4"/>
  <c r="Q30" i="4" s="1"/>
  <c r="J38" i="4"/>
  <c r="Q38" i="4" s="1"/>
  <c r="J46" i="4"/>
  <c r="Q46" i="4" s="1"/>
  <c r="J54" i="4"/>
  <c r="Q54" i="4" s="1"/>
  <c r="J62" i="4"/>
  <c r="Q62" i="4" s="1"/>
  <c r="J70" i="4"/>
  <c r="Q70" i="4" s="1"/>
  <c r="J78" i="4"/>
  <c r="Q78" i="4" s="1"/>
  <c r="J90" i="4"/>
  <c r="Q90" i="4" s="1"/>
  <c r="J94" i="4"/>
  <c r="Q94" i="4" s="1"/>
  <c r="J96" i="4"/>
  <c r="Q96" i="4" s="1"/>
  <c r="J103" i="4"/>
  <c r="Q103" i="4" s="1"/>
  <c r="J110" i="4"/>
  <c r="Q110" i="4" s="1"/>
  <c r="J112" i="4"/>
  <c r="Q112" i="4" s="1"/>
  <c r="J120" i="4"/>
  <c r="Q120" i="4" s="1"/>
  <c r="J124" i="4"/>
  <c r="Q124" i="4" s="1"/>
  <c r="J128" i="4"/>
  <c r="Q128" i="4" s="1"/>
  <c r="J132" i="4"/>
  <c r="Q132" i="4" s="1"/>
  <c r="J136" i="4"/>
  <c r="Q136" i="4" s="1"/>
  <c r="J140" i="4"/>
  <c r="Q140" i="4" s="1"/>
  <c r="J144" i="4"/>
  <c r="Q144" i="4" s="1"/>
  <c r="J148" i="4"/>
  <c r="Q148" i="4" s="1"/>
  <c r="J152" i="4"/>
  <c r="Q152" i="4" s="1"/>
  <c r="J156" i="4"/>
  <c r="Q156" i="4" s="1"/>
  <c r="J160" i="4"/>
  <c r="Q160" i="4" s="1"/>
  <c r="J164" i="4"/>
  <c r="Q164" i="4" s="1"/>
  <c r="J168" i="4"/>
  <c r="Q168" i="4" s="1"/>
  <c r="J12" i="4"/>
  <c r="Q12" i="4" s="1"/>
  <c r="J20" i="4"/>
  <c r="Q20" i="4" s="1"/>
  <c r="J28" i="4"/>
  <c r="Q28" i="4" s="1"/>
  <c r="J36" i="4"/>
  <c r="Q36" i="4" s="1"/>
  <c r="J44" i="4"/>
  <c r="Q44" i="4" s="1"/>
  <c r="J52" i="4"/>
  <c r="Q52" i="4" s="1"/>
  <c r="J60" i="4"/>
  <c r="Q60" i="4" s="1"/>
  <c r="J68" i="4"/>
  <c r="Q68" i="4" s="1"/>
  <c r="J76" i="4"/>
  <c r="Q76" i="4" s="1"/>
  <c r="J84" i="4"/>
  <c r="Q84" i="4" s="1"/>
  <c r="J86" i="4"/>
  <c r="Q86" i="4" s="1"/>
  <c r="J98" i="4"/>
  <c r="Q98" i="4" s="1"/>
  <c r="J100" i="4"/>
  <c r="Q100" i="4" s="1"/>
  <c r="J107" i="4"/>
  <c r="Q107" i="4" s="1"/>
  <c r="J114" i="4"/>
  <c r="Q114" i="4" s="1"/>
  <c r="J116" i="4"/>
  <c r="Q116" i="4" s="1"/>
  <c r="J119" i="4"/>
  <c r="Q119" i="4" s="1"/>
  <c r="J123" i="4"/>
  <c r="Q123" i="4" s="1"/>
  <c r="J127" i="4"/>
  <c r="Q127" i="4" s="1"/>
  <c r="J131" i="4"/>
  <c r="Q131" i="4" s="1"/>
  <c r="J135" i="4"/>
  <c r="Q135" i="4" s="1"/>
  <c r="J139" i="4"/>
  <c r="Q139" i="4" s="1"/>
  <c r="J143" i="4"/>
  <c r="Q143" i="4" s="1"/>
  <c r="J147" i="4"/>
  <c r="Q147" i="4" s="1"/>
  <c r="J151" i="4"/>
  <c r="Q151" i="4" s="1"/>
  <c r="J155" i="4"/>
  <c r="Q155" i="4" s="1"/>
  <c r="J159" i="4"/>
  <c r="Q159" i="4" s="1"/>
  <c r="J163" i="4"/>
  <c r="Q163" i="4" s="1"/>
  <c r="J167" i="4"/>
  <c r="Q167" i="4" s="1"/>
  <c r="J7" i="4"/>
  <c r="Q7" i="4" s="1"/>
  <c r="J15" i="4"/>
  <c r="Q15" i="4" s="1"/>
  <c r="J23" i="4"/>
  <c r="Q23" i="4" s="1"/>
  <c r="J31" i="4"/>
  <c r="Q31" i="4" s="1"/>
  <c r="J39" i="4"/>
  <c r="Q39" i="4" s="1"/>
  <c r="J47" i="4"/>
  <c r="Q47" i="4" s="1"/>
  <c r="J55" i="4"/>
  <c r="Q55" i="4" s="1"/>
  <c r="J63" i="4"/>
  <c r="Q63" i="4" s="1"/>
  <c r="J71" i="4"/>
  <c r="Q71" i="4" s="1"/>
  <c r="J79" i="4"/>
  <c r="Q79" i="4" s="1"/>
  <c r="J91" i="4"/>
  <c r="Q91" i="4" s="1"/>
  <c r="J10" i="4"/>
  <c r="Q10" i="4" s="1"/>
  <c r="J18" i="4"/>
  <c r="Q18" i="4" s="1"/>
  <c r="J26" i="4"/>
  <c r="Q26" i="4" s="1"/>
  <c r="J34" i="4"/>
  <c r="Q34" i="4" s="1"/>
  <c r="J42" i="4"/>
  <c r="Q42" i="4" s="1"/>
  <c r="J50" i="4"/>
  <c r="Q50" i="4" s="1"/>
  <c r="J58" i="4"/>
  <c r="Q58" i="4" s="1"/>
  <c r="J66" i="4"/>
  <c r="Q66" i="4" s="1"/>
  <c r="J74" i="4"/>
  <c r="Q74" i="4" s="1"/>
  <c r="J82" i="4"/>
  <c r="Q82" i="4" s="1"/>
  <c r="J87" i="4"/>
  <c r="Q87" i="4" s="1"/>
  <c r="J95" i="4"/>
  <c r="Q95" i="4" s="1"/>
  <c r="J102" i="4"/>
  <c r="Q102" i="4" s="1"/>
  <c r="J104" i="4"/>
  <c r="Q104" i="4" s="1"/>
  <c r="J111" i="4"/>
  <c r="Q111" i="4" s="1"/>
  <c r="J122" i="4"/>
  <c r="Q122" i="4" s="1"/>
  <c r="J126" i="4"/>
  <c r="Q126" i="4" s="1"/>
  <c r="J130" i="4"/>
  <c r="Q130" i="4" s="1"/>
  <c r="J134" i="4"/>
  <c r="Q134" i="4" s="1"/>
  <c r="J138" i="4"/>
  <c r="Q138" i="4" s="1"/>
  <c r="J142" i="4"/>
  <c r="Q142" i="4" s="1"/>
  <c r="J146" i="4"/>
  <c r="Q146" i="4" s="1"/>
  <c r="J150" i="4"/>
  <c r="Q150" i="4" s="1"/>
  <c r="J154" i="4"/>
  <c r="Q154" i="4" s="1"/>
  <c r="J158" i="4"/>
  <c r="Q158" i="4" s="1"/>
  <c r="J162" i="4"/>
  <c r="Q162" i="4" s="1"/>
  <c r="J92" i="4"/>
  <c r="Q92" i="4" s="1"/>
  <c r="J99" i="4"/>
  <c r="Q99" i="4" s="1"/>
  <c r="J106" i="4"/>
  <c r="Q106" i="4" s="1"/>
  <c r="J108" i="4"/>
  <c r="Q108" i="4" s="1"/>
  <c r="J115" i="4"/>
  <c r="Q115" i="4" s="1"/>
  <c r="J121" i="4"/>
  <c r="Q121" i="4" s="1"/>
  <c r="J125" i="4"/>
  <c r="Q125" i="4" s="1"/>
  <c r="J129" i="4"/>
  <c r="Q129" i="4" s="1"/>
  <c r="J133" i="4"/>
  <c r="Q133" i="4" s="1"/>
  <c r="J137" i="4"/>
  <c r="Q137" i="4" s="1"/>
  <c r="J141" i="4"/>
  <c r="Q141" i="4" s="1"/>
  <c r="J145" i="4"/>
  <c r="Q145" i="4" s="1"/>
  <c r="J149" i="4"/>
  <c r="Q149" i="4" s="1"/>
  <c r="J153" i="4"/>
  <c r="Q153" i="4" s="1"/>
  <c r="J24" i="4"/>
  <c r="Q24" i="4" s="1"/>
  <c r="J48" i="4"/>
  <c r="Q48" i="4" s="1"/>
  <c r="J118" i="4"/>
  <c r="Q118" i="4" s="1"/>
  <c r="J170" i="4"/>
  <c r="Q170" i="4" s="1"/>
  <c r="J174" i="4"/>
  <c r="Q174" i="4" s="1"/>
  <c r="J178" i="4"/>
  <c r="Q178" i="4" s="1"/>
  <c r="J182" i="4"/>
  <c r="Q182" i="4" s="1"/>
  <c r="J186" i="4"/>
  <c r="Q186" i="4" s="1"/>
  <c r="J190" i="4"/>
  <c r="Q190" i="4" s="1"/>
  <c r="J194" i="4"/>
  <c r="Q194" i="4" s="1"/>
  <c r="J198" i="4"/>
  <c r="Q198" i="4" s="1"/>
  <c r="J202" i="4"/>
  <c r="Q202" i="4" s="1"/>
  <c r="J206" i="4"/>
  <c r="Q206" i="4" s="1"/>
  <c r="J210" i="4"/>
  <c r="Q210" i="4" s="1"/>
  <c r="J214" i="4"/>
  <c r="Q214" i="4" s="1"/>
  <c r="J218" i="4"/>
  <c r="Q218" i="4" s="1"/>
  <c r="J222" i="4"/>
  <c r="Q222" i="4" s="1"/>
  <c r="J226" i="4"/>
  <c r="Q226" i="4" s="1"/>
  <c r="J230" i="4"/>
  <c r="Q230" i="4" s="1"/>
  <c r="J234" i="4"/>
  <c r="Q234" i="4" s="1"/>
  <c r="J238" i="4"/>
  <c r="Q238" i="4" s="1"/>
  <c r="J242" i="4"/>
  <c r="Q242" i="4" s="1"/>
  <c r="J246" i="4"/>
  <c r="Q246" i="4" s="1"/>
  <c r="J250" i="4"/>
  <c r="Q250" i="4" s="1"/>
  <c r="J254" i="4"/>
  <c r="Q254" i="4" s="1"/>
  <c r="J258" i="4"/>
  <c r="Q258" i="4" s="1"/>
  <c r="J8" i="4"/>
  <c r="Q8" i="4" s="1"/>
  <c r="J72" i="4"/>
  <c r="Q72" i="4" s="1"/>
  <c r="J32" i="4"/>
  <c r="Q32" i="4" s="1"/>
  <c r="J165" i="4"/>
  <c r="Q165" i="4" s="1"/>
  <c r="J169" i="4"/>
  <c r="Q169" i="4" s="1"/>
  <c r="J173" i="4"/>
  <c r="Q173" i="4" s="1"/>
  <c r="J177" i="4"/>
  <c r="Q177" i="4" s="1"/>
  <c r="J181" i="4"/>
  <c r="Q181" i="4" s="1"/>
  <c r="J185" i="4"/>
  <c r="Q185" i="4" s="1"/>
  <c r="J189" i="4"/>
  <c r="Q189" i="4" s="1"/>
  <c r="J193" i="4"/>
  <c r="Q193" i="4" s="1"/>
  <c r="J197" i="4"/>
  <c r="Q197" i="4" s="1"/>
  <c r="J201" i="4"/>
  <c r="Q201" i="4" s="1"/>
  <c r="J205" i="4"/>
  <c r="Q205" i="4" s="1"/>
  <c r="J209" i="4"/>
  <c r="Q209" i="4" s="1"/>
  <c r="J213" i="4"/>
  <c r="Q213" i="4" s="1"/>
  <c r="J217" i="4"/>
  <c r="Q217" i="4" s="1"/>
  <c r="J221" i="4"/>
  <c r="Q221" i="4" s="1"/>
  <c r="J225" i="4"/>
  <c r="Q225" i="4" s="1"/>
  <c r="J229" i="4"/>
  <c r="Q229" i="4" s="1"/>
  <c r="J233" i="4"/>
  <c r="Q233" i="4" s="1"/>
  <c r="J237" i="4"/>
  <c r="Q237" i="4" s="1"/>
  <c r="J241" i="4"/>
  <c r="Q241" i="4" s="1"/>
  <c r="J245" i="4"/>
  <c r="Q245" i="4" s="1"/>
  <c r="J249" i="4"/>
  <c r="Q249" i="4" s="1"/>
  <c r="J253" i="4"/>
  <c r="Q253" i="4" s="1"/>
  <c r="J257" i="4"/>
  <c r="Q257" i="4" s="1"/>
  <c r="J261" i="4"/>
  <c r="Q261" i="4" s="1"/>
  <c r="J56" i="4"/>
  <c r="Q56" i="4" s="1"/>
  <c r="J16" i="4"/>
  <c r="Q16" i="4" s="1"/>
  <c r="J80" i="4"/>
  <c r="Q80" i="4" s="1"/>
  <c r="J172" i="4"/>
  <c r="Q172" i="4" s="1"/>
  <c r="J176" i="4"/>
  <c r="Q176" i="4" s="1"/>
  <c r="J180" i="4"/>
  <c r="Q180" i="4" s="1"/>
  <c r="J184" i="4"/>
  <c r="Q184" i="4" s="1"/>
  <c r="J188" i="4"/>
  <c r="Q188" i="4" s="1"/>
  <c r="J192" i="4"/>
  <c r="Q192" i="4" s="1"/>
  <c r="J196" i="4"/>
  <c r="Q196" i="4" s="1"/>
  <c r="J200" i="4"/>
  <c r="Q200" i="4" s="1"/>
  <c r="J204" i="4"/>
  <c r="Q204" i="4" s="1"/>
  <c r="J208" i="4"/>
  <c r="Q208" i="4" s="1"/>
  <c r="J212" i="4"/>
  <c r="Q212" i="4" s="1"/>
  <c r="J216" i="4"/>
  <c r="Q216" i="4" s="1"/>
  <c r="J220" i="4"/>
  <c r="Q220" i="4" s="1"/>
  <c r="J224" i="4"/>
  <c r="Q224" i="4" s="1"/>
  <c r="J228" i="4"/>
  <c r="Q228" i="4" s="1"/>
  <c r="J232" i="4"/>
  <c r="Q232" i="4" s="1"/>
  <c r="J236" i="4"/>
  <c r="Q236" i="4" s="1"/>
  <c r="J240" i="4"/>
  <c r="Q240" i="4" s="1"/>
  <c r="J244" i="4"/>
  <c r="Q244" i="4" s="1"/>
  <c r="J248" i="4"/>
  <c r="Q248" i="4" s="1"/>
  <c r="J64" i="4"/>
  <c r="Q64" i="4" s="1"/>
  <c r="J161" i="4"/>
  <c r="Q161" i="4" s="1"/>
  <c r="J171" i="4"/>
  <c r="Q171" i="4" s="1"/>
  <c r="J175" i="4"/>
  <c r="Q175" i="4" s="1"/>
  <c r="J179" i="4"/>
  <c r="Q179" i="4" s="1"/>
  <c r="J183" i="4"/>
  <c r="Q183" i="4" s="1"/>
  <c r="J187" i="4"/>
  <c r="Q187" i="4" s="1"/>
  <c r="J191" i="4"/>
  <c r="Q191" i="4" s="1"/>
  <c r="J195" i="4"/>
  <c r="Q195" i="4" s="1"/>
  <c r="J199" i="4"/>
  <c r="Q199" i="4" s="1"/>
  <c r="J203" i="4"/>
  <c r="Q203" i="4" s="1"/>
  <c r="J207" i="4"/>
  <c r="Q207" i="4" s="1"/>
  <c r="J211" i="4"/>
  <c r="Q211" i="4" s="1"/>
  <c r="J215" i="4"/>
  <c r="Q215" i="4" s="1"/>
  <c r="J219" i="4"/>
  <c r="Q219" i="4" s="1"/>
  <c r="J223" i="4"/>
  <c r="Q223" i="4" s="1"/>
  <c r="J227" i="4"/>
  <c r="Q227" i="4" s="1"/>
  <c r="J231" i="4"/>
  <c r="Q231" i="4" s="1"/>
  <c r="J235" i="4"/>
  <c r="Q235" i="4" s="1"/>
  <c r="J239" i="4"/>
  <c r="Q239" i="4" s="1"/>
  <c r="J243" i="4"/>
  <c r="Q243" i="4" s="1"/>
  <c r="J247" i="4"/>
  <c r="Q247" i="4" s="1"/>
  <c r="J251" i="4"/>
  <c r="Q251" i="4" s="1"/>
  <c r="J166" i="4"/>
  <c r="Q166" i="4" s="1"/>
  <c r="J252" i="4"/>
  <c r="Q252" i="4" s="1"/>
  <c r="J255" i="4"/>
  <c r="Q255" i="4" s="1"/>
  <c r="J263" i="4"/>
  <c r="Q263" i="4" s="1"/>
  <c r="J267" i="4"/>
  <c r="Q267" i="4" s="1"/>
  <c r="J271" i="4"/>
  <c r="Q271" i="4" s="1"/>
  <c r="J275" i="4"/>
  <c r="Q275" i="4" s="1"/>
  <c r="J279" i="4"/>
  <c r="Q279" i="4" s="1"/>
  <c r="J283" i="4"/>
  <c r="Q283" i="4" s="1"/>
  <c r="J287" i="4"/>
  <c r="Q287" i="4" s="1"/>
  <c r="J291" i="4"/>
  <c r="Q291" i="4" s="1"/>
  <c r="J295" i="4"/>
  <c r="Q295" i="4" s="1"/>
  <c r="J299" i="4"/>
  <c r="Q299" i="4" s="1"/>
  <c r="J303" i="4"/>
  <c r="Q303" i="4" s="1"/>
  <c r="J307" i="4"/>
  <c r="Q307" i="4" s="1"/>
  <c r="J311" i="4"/>
  <c r="Q311" i="4" s="1"/>
  <c r="J315" i="4"/>
  <c r="Q315" i="4" s="1"/>
  <c r="J260" i="4"/>
  <c r="Q260" i="4" s="1"/>
  <c r="J40" i="4"/>
  <c r="Q40" i="4" s="1"/>
  <c r="J256" i="4"/>
  <c r="Q256" i="4" s="1"/>
  <c r="J262" i="4"/>
  <c r="Q262" i="4" s="1"/>
  <c r="J266" i="4"/>
  <c r="Q266" i="4" s="1"/>
  <c r="J270" i="4"/>
  <c r="Q270" i="4" s="1"/>
  <c r="J274" i="4"/>
  <c r="Q274" i="4" s="1"/>
  <c r="J278" i="4"/>
  <c r="Q278" i="4" s="1"/>
  <c r="J282" i="4"/>
  <c r="Q282" i="4" s="1"/>
  <c r="J286" i="4"/>
  <c r="Q286" i="4" s="1"/>
  <c r="J290" i="4"/>
  <c r="Q290" i="4" s="1"/>
  <c r="J294" i="4"/>
  <c r="Q294" i="4" s="1"/>
  <c r="J298" i="4"/>
  <c r="Q298" i="4" s="1"/>
  <c r="J302" i="4"/>
  <c r="Q302" i="4" s="1"/>
  <c r="J306" i="4"/>
  <c r="Q306" i="4" s="1"/>
  <c r="J310" i="4"/>
  <c r="Q310" i="4" s="1"/>
  <c r="J314" i="4"/>
  <c r="Q314" i="4" s="1"/>
  <c r="J5" i="4"/>
  <c r="Q5" i="4" s="1"/>
  <c r="J157" i="4"/>
  <c r="Q157" i="4" s="1"/>
  <c r="J265" i="4"/>
  <c r="Q265" i="4" s="1"/>
  <c r="J269" i="4"/>
  <c r="Q269" i="4" s="1"/>
  <c r="J273" i="4"/>
  <c r="Q273" i="4" s="1"/>
  <c r="J277" i="4"/>
  <c r="Q277" i="4" s="1"/>
  <c r="J281" i="4"/>
  <c r="Q281" i="4" s="1"/>
  <c r="J285" i="4"/>
  <c r="Q285" i="4" s="1"/>
  <c r="J289" i="4"/>
  <c r="Q289" i="4" s="1"/>
  <c r="J293" i="4"/>
  <c r="Q293" i="4" s="1"/>
  <c r="J297" i="4"/>
  <c r="Q297" i="4" s="1"/>
  <c r="J301" i="4"/>
  <c r="Q301" i="4" s="1"/>
  <c r="J305" i="4"/>
  <c r="Q305" i="4" s="1"/>
  <c r="J309" i="4"/>
  <c r="Q309" i="4" s="1"/>
  <c r="J313" i="4"/>
  <c r="Q313" i="4" s="1"/>
  <c r="J317" i="4"/>
  <c r="Q317" i="4" s="1"/>
  <c r="J259" i="4"/>
  <c r="Q259" i="4" s="1"/>
  <c r="J264" i="4"/>
  <c r="Q264" i="4" s="1"/>
  <c r="J268" i="4"/>
  <c r="Q268" i="4" s="1"/>
  <c r="J272" i="4"/>
  <c r="Q272" i="4" s="1"/>
  <c r="J276" i="4"/>
  <c r="Q276" i="4" s="1"/>
  <c r="J280" i="4"/>
  <c r="Q280" i="4" s="1"/>
  <c r="J284" i="4"/>
  <c r="Q284" i="4" s="1"/>
  <c r="J288" i="4"/>
  <c r="Q288" i="4" s="1"/>
  <c r="J292" i="4"/>
  <c r="Q292" i="4" s="1"/>
  <c r="J296" i="4"/>
  <c r="Q296" i="4" s="1"/>
  <c r="J300" i="4"/>
  <c r="Q300" i="4" s="1"/>
  <c r="J304" i="4"/>
  <c r="Q304" i="4" s="1"/>
  <c r="J308" i="4"/>
  <c r="Q308" i="4" s="1"/>
  <c r="J312" i="4"/>
  <c r="Q312" i="4" s="1"/>
  <c r="J316" i="4"/>
  <c r="Q316" i="4" s="1"/>
  <c r="R4" i="4"/>
  <c r="K9" i="4" l="1"/>
  <c r="R9" i="4" s="1"/>
  <c r="K13" i="4"/>
  <c r="R13" i="4" s="1"/>
  <c r="K17" i="4"/>
  <c r="R17" i="4" s="1"/>
  <c r="K21" i="4"/>
  <c r="R21" i="4" s="1"/>
  <c r="K25" i="4"/>
  <c r="R25" i="4" s="1"/>
  <c r="K29" i="4"/>
  <c r="R29" i="4" s="1"/>
  <c r="K33" i="4"/>
  <c r="R33" i="4" s="1"/>
  <c r="K37" i="4"/>
  <c r="R37" i="4" s="1"/>
  <c r="K41" i="4"/>
  <c r="R41" i="4" s="1"/>
  <c r="K45" i="4"/>
  <c r="R45" i="4" s="1"/>
  <c r="K49" i="4"/>
  <c r="R49" i="4" s="1"/>
  <c r="K53" i="4"/>
  <c r="R53" i="4" s="1"/>
  <c r="K57" i="4"/>
  <c r="R57" i="4" s="1"/>
  <c r="K61" i="4"/>
  <c r="R61" i="4" s="1"/>
  <c r="K65" i="4"/>
  <c r="R65" i="4" s="1"/>
  <c r="K69" i="4"/>
  <c r="R69" i="4" s="1"/>
  <c r="K73" i="4"/>
  <c r="R73" i="4" s="1"/>
  <c r="K77" i="4"/>
  <c r="R77" i="4" s="1"/>
  <c r="K81" i="4"/>
  <c r="R81" i="4" s="1"/>
  <c r="K85" i="4"/>
  <c r="R85" i="4" s="1"/>
  <c r="K89" i="4"/>
  <c r="R89" i="4" s="1"/>
  <c r="K7" i="4"/>
  <c r="R7" i="4" s="1"/>
  <c r="K11" i="4"/>
  <c r="R11" i="4" s="1"/>
  <c r="K15" i="4"/>
  <c r="R15" i="4" s="1"/>
  <c r="K19" i="4"/>
  <c r="R19" i="4" s="1"/>
  <c r="K23" i="4"/>
  <c r="R23" i="4" s="1"/>
  <c r="K27" i="4"/>
  <c r="R27" i="4" s="1"/>
  <c r="K31" i="4"/>
  <c r="R31" i="4" s="1"/>
  <c r="K35" i="4"/>
  <c r="R35" i="4" s="1"/>
  <c r="K39" i="4"/>
  <c r="R39" i="4" s="1"/>
  <c r="K43" i="4"/>
  <c r="R43" i="4" s="1"/>
  <c r="K47" i="4"/>
  <c r="R47" i="4" s="1"/>
  <c r="K51" i="4"/>
  <c r="R51" i="4" s="1"/>
  <c r="K55" i="4"/>
  <c r="R55" i="4" s="1"/>
  <c r="K59" i="4"/>
  <c r="R59" i="4" s="1"/>
  <c r="K63" i="4"/>
  <c r="R63" i="4" s="1"/>
  <c r="K67" i="4"/>
  <c r="R67" i="4" s="1"/>
  <c r="K71" i="4"/>
  <c r="R71" i="4" s="1"/>
  <c r="K75" i="4"/>
  <c r="R75" i="4" s="1"/>
  <c r="K79" i="4"/>
  <c r="R79" i="4" s="1"/>
  <c r="K83" i="4"/>
  <c r="R83" i="4" s="1"/>
  <c r="K6" i="4"/>
  <c r="R6" i="4" s="1"/>
  <c r="K10" i="4"/>
  <c r="R10" i="4" s="1"/>
  <c r="K14" i="4"/>
  <c r="R14" i="4" s="1"/>
  <c r="K18" i="4"/>
  <c r="R18" i="4" s="1"/>
  <c r="K22" i="4"/>
  <c r="R22" i="4" s="1"/>
  <c r="K26" i="4"/>
  <c r="R26" i="4" s="1"/>
  <c r="K30" i="4"/>
  <c r="R30" i="4" s="1"/>
  <c r="K34" i="4"/>
  <c r="R34" i="4" s="1"/>
  <c r="K38" i="4"/>
  <c r="R38" i="4" s="1"/>
  <c r="K42" i="4"/>
  <c r="R42" i="4" s="1"/>
  <c r="K46" i="4"/>
  <c r="R46" i="4" s="1"/>
  <c r="K50" i="4"/>
  <c r="R50" i="4" s="1"/>
  <c r="K54" i="4"/>
  <c r="R54" i="4" s="1"/>
  <c r="K58" i="4"/>
  <c r="R58" i="4" s="1"/>
  <c r="K62" i="4"/>
  <c r="R62" i="4" s="1"/>
  <c r="K66" i="4"/>
  <c r="R66" i="4" s="1"/>
  <c r="K70" i="4"/>
  <c r="R70" i="4" s="1"/>
  <c r="K74" i="4"/>
  <c r="R74" i="4" s="1"/>
  <c r="K78" i="4"/>
  <c r="R78" i="4" s="1"/>
  <c r="K82" i="4"/>
  <c r="R82" i="4" s="1"/>
  <c r="K86" i="4"/>
  <c r="R86" i="4" s="1"/>
  <c r="K90" i="4"/>
  <c r="R90" i="4" s="1"/>
  <c r="K94" i="4"/>
  <c r="R94" i="4" s="1"/>
  <c r="K98" i="4"/>
  <c r="R98" i="4" s="1"/>
  <c r="K102" i="4"/>
  <c r="R102" i="4" s="1"/>
  <c r="K106" i="4"/>
  <c r="R106" i="4" s="1"/>
  <c r="K110" i="4"/>
  <c r="R110" i="4" s="1"/>
  <c r="K114" i="4"/>
  <c r="R114" i="4" s="1"/>
  <c r="K118" i="4"/>
  <c r="R118" i="4" s="1"/>
  <c r="K92" i="4"/>
  <c r="R92" i="4" s="1"/>
  <c r="K99" i="4"/>
  <c r="R99" i="4" s="1"/>
  <c r="K101" i="4"/>
  <c r="R101" i="4" s="1"/>
  <c r="K108" i="4"/>
  <c r="R108" i="4" s="1"/>
  <c r="K115" i="4"/>
  <c r="R115" i="4" s="1"/>
  <c r="K121" i="4"/>
  <c r="R121" i="4" s="1"/>
  <c r="K125" i="4"/>
  <c r="R125" i="4" s="1"/>
  <c r="K129" i="4"/>
  <c r="R129" i="4" s="1"/>
  <c r="K133" i="4"/>
  <c r="R133" i="4" s="1"/>
  <c r="K137" i="4"/>
  <c r="R137" i="4" s="1"/>
  <c r="K141" i="4"/>
  <c r="R141" i="4" s="1"/>
  <c r="K145" i="4"/>
  <c r="R145" i="4" s="1"/>
  <c r="K149" i="4"/>
  <c r="R149" i="4" s="1"/>
  <c r="K153" i="4"/>
  <c r="R153" i="4" s="1"/>
  <c r="K157" i="4"/>
  <c r="R157" i="4" s="1"/>
  <c r="K161" i="4"/>
  <c r="R161" i="4" s="1"/>
  <c r="K165" i="4"/>
  <c r="R165" i="4" s="1"/>
  <c r="K88" i="4"/>
  <c r="R88" i="4" s="1"/>
  <c r="K117" i="4"/>
  <c r="R117" i="4" s="1"/>
  <c r="K96" i="4"/>
  <c r="R96" i="4" s="1"/>
  <c r="K103" i="4"/>
  <c r="R103" i="4" s="1"/>
  <c r="K105" i="4"/>
  <c r="R105" i="4" s="1"/>
  <c r="K112" i="4"/>
  <c r="R112" i="4" s="1"/>
  <c r="K120" i="4"/>
  <c r="R120" i="4" s="1"/>
  <c r="K124" i="4"/>
  <c r="R124" i="4" s="1"/>
  <c r="K128" i="4"/>
  <c r="R128" i="4" s="1"/>
  <c r="K132" i="4"/>
  <c r="R132" i="4" s="1"/>
  <c r="K136" i="4"/>
  <c r="R136" i="4" s="1"/>
  <c r="K12" i="4"/>
  <c r="R12" i="4" s="1"/>
  <c r="K20" i="4"/>
  <c r="R20" i="4" s="1"/>
  <c r="K28" i="4"/>
  <c r="R28" i="4" s="1"/>
  <c r="K36" i="4"/>
  <c r="R36" i="4" s="1"/>
  <c r="K44" i="4"/>
  <c r="R44" i="4" s="1"/>
  <c r="K52" i="4"/>
  <c r="R52" i="4" s="1"/>
  <c r="K60" i="4"/>
  <c r="R60" i="4" s="1"/>
  <c r="K68" i="4"/>
  <c r="R68" i="4" s="1"/>
  <c r="K76" i="4"/>
  <c r="R76" i="4" s="1"/>
  <c r="K84" i="4"/>
  <c r="R84" i="4" s="1"/>
  <c r="K93" i="4"/>
  <c r="R93" i="4" s="1"/>
  <c r="K100" i="4"/>
  <c r="R100" i="4" s="1"/>
  <c r="K107" i="4"/>
  <c r="R107" i="4" s="1"/>
  <c r="K109" i="4"/>
  <c r="R109" i="4" s="1"/>
  <c r="K116" i="4"/>
  <c r="R116" i="4" s="1"/>
  <c r="K119" i="4"/>
  <c r="R119" i="4" s="1"/>
  <c r="K123" i="4"/>
  <c r="R123" i="4" s="1"/>
  <c r="K127" i="4"/>
  <c r="R127" i="4" s="1"/>
  <c r="K131" i="4"/>
  <c r="R131" i="4" s="1"/>
  <c r="K135" i="4"/>
  <c r="R135" i="4" s="1"/>
  <c r="K139" i="4"/>
  <c r="R139" i="4" s="1"/>
  <c r="K143" i="4"/>
  <c r="R143" i="4" s="1"/>
  <c r="K147" i="4"/>
  <c r="R147" i="4" s="1"/>
  <c r="K151" i="4"/>
  <c r="R151" i="4" s="1"/>
  <c r="K155" i="4"/>
  <c r="R155" i="4" s="1"/>
  <c r="K159" i="4"/>
  <c r="R159" i="4" s="1"/>
  <c r="K163" i="4"/>
  <c r="R163" i="4" s="1"/>
  <c r="K91" i="4"/>
  <c r="R91" i="4" s="1"/>
  <c r="K8" i="4"/>
  <c r="R8" i="4" s="1"/>
  <c r="K16" i="4"/>
  <c r="R16" i="4" s="1"/>
  <c r="K24" i="4"/>
  <c r="R24" i="4" s="1"/>
  <c r="K32" i="4"/>
  <c r="R32" i="4" s="1"/>
  <c r="K40" i="4"/>
  <c r="R40" i="4" s="1"/>
  <c r="K48" i="4"/>
  <c r="R48" i="4" s="1"/>
  <c r="K56" i="4"/>
  <c r="R56" i="4" s="1"/>
  <c r="K64" i="4"/>
  <c r="R64" i="4" s="1"/>
  <c r="K72" i="4"/>
  <c r="R72" i="4" s="1"/>
  <c r="K80" i="4"/>
  <c r="R80" i="4" s="1"/>
  <c r="K87" i="4"/>
  <c r="R87" i="4" s="1"/>
  <c r="K138" i="4"/>
  <c r="R138" i="4" s="1"/>
  <c r="K154" i="4"/>
  <c r="R154" i="4" s="1"/>
  <c r="K158" i="4"/>
  <c r="R158" i="4" s="1"/>
  <c r="K171" i="4"/>
  <c r="R171" i="4" s="1"/>
  <c r="K175" i="4"/>
  <c r="R175" i="4" s="1"/>
  <c r="K179" i="4"/>
  <c r="R179" i="4" s="1"/>
  <c r="K183" i="4"/>
  <c r="R183" i="4" s="1"/>
  <c r="K187" i="4"/>
  <c r="R187" i="4" s="1"/>
  <c r="K191" i="4"/>
  <c r="R191" i="4" s="1"/>
  <c r="K195" i="4"/>
  <c r="R195" i="4" s="1"/>
  <c r="K199" i="4"/>
  <c r="R199" i="4" s="1"/>
  <c r="K203" i="4"/>
  <c r="R203" i="4" s="1"/>
  <c r="K207" i="4"/>
  <c r="R207" i="4" s="1"/>
  <c r="K211" i="4"/>
  <c r="R211" i="4" s="1"/>
  <c r="K215" i="4"/>
  <c r="R215" i="4" s="1"/>
  <c r="K219" i="4"/>
  <c r="R219" i="4" s="1"/>
  <c r="K223" i="4"/>
  <c r="R223" i="4" s="1"/>
  <c r="K227" i="4"/>
  <c r="R227" i="4" s="1"/>
  <c r="K231" i="4"/>
  <c r="R231" i="4" s="1"/>
  <c r="K235" i="4"/>
  <c r="R235" i="4" s="1"/>
  <c r="K239" i="4"/>
  <c r="R239" i="4" s="1"/>
  <c r="K243" i="4"/>
  <c r="R243" i="4" s="1"/>
  <c r="K247" i="4"/>
  <c r="R247" i="4" s="1"/>
  <c r="K251" i="4"/>
  <c r="R251" i="4" s="1"/>
  <c r="K255" i="4"/>
  <c r="R255" i="4" s="1"/>
  <c r="K259" i="4"/>
  <c r="R259" i="4" s="1"/>
  <c r="K104" i="4"/>
  <c r="R104" i="4" s="1"/>
  <c r="K144" i="4"/>
  <c r="R144" i="4" s="1"/>
  <c r="K162" i="4"/>
  <c r="R162" i="4" s="1"/>
  <c r="K130" i="4"/>
  <c r="R130" i="4" s="1"/>
  <c r="K150" i="4"/>
  <c r="R150" i="4" s="1"/>
  <c r="K167" i="4"/>
  <c r="R167" i="4" s="1"/>
  <c r="K170" i="4"/>
  <c r="R170" i="4" s="1"/>
  <c r="K174" i="4"/>
  <c r="R174" i="4" s="1"/>
  <c r="K178" i="4"/>
  <c r="R178" i="4" s="1"/>
  <c r="K182" i="4"/>
  <c r="R182" i="4" s="1"/>
  <c r="K186" i="4"/>
  <c r="R186" i="4" s="1"/>
  <c r="K190" i="4"/>
  <c r="R190" i="4" s="1"/>
  <c r="K194" i="4"/>
  <c r="R194" i="4" s="1"/>
  <c r="K198" i="4"/>
  <c r="R198" i="4" s="1"/>
  <c r="K202" i="4"/>
  <c r="R202" i="4" s="1"/>
  <c r="K206" i="4"/>
  <c r="R206" i="4" s="1"/>
  <c r="K210" i="4"/>
  <c r="R210" i="4" s="1"/>
  <c r="K214" i="4"/>
  <c r="R214" i="4" s="1"/>
  <c r="K218" i="4"/>
  <c r="R218" i="4" s="1"/>
  <c r="K222" i="4"/>
  <c r="R222" i="4" s="1"/>
  <c r="K226" i="4"/>
  <c r="R226" i="4" s="1"/>
  <c r="K230" i="4"/>
  <c r="R230" i="4" s="1"/>
  <c r="K140" i="4"/>
  <c r="R140" i="4" s="1"/>
  <c r="K95" i="4"/>
  <c r="R95" i="4" s="1"/>
  <c r="K122" i="4"/>
  <c r="R122" i="4" s="1"/>
  <c r="K146" i="4"/>
  <c r="R146" i="4" s="1"/>
  <c r="K156" i="4"/>
  <c r="R156" i="4" s="1"/>
  <c r="K169" i="4"/>
  <c r="R169" i="4" s="1"/>
  <c r="K173" i="4"/>
  <c r="R173" i="4" s="1"/>
  <c r="K177" i="4"/>
  <c r="R177" i="4" s="1"/>
  <c r="K181" i="4"/>
  <c r="R181" i="4" s="1"/>
  <c r="K185" i="4"/>
  <c r="R185" i="4" s="1"/>
  <c r="K189" i="4"/>
  <c r="R189" i="4" s="1"/>
  <c r="K193" i="4"/>
  <c r="R193" i="4" s="1"/>
  <c r="K197" i="4"/>
  <c r="R197" i="4" s="1"/>
  <c r="K201" i="4"/>
  <c r="R201" i="4" s="1"/>
  <c r="K205" i="4"/>
  <c r="R205" i="4" s="1"/>
  <c r="K209" i="4"/>
  <c r="R209" i="4" s="1"/>
  <c r="K213" i="4"/>
  <c r="R213" i="4" s="1"/>
  <c r="K217" i="4"/>
  <c r="R217" i="4" s="1"/>
  <c r="K221" i="4"/>
  <c r="R221" i="4" s="1"/>
  <c r="K225" i="4"/>
  <c r="R225" i="4" s="1"/>
  <c r="K229" i="4"/>
  <c r="R229" i="4" s="1"/>
  <c r="K233" i="4"/>
  <c r="R233" i="4" s="1"/>
  <c r="K237" i="4"/>
  <c r="R237" i="4" s="1"/>
  <c r="K241" i="4"/>
  <c r="R241" i="4" s="1"/>
  <c r="K245" i="4"/>
  <c r="R245" i="4" s="1"/>
  <c r="K249" i="4"/>
  <c r="R249" i="4" s="1"/>
  <c r="K253" i="4"/>
  <c r="R253" i="4" s="1"/>
  <c r="K97" i="4"/>
  <c r="R97" i="4" s="1"/>
  <c r="K111" i="4"/>
  <c r="R111" i="4" s="1"/>
  <c r="K134" i="4"/>
  <c r="R134" i="4" s="1"/>
  <c r="K152" i="4"/>
  <c r="R152" i="4" s="1"/>
  <c r="K160" i="4"/>
  <c r="R160" i="4" s="1"/>
  <c r="K126" i="4"/>
  <c r="R126" i="4" s="1"/>
  <c r="K148" i="4"/>
  <c r="R148" i="4" s="1"/>
  <c r="K164" i="4"/>
  <c r="R164" i="4" s="1"/>
  <c r="K166" i="4"/>
  <c r="R166" i="4" s="1"/>
  <c r="K188" i="4"/>
  <c r="R188" i="4" s="1"/>
  <c r="K220" i="4"/>
  <c r="R220" i="4" s="1"/>
  <c r="K236" i="4"/>
  <c r="R236" i="4" s="1"/>
  <c r="K264" i="4"/>
  <c r="R264" i="4" s="1"/>
  <c r="K268" i="4"/>
  <c r="R268" i="4" s="1"/>
  <c r="K272" i="4"/>
  <c r="R272" i="4" s="1"/>
  <c r="K276" i="4"/>
  <c r="R276" i="4" s="1"/>
  <c r="K280" i="4"/>
  <c r="R280" i="4" s="1"/>
  <c r="K284" i="4"/>
  <c r="R284" i="4" s="1"/>
  <c r="K288" i="4"/>
  <c r="R288" i="4" s="1"/>
  <c r="K292" i="4"/>
  <c r="R292" i="4" s="1"/>
  <c r="K296" i="4"/>
  <c r="R296" i="4" s="1"/>
  <c r="K300" i="4"/>
  <c r="R300" i="4" s="1"/>
  <c r="K304" i="4"/>
  <c r="R304" i="4" s="1"/>
  <c r="K308" i="4"/>
  <c r="R308" i="4" s="1"/>
  <c r="K312" i="4"/>
  <c r="R312" i="4" s="1"/>
  <c r="K316" i="4"/>
  <c r="R316" i="4" s="1"/>
  <c r="K168" i="4"/>
  <c r="R168" i="4" s="1"/>
  <c r="K200" i="4"/>
  <c r="R200" i="4" s="1"/>
  <c r="K242" i="4"/>
  <c r="R242" i="4" s="1"/>
  <c r="K252" i="4"/>
  <c r="R252" i="4" s="1"/>
  <c r="K142" i="4"/>
  <c r="R142" i="4" s="1"/>
  <c r="K180" i="4"/>
  <c r="R180" i="4" s="1"/>
  <c r="K212" i="4"/>
  <c r="R212" i="4" s="1"/>
  <c r="K232" i="4"/>
  <c r="R232" i="4" s="1"/>
  <c r="K248" i="4"/>
  <c r="R248" i="4" s="1"/>
  <c r="K263" i="4"/>
  <c r="R263" i="4" s="1"/>
  <c r="K267" i="4"/>
  <c r="R267" i="4" s="1"/>
  <c r="K271" i="4"/>
  <c r="R271" i="4" s="1"/>
  <c r="K275" i="4"/>
  <c r="R275" i="4" s="1"/>
  <c r="K279" i="4"/>
  <c r="R279" i="4" s="1"/>
  <c r="K283" i="4"/>
  <c r="R283" i="4" s="1"/>
  <c r="K287" i="4"/>
  <c r="R287" i="4" s="1"/>
  <c r="K291" i="4"/>
  <c r="R291" i="4" s="1"/>
  <c r="K295" i="4"/>
  <c r="R295" i="4" s="1"/>
  <c r="K299" i="4"/>
  <c r="R299" i="4" s="1"/>
  <c r="K303" i="4"/>
  <c r="R303" i="4" s="1"/>
  <c r="K307" i="4"/>
  <c r="R307" i="4" s="1"/>
  <c r="K311" i="4"/>
  <c r="R311" i="4" s="1"/>
  <c r="K315" i="4"/>
  <c r="R315" i="4" s="1"/>
  <c r="K192" i="4"/>
  <c r="R192" i="4" s="1"/>
  <c r="K224" i="4"/>
  <c r="R224" i="4" s="1"/>
  <c r="K238" i="4"/>
  <c r="R238" i="4" s="1"/>
  <c r="K258" i="4"/>
  <c r="R258" i="4" s="1"/>
  <c r="K260" i="4"/>
  <c r="R260" i="4" s="1"/>
  <c r="K172" i="4"/>
  <c r="R172" i="4" s="1"/>
  <c r="K204" i="4"/>
  <c r="R204" i="4" s="1"/>
  <c r="K244" i="4"/>
  <c r="R244" i="4" s="1"/>
  <c r="K256" i="4"/>
  <c r="R256" i="4" s="1"/>
  <c r="K262" i="4"/>
  <c r="R262" i="4" s="1"/>
  <c r="K266" i="4"/>
  <c r="R266" i="4" s="1"/>
  <c r="K270" i="4"/>
  <c r="R270" i="4" s="1"/>
  <c r="K274" i="4"/>
  <c r="R274" i="4" s="1"/>
  <c r="K278" i="4"/>
  <c r="R278" i="4" s="1"/>
  <c r="K282" i="4"/>
  <c r="R282" i="4" s="1"/>
  <c r="K286" i="4"/>
  <c r="R286" i="4" s="1"/>
  <c r="K290" i="4"/>
  <c r="R290" i="4" s="1"/>
  <c r="K294" i="4"/>
  <c r="R294" i="4" s="1"/>
  <c r="K298" i="4"/>
  <c r="R298" i="4" s="1"/>
  <c r="K302" i="4"/>
  <c r="R302" i="4" s="1"/>
  <c r="K306" i="4"/>
  <c r="R306" i="4" s="1"/>
  <c r="K310" i="4"/>
  <c r="R310" i="4" s="1"/>
  <c r="K314" i="4"/>
  <c r="R314" i="4" s="1"/>
  <c r="K5" i="4"/>
  <c r="R5" i="4" s="1"/>
  <c r="K184" i="4"/>
  <c r="R184" i="4" s="1"/>
  <c r="K216" i="4"/>
  <c r="R216" i="4" s="1"/>
  <c r="K234" i="4"/>
  <c r="R234" i="4" s="1"/>
  <c r="K250" i="4"/>
  <c r="R250" i="4" s="1"/>
  <c r="K254" i="4"/>
  <c r="R254" i="4" s="1"/>
  <c r="K113" i="4"/>
  <c r="R113" i="4" s="1"/>
  <c r="K176" i="4"/>
  <c r="R176" i="4" s="1"/>
  <c r="K208" i="4"/>
  <c r="R208" i="4" s="1"/>
  <c r="K246" i="4"/>
  <c r="R246" i="4" s="1"/>
  <c r="K257" i="4"/>
  <c r="R257" i="4" s="1"/>
  <c r="K281" i="4"/>
  <c r="R281" i="4" s="1"/>
  <c r="K313" i="4"/>
  <c r="R313" i="4" s="1"/>
  <c r="K289" i="4"/>
  <c r="R289" i="4" s="1"/>
  <c r="K228" i="4"/>
  <c r="R228" i="4" s="1"/>
  <c r="K261" i="4"/>
  <c r="R261" i="4" s="1"/>
  <c r="K293" i="4"/>
  <c r="R293" i="4" s="1"/>
  <c r="K273" i="4"/>
  <c r="R273" i="4" s="1"/>
  <c r="K305" i="4"/>
  <c r="R305" i="4" s="1"/>
  <c r="K240" i="4"/>
  <c r="R240" i="4" s="1"/>
  <c r="K285" i="4"/>
  <c r="R285" i="4" s="1"/>
  <c r="K317" i="4"/>
  <c r="R317" i="4" s="1"/>
  <c r="K265" i="4"/>
  <c r="R265" i="4" s="1"/>
  <c r="K297" i="4"/>
  <c r="R297" i="4" s="1"/>
  <c r="K196" i="4"/>
  <c r="R196" i="4" s="1"/>
  <c r="K277" i="4"/>
  <c r="R277" i="4" s="1"/>
  <c r="K309" i="4"/>
  <c r="R309" i="4" s="1"/>
  <c r="K269" i="4"/>
  <c r="R269" i="4" s="1"/>
  <c r="K301" i="4"/>
  <c r="R301" i="4" s="1"/>
  <c r="S4" i="4"/>
  <c r="L6" i="4" l="1"/>
  <c r="S6" i="4" s="1"/>
  <c r="T6" i="4" s="1"/>
  <c r="L10" i="4"/>
  <c r="S10" i="4" s="1"/>
  <c r="T10" i="4" s="1"/>
  <c r="L14" i="4"/>
  <c r="S14" i="4" s="1"/>
  <c r="T14" i="4" s="1"/>
  <c r="L18" i="4"/>
  <c r="S18" i="4" s="1"/>
  <c r="T18" i="4" s="1"/>
  <c r="L22" i="4"/>
  <c r="S22" i="4" s="1"/>
  <c r="T22" i="4" s="1"/>
  <c r="L26" i="4"/>
  <c r="S26" i="4" s="1"/>
  <c r="T26" i="4" s="1"/>
  <c r="L30" i="4"/>
  <c r="S30" i="4" s="1"/>
  <c r="T30" i="4" s="1"/>
  <c r="L34" i="4"/>
  <c r="S34" i="4" s="1"/>
  <c r="T34" i="4" s="1"/>
  <c r="L38" i="4"/>
  <c r="S38" i="4" s="1"/>
  <c r="T38" i="4" s="1"/>
  <c r="L42" i="4"/>
  <c r="S42" i="4" s="1"/>
  <c r="T42" i="4" s="1"/>
  <c r="L46" i="4"/>
  <c r="S46" i="4" s="1"/>
  <c r="T46" i="4" s="1"/>
  <c r="L50" i="4"/>
  <c r="S50" i="4" s="1"/>
  <c r="T50" i="4" s="1"/>
  <c r="L54" i="4"/>
  <c r="S54" i="4" s="1"/>
  <c r="T54" i="4" s="1"/>
  <c r="L58" i="4"/>
  <c r="S58" i="4" s="1"/>
  <c r="T58" i="4" s="1"/>
  <c r="L62" i="4"/>
  <c r="S62" i="4" s="1"/>
  <c r="T62" i="4" s="1"/>
  <c r="L66" i="4"/>
  <c r="S66" i="4" s="1"/>
  <c r="T66" i="4" s="1"/>
  <c r="L70" i="4"/>
  <c r="S70" i="4" s="1"/>
  <c r="T70" i="4" s="1"/>
  <c r="L74" i="4"/>
  <c r="S74" i="4" s="1"/>
  <c r="T74" i="4" s="1"/>
  <c r="L78" i="4"/>
  <c r="S78" i="4" s="1"/>
  <c r="T78" i="4" s="1"/>
  <c r="L82" i="4"/>
  <c r="S82" i="4" s="1"/>
  <c r="T82" i="4" s="1"/>
  <c r="L86" i="4"/>
  <c r="S86" i="4" s="1"/>
  <c r="T86" i="4" s="1"/>
  <c r="L90" i="4"/>
  <c r="S90" i="4" s="1"/>
  <c r="T90" i="4" s="1"/>
  <c r="L94" i="4"/>
  <c r="S94" i="4" s="1"/>
  <c r="T94" i="4" s="1"/>
  <c r="L98" i="4"/>
  <c r="S98" i="4" s="1"/>
  <c r="T98" i="4" s="1"/>
  <c r="L102" i="4"/>
  <c r="S102" i="4" s="1"/>
  <c r="T102" i="4" s="1"/>
  <c r="L106" i="4"/>
  <c r="S106" i="4" s="1"/>
  <c r="T106" i="4" s="1"/>
  <c r="L110" i="4"/>
  <c r="S110" i="4" s="1"/>
  <c r="T110" i="4" s="1"/>
  <c r="L114" i="4"/>
  <c r="S114" i="4" s="1"/>
  <c r="T114" i="4" s="1"/>
  <c r="L8" i="4"/>
  <c r="S8" i="4" s="1"/>
  <c r="T8" i="4" s="1"/>
  <c r="L16" i="4"/>
  <c r="S16" i="4" s="1"/>
  <c r="T16" i="4" s="1"/>
  <c r="L24" i="4"/>
  <c r="S24" i="4" s="1"/>
  <c r="T24" i="4" s="1"/>
  <c r="L32" i="4"/>
  <c r="S32" i="4" s="1"/>
  <c r="T32" i="4" s="1"/>
  <c r="L40" i="4"/>
  <c r="S40" i="4" s="1"/>
  <c r="T40" i="4" s="1"/>
  <c r="L48" i="4"/>
  <c r="S48" i="4" s="1"/>
  <c r="T48" i="4" s="1"/>
  <c r="L56" i="4"/>
  <c r="S56" i="4" s="1"/>
  <c r="T56" i="4" s="1"/>
  <c r="L64" i="4"/>
  <c r="S64" i="4" s="1"/>
  <c r="T64" i="4" s="1"/>
  <c r="L72" i="4"/>
  <c r="S72" i="4" s="1"/>
  <c r="T72" i="4" s="1"/>
  <c r="L80" i="4"/>
  <c r="S80" i="4" s="1"/>
  <c r="T80" i="4" s="1"/>
  <c r="L11" i="4"/>
  <c r="S11" i="4" s="1"/>
  <c r="T11" i="4" s="1"/>
  <c r="L19" i="4"/>
  <c r="S19" i="4" s="1"/>
  <c r="T19" i="4" s="1"/>
  <c r="L27" i="4"/>
  <c r="S27" i="4" s="1"/>
  <c r="T27" i="4" s="1"/>
  <c r="L35" i="4"/>
  <c r="S35" i="4" s="1"/>
  <c r="T35" i="4" s="1"/>
  <c r="L43" i="4"/>
  <c r="S43" i="4" s="1"/>
  <c r="T43" i="4" s="1"/>
  <c r="L51" i="4"/>
  <c r="S51" i="4" s="1"/>
  <c r="T51" i="4" s="1"/>
  <c r="L59" i="4"/>
  <c r="S59" i="4" s="1"/>
  <c r="T59" i="4" s="1"/>
  <c r="L67" i="4"/>
  <c r="S67" i="4" s="1"/>
  <c r="T67" i="4" s="1"/>
  <c r="L75" i="4"/>
  <c r="S75" i="4" s="1"/>
  <c r="T75" i="4" s="1"/>
  <c r="L83" i="4"/>
  <c r="S83" i="4" s="1"/>
  <c r="T83" i="4" s="1"/>
  <c r="L92" i="4"/>
  <c r="S92" i="4" s="1"/>
  <c r="T92" i="4" s="1"/>
  <c r="L99" i="4"/>
  <c r="S99" i="4" s="1"/>
  <c r="T99" i="4" s="1"/>
  <c r="L101" i="4"/>
  <c r="S101" i="4" s="1"/>
  <c r="T101" i="4" s="1"/>
  <c r="L108" i="4"/>
  <c r="S108" i="4" s="1"/>
  <c r="T108" i="4" s="1"/>
  <c r="L115" i="4"/>
  <c r="S115" i="4" s="1"/>
  <c r="T115" i="4" s="1"/>
  <c r="L121" i="4"/>
  <c r="S121" i="4" s="1"/>
  <c r="T121" i="4" s="1"/>
  <c r="L125" i="4"/>
  <c r="S125" i="4" s="1"/>
  <c r="T125" i="4" s="1"/>
  <c r="L129" i="4"/>
  <c r="S129" i="4" s="1"/>
  <c r="T129" i="4" s="1"/>
  <c r="L133" i="4"/>
  <c r="S133" i="4" s="1"/>
  <c r="T133" i="4" s="1"/>
  <c r="L137" i="4"/>
  <c r="S137" i="4" s="1"/>
  <c r="T137" i="4" s="1"/>
  <c r="L141" i="4"/>
  <c r="S141" i="4" s="1"/>
  <c r="T141" i="4" s="1"/>
  <c r="L145" i="4"/>
  <c r="S145" i="4" s="1"/>
  <c r="T145" i="4" s="1"/>
  <c r="L149" i="4"/>
  <c r="S149" i="4" s="1"/>
  <c r="T149" i="4" s="1"/>
  <c r="L153" i="4"/>
  <c r="S153" i="4" s="1"/>
  <c r="T153" i="4" s="1"/>
  <c r="L157" i="4"/>
  <c r="S157" i="4" s="1"/>
  <c r="T157" i="4" s="1"/>
  <c r="L161" i="4"/>
  <c r="S161" i="4" s="1"/>
  <c r="T161" i="4" s="1"/>
  <c r="L165" i="4"/>
  <c r="S165" i="4" s="1"/>
  <c r="T165" i="4" s="1"/>
  <c r="L9" i="4"/>
  <c r="S9" i="4" s="1"/>
  <c r="T9" i="4" s="1"/>
  <c r="L17" i="4"/>
  <c r="S17" i="4" s="1"/>
  <c r="T17" i="4" s="1"/>
  <c r="L25" i="4"/>
  <c r="S25" i="4" s="1"/>
  <c r="T25" i="4" s="1"/>
  <c r="L33" i="4"/>
  <c r="S33" i="4" s="1"/>
  <c r="T33" i="4" s="1"/>
  <c r="L41" i="4"/>
  <c r="S41" i="4" s="1"/>
  <c r="T41" i="4" s="1"/>
  <c r="L49" i="4"/>
  <c r="S49" i="4" s="1"/>
  <c r="T49" i="4" s="1"/>
  <c r="L57" i="4"/>
  <c r="S57" i="4" s="1"/>
  <c r="T57" i="4" s="1"/>
  <c r="L65" i="4"/>
  <c r="S65" i="4" s="1"/>
  <c r="T65" i="4" s="1"/>
  <c r="L73" i="4"/>
  <c r="S73" i="4" s="1"/>
  <c r="T73" i="4" s="1"/>
  <c r="L81" i="4"/>
  <c r="S81" i="4" s="1"/>
  <c r="T81" i="4" s="1"/>
  <c r="L88" i="4"/>
  <c r="S88" i="4" s="1"/>
  <c r="T88" i="4" s="1"/>
  <c r="L117" i="4"/>
  <c r="S117" i="4" s="1"/>
  <c r="T117" i="4" s="1"/>
  <c r="L96" i="4"/>
  <c r="S96" i="4" s="1"/>
  <c r="T96" i="4" s="1"/>
  <c r="L103" i="4"/>
  <c r="S103" i="4" s="1"/>
  <c r="T103" i="4" s="1"/>
  <c r="L105" i="4"/>
  <c r="S105" i="4" s="1"/>
  <c r="T105" i="4" s="1"/>
  <c r="L112" i="4"/>
  <c r="S112" i="4" s="1"/>
  <c r="T112" i="4" s="1"/>
  <c r="L120" i="4"/>
  <c r="S120" i="4" s="1"/>
  <c r="T120" i="4" s="1"/>
  <c r="L124" i="4"/>
  <c r="S124" i="4" s="1"/>
  <c r="T124" i="4" s="1"/>
  <c r="L128" i="4"/>
  <c r="S128" i="4" s="1"/>
  <c r="T128" i="4" s="1"/>
  <c r="L132" i="4"/>
  <c r="S132" i="4" s="1"/>
  <c r="T132" i="4" s="1"/>
  <c r="L136" i="4"/>
  <c r="S136" i="4" s="1"/>
  <c r="T136" i="4" s="1"/>
  <c r="L140" i="4"/>
  <c r="S140" i="4" s="1"/>
  <c r="T140" i="4" s="1"/>
  <c r="L144" i="4"/>
  <c r="S144" i="4" s="1"/>
  <c r="T144" i="4" s="1"/>
  <c r="L148" i="4"/>
  <c r="S148" i="4" s="1"/>
  <c r="T148" i="4" s="1"/>
  <c r="L152" i="4"/>
  <c r="S152" i="4" s="1"/>
  <c r="T152" i="4" s="1"/>
  <c r="L156" i="4"/>
  <c r="S156" i="4" s="1"/>
  <c r="T156" i="4" s="1"/>
  <c r="L160" i="4"/>
  <c r="S160" i="4" s="1"/>
  <c r="T160" i="4" s="1"/>
  <c r="L164" i="4"/>
  <c r="S164" i="4" s="1"/>
  <c r="T164" i="4" s="1"/>
  <c r="L12" i="4"/>
  <c r="S12" i="4" s="1"/>
  <c r="T12" i="4" s="1"/>
  <c r="L20" i="4"/>
  <c r="S20" i="4" s="1"/>
  <c r="T20" i="4" s="1"/>
  <c r="L28" i="4"/>
  <c r="S28" i="4" s="1"/>
  <c r="T28" i="4" s="1"/>
  <c r="L36" i="4"/>
  <c r="S36" i="4" s="1"/>
  <c r="T36" i="4" s="1"/>
  <c r="L44" i="4"/>
  <c r="S44" i="4" s="1"/>
  <c r="T44" i="4" s="1"/>
  <c r="L52" i="4"/>
  <c r="S52" i="4" s="1"/>
  <c r="T52" i="4" s="1"/>
  <c r="L60" i="4"/>
  <c r="S60" i="4" s="1"/>
  <c r="T60" i="4" s="1"/>
  <c r="L68" i="4"/>
  <c r="S68" i="4" s="1"/>
  <c r="T68" i="4" s="1"/>
  <c r="L76" i="4"/>
  <c r="S76" i="4" s="1"/>
  <c r="T76" i="4" s="1"/>
  <c r="L84" i="4"/>
  <c r="S84" i="4" s="1"/>
  <c r="T84" i="4" s="1"/>
  <c r="L7" i="4"/>
  <c r="S7" i="4" s="1"/>
  <c r="T7" i="4" s="1"/>
  <c r="L15" i="4"/>
  <c r="S15" i="4" s="1"/>
  <c r="T15" i="4" s="1"/>
  <c r="L23" i="4"/>
  <c r="S23" i="4" s="1"/>
  <c r="T23" i="4" s="1"/>
  <c r="L31" i="4"/>
  <c r="S31" i="4" s="1"/>
  <c r="T31" i="4" s="1"/>
  <c r="L39" i="4"/>
  <c r="S39" i="4" s="1"/>
  <c r="T39" i="4" s="1"/>
  <c r="L47" i="4"/>
  <c r="S47" i="4" s="1"/>
  <c r="T47" i="4" s="1"/>
  <c r="L55" i="4"/>
  <c r="S55" i="4" s="1"/>
  <c r="T55" i="4" s="1"/>
  <c r="L63" i="4"/>
  <c r="S63" i="4" s="1"/>
  <c r="T63" i="4" s="1"/>
  <c r="L71" i="4"/>
  <c r="S71" i="4" s="1"/>
  <c r="T71" i="4" s="1"/>
  <c r="L79" i="4"/>
  <c r="S79" i="4" s="1"/>
  <c r="T79" i="4" s="1"/>
  <c r="L89" i="4"/>
  <c r="S89" i="4" s="1"/>
  <c r="T89" i="4" s="1"/>
  <c r="L93" i="4"/>
  <c r="S93" i="4" s="1"/>
  <c r="T93" i="4" s="1"/>
  <c r="L100" i="4"/>
  <c r="S100" i="4" s="1"/>
  <c r="T100" i="4" s="1"/>
  <c r="L107" i="4"/>
  <c r="S107" i="4" s="1"/>
  <c r="T107" i="4" s="1"/>
  <c r="L109" i="4"/>
  <c r="S109" i="4" s="1"/>
  <c r="T109" i="4" s="1"/>
  <c r="L116" i="4"/>
  <c r="S116" i="4" s="1"/>
  <c r="T116" i="4" s="1"/>
  <c r="L119" i="4"/>
  <c r="S119" i="4" s="1"/>
  <c r="T119" i="4" s="1"/>
  <c r="L123" i="4"/>
  <c r="S123" i="4" s="1"/>
  <c r="T123" i="4" s="1"/>
  <c r="L127" i="4"/>
  <c r="S127" i="4" s="1"/>
  <c r="T127" i="4" s="1"/>
  <c r="L131" i="4"/>
  <c r="S131" i="4" s="1"/>
  <c r="T131" i="4" s="1"/>
  <c r="L135" i="4"/>
  <c r="S135" i="4" s="1"/>
  <c r="T135" i="4" s="1"/>
  <c r="L139" i="4"/>
  <c r="S139" i="4" s="1"/>
  <c r="T139" i="4" s="1"/>
  <c r="L143" i="4"/>
  <c r="S143" i="4" s="1"/>
  <c r="T143" i="4" s="1"/>
  <c r="L147" i="4"/>
  <c r="S147" i="4" s="1"/>
  <c r="T147" i="4" s="1"/>
  <c r="L151" i="4"/>
  <c r="S151" i="4" s="1"/>
  <c r="T151" i="4" s="1"/>
  <c r="L155" i="4"/>
  <c r="S155" i="4" s="1"/>
  <c r="T155" i="4" s="1"/>
  <c r="L159" i="4"/>
  <c r="S159" i="4" s="1"/>
  <c r="T159" i="4" s="1"/>
  <c r="L87" i="4"/>
  <c r="S87" i="4" s="1"/>
  <c r="T87" i="4" s="1"/>
  <c r="L95" i="4"/>
  <c r="S95" i="4" s="1"/>
  <c r="T95" i="4" s="1"/>
  <c r="L97" i="4"/>
  <c r="S97" i="4" s="1"/>
  <c r="T97" i="4" s="1"/>
  <c r="L104" i="4"/>
  <c r="S104" i="4" s="1"/>
  <c r="T104" i="4" s="1"/>
  <c r="L111" i="4"/>
  <c r="S111" i="4" s="1"/>
  <c r="T111" i="4" s="1"/>
  <c r="L113" i="4"/>
  <c r="S113" i="4" s="1"/>
  <c r="T113" i="4" s="1"/>
  <c r="L118" i="4"/>
  <c r="S118" i="4" s="1"/>
  <c r="T118" i="4" s="1"/>
  <c r="L122" i="4"/>
  <c r="S122" i="4" s="1"/>
  <c r="T122" i="4" s="1"/>
  <c r="L126" i="4"/>
  <c r="S126" i="4" s="1"/>
  <c r="T126" i="4" s="1"/>
  <c r="L130" i="4"/>
  <c r="S130" i="4" s="1"/>
  <c r="T130" i="4" s="1"/>
  <c r="L134" i="4"/>
  <c r="S134" i="4" s="1"/>
  <c r="T134" i="4" s="1"/>
  <c r="L138" i="4"/>
  <c r="S138" i="4" s="1"/>
  <c r="T138" i="4" s="1"/>
  <c r="L142" i="4"/>
  <c r="S142" i="4" s="1"/>
  <c r="T142" i="4" s="1"/>
  <c r="L146" i="4"/>
  <c r="S146" i="4" s="1"/>
  <c r="T146" i="4" s="1"/>
  <c r="L150" i="4"/>
  <c r="S150" i="4" s="1"/>
  <c r="T150" i="4" s="1"/>
  <c r="L154" i="4"/>
  <c r="S154" i="4" s="1"/>
  <c r="T154" i="4" s="1"/>
  <c r="L45" i="4"/>
  <c r="S45" i="4" s="1"/>
  <c r="T45" i="4" s="1"/>
  <c r="L166" i="4"/>
  <c r="S166" i="4" s="1"/>
  <c r="T166" i="4" s="1"/>
  <c r="L69" i="4"/>
  <c r="S69" i="4" s="1"/>
  <c r="T69" i="4" s="1"/>
  <c r="L158" i="4"/>
  <c r="S158" i="4" s="1"/>
  <c r="T158" i="4" s="1"/>
  <c r="L171" i="4"/>
  <c r="S171" i="4" s="1"/>
  <c r="T171" i="4" s="1"/>
  <c r="L175" i="4"/>
  <c r="S175" i="4" s="1"/>
  <c r="T175" i="4" s="1"/>
  <c r="L179" i="4"/>
  <c r="S179" i="4" s="1"/>
  <c r="T179" i="4" s="1"/>
  <c r="L183" i="4"/>
  <c r="S183" i="4" s="1"/>
  <c r="T183" i="4" s="1"/>
  <c r="L187" i="4"/>
  <c r="S187" i="4" s="1"/>
  <c r="T187" i="4" s="1"/>
  <c r="L191" i="4"/>
  <c r="S191" i="4" s="1"/>
  <c r="T191" i="4" s="1"/>
  <c r="L195" i="4"/>
  <c r="S195" i="4" s="1"/>
  <c r="T195" i="4" s="1"/>
  <c r="L199" i="4"/>
  <c r="S199" i="4" s="1"/>
  <c r="T199" i="4" s="1"/>
  <c r="L203" i="4"/>
  <c r="S203" i="4" s="1"/>
  <c r="T203" i="4" s="1"/>
  <c r="L207" i="4"/>
  <c r="S207" i="4" s="1"/>
  <c r="T207" i="4" s="1"/>
  <c r="L211" i="4"/>
  <c r="S211" i="4" s="1"/>
  <c r="T211" i="4" s="1"/>
  <c r="L215" i="4"/>
  <c r="S215" i="4" s="1"/>
  <c r="T215" i="4" s="1"/>
  <c r="L219" i="4"/>
  <c r="S219" i="4" s="1"/>
  <c r="T219" i="4" s="1"/>
  <c r="L223" i="4"/>
  <c r="S223" i="4" s="1"/>
  <c r="T223" i="4" s="1"/>
  <c r="L227" i="4"/>
  <c r="S227" i="4" s="1"/>
  <c r="T227" i="4" s="1"/>
  <c r="L231" i="4"/>
  <c r="S231" i="4" s="1"/>
  <c r="T231" i="4" s="1"/>
  <c r="L235" i="4"/>
  <c r="S235" i="4" s="1"/>
  <c r="T235" i="4" s="1"/>
  <c r="L239" i="4"/>
  <c r="S239" i="4" s="1"/>
  <c r="T239" i="4" s="1"/>
  <c r="L243" i="4"/>
  <c r="S243" i="4" s="1"/>
  <c r="T243" i="4" s="1"/>
  <c r="L247" i="4"/>
  <c r="S247" i="4" s="1"/>
  <c r="T247" i="4" s="1"/>
  <c r="L251" i="4"/>
  <c r="S251" i="4" s="1"/>
  <c r="T251" i="4" s="1"/>
  <c r="L255" i="4"/>
  <c r="S255" i="4" s="1"/>
  <c r="T255" i="4" s="1"/>
  <c r="L259" i="4"/>
  <c r="S259" i="4" s="1"/>
  <c r="T259" i="4" s="1"/>
  <c r="L29" i="4"/>
  <c r="S29" i="4" s="1"/>
  <c r="T29" i="4" s="1"/>
  <c r="L91" i="4"/>
  <c r="S91" i="4" s="1"/>
  <c r="T91" i="4" s="1"/>
  <c r="L162" i="4"/>
  <c r="S162" i="4" s="1"/>
  <c r="T162" i="4" s="1"/>
  <c r="L53" i="4"/>
  <c r="S53" i="4" s="1"/>
  <c r="T53" i="4" s="1"/>
  <c r="L167" i="4"/>
  <c r="S167" i="4" s="1"/>
  <c r="T167" i="4" s="1"/>
  <c r="L170" i="4"/>
  <c r="S170" i="4" s="1"/>
  <c r="T170" i="4" s="1"/>
  <c r="L174" i="4"/>
  <c r="S174" i="4" s="1"/>
  <c r="T174" i="4" s="1"/>
  <c r="L178" i="4"/>
  <c r="S178" i="4" s="1"/>
  <c r="T178" i="4" s="1"/>
  <c r="L182" i="4"/>
  <c r="S182" i="4" s="1"/>
  <c r="T182" i="4" s="1"/>
  <c r="L186" i="4"/>
  <c r="S186" i="4" s="1"/>
  <c r="T186" i="4" s="1"/>
  <c r="L190" i="4"/>
  <c r="S190" i="4" s="1"/>
  <c r="T190" i="4" s="1"/>
  <c r="L194" i="4"/>
  <c r="S194" i="4" s="1"/>
  <c r="T194" i="4" s="1"/>
  <c r="L198" i="4"/>
  <c r="S198" i="4" s="1"/>
  <c r="T198" i="4" s="1"/>
  <c r="L202" i="4"/>
  <c r="S202" i="4" s="1"/>
  <c r="T202" i="4" s="1"/>
  <c r="L206" i="4"/>
  <c r="S206" i="4" s="1"/>
  <c r="T206" i="4" s="1"/>
  <c r="L210" i="4"/>
  <c r="S210" i="4" s="1"/>
  <c r="T210" i="4" s="1"/>
  <c r="L214" i="4"/>
  <c r="S214" i="4" s="1"/>
  <c r="T214" i="4" s="1"/>
  <c r="L218" i="4"/>
  <c r="S218" i="4" s="1"/>
  <c r="T218" i="4" s="1"/>
  <c r="L222" i="4"/>
  <c r="S222" i="4" s="1"/>
  <c r="T222" i="4" s="1"/>
  <c r="L226" i="4"/>
  <c r="S226" i="4" s="1"/>
  <c r="T226" i="4" s="1"/>
  <c r="L230" i="4"/>
  <c r="S230" i="4" s="1"/>
  <c r="T230" i="4" s="1"/>
  <c r="L234" i="4"/>
  <c r="S234" i="4" s="1"/>
  <c r="T234" i="4" s="1"/>
  <c r="L238" i="4"/>
  <c r="S238" i="4" s="1"/>
  <c r="T238" i="4" s="1"/>
  <c r="L242" i="4"/>
  <c r="S242" i="4" s="1"/>
  <c r="T242" i="4" s="1"/>
  <c r="L246" i="4"/>
  <c r="S246" i="4" s="1"/>
  <c r="T246" i="4" s="1"/>
  <c r="L250" i="4"/>
  <c r="S250" i="4" s="1"/>
  <c r="T250" i="4" s="1"/>
  <c r="L254" i="4"/>
  <c r="S254" i="4" s="1"/>
  <c r="T254" i="4" s="1"/>
  <c r="L258" i="4"/>
  <c r="S258" i="4" s="1"/>
  <c r="T258" i="4" s="1"/>
  <c r="L13" i="4"/>
  <c r="S13" i="4" s="1"/>
  <c r="T13" i="4" s="1"/>
  <c r="L77" i="4"/>
  <c r="S77" i="4" s="1"/>
  <c r="T77" i="4" s="1"/>
  <c r="L163" i="4"/>
  <c r="S163" i="4" s="1"/>
  <c r="T163" i="4" s="1"/>
  <c r="L37" i="4"/>
  <c r="S37" i="4" s="1"/>
  <c r="T37" i="4" s="1"/>
  <c r="L169" i="4"/>
  <c r="S169" i="4" s="1"/>
  <c r="T169" i="4" s="1"/>
  <c r="L173" i="4"/>
  <c r="S173" i="4" s="1"/>
  <c r="T173" i="4" s="1"/>
  <c r="L177" i="4"/>
  <c r="S177" i="4" s="1"/>
  <c r="T177" i="4" s="1"/>
  <c r="L181" i="4"/>
  <c r="S181" i="4" s="1"/>
  <c r="T181" i="4" s="1"/>
  <c r="L185" i="4"/>
  <c r="S185" i="4" s="1"/>
  <c r="T185" i="4" s="1"/>
  <c r="L189" i="4"/>
  <c r="S189" i="4" s="1"/>
  <c r="T189" i="4" s="1"/>
  <c r="L193" i="4"/>
  <c r="S193" i="4" s="1"/>
  <c r="T193" i="4" s="1"/>
  <c r="L197" i="4"/>
  <c r="S197" i="4" s="1"/>
  <c r="T197" i="4" s="1"/>
  <c r="L201" i="4"/>
  <c r="S201" i="4" s="1"/>
  <c r="T201" i="4" s="1"/>
  <c r="L205" i="4"/>
  <c r="S205" i="4" s="1"/>
  <c r="T205" i="4" s="1"/>
  <c r="L209" i="4"/>
  <c r="S209" i="4" s="1"/>
  <c r="T209" i="4" s="1"/>
  <c r="L213" i="4"/>
  <c r="S213" i="4" s="1"/>
  <c r="T213" i="4" s="1"/>
  <c r="L217" i="4"/>
  <c r="S217" i="4" s="1"/>
  <c r="T217" i="4" s="1"/>
  <c r="L221" i="4"/>
  <c r="S221" i="4" s="1"/>
  <c r="T221" i="4" s="1"/>
  <c r="L225" i="4"/>
  <c r="S225" i="4" s="1"/>
  <c r="T225" i="4" s="1"/>
  <c r="L229" i="4"/>
  <c r="S229" i="4" s="1"/>
  <c r="T229" i="4" s="1"/>
  <c r="L233" i="4"/>
  <c r="S233" i="4" s="1"/>
  <c r="T233" i="4" s="1"/>
  <c r="L237" i="4"/>
  <c r="S237" i="4" s="1"/>
  <c r="T237" i="4" s="1"/>
  <c r="L241" i="4"/>
  <c r="S241" i="4" s="1"/>
  <c r="T241" i="4" s="1"/>
  <c r="L245" i="4"/>
  <c r="S245" i="4" s="1"/>
  <c r="T245" i="4" s="1"/>
  <c r="L249" i="4"/>
  <c r="S249" i="4" s="1"/>
  <c r="T249" i="4" s="1"/>
  <c r="L21" i="4"/>
  <c r="S21" i="4" s="1"/>
  <c r="T21" i="4" s="1"/>
  <c r="L85" i="4"/>
  <c r="S85" i="4" s="1"/>
  <c r="T85" i="4" s="1"/>
  <c r="L168" i="4"/>
  <c r="S168" i="4" s="1"/>
  <c r="T168" i="4" s="1"/>
  <c r="L172" i="4"/>
  <c r="S172" i="4" s="1"/>
  <c r="T172" i="4" s="1"/>
  <c r="L176" i="4"/>
  <c r="S176" i="4" s="1"/>
  <c r="T176" i="4" s="1"/>
  <c r="L180" i="4"/>
  <c r="S180" i="4" s="1"/>
  <c r="T180" i="4" s="1"/>
  <c r="L184" i="4"/>
  <c r="S184" i="4" s="1"/>
  <c r="T184" i="4" s="1"/>
  <c r="L188" i="4"/>
  <c r="S188" i="4" s="1"/>
  <c r="T188" i="4" s="1"/>
  <c r="L192" i="4"/>
  <c r="S192" i="4" s="1"/>
  <c r="T192" i="4" s="1"/>
  <c r="L196" i="4"/>
  <c r="S196" i="4" s="1"/>
  <c r="T196" i="4" s="1"/>
  <c r="L200" i="4"/>
  <c r="S200" i="4" s="1"/>
  <c r="T200" i="4" s="1"/>
  <c r="L204" i="4"/>
  <c r="S204" i="4" s="1"/>
  <c r="T204" i="4" s="1"/>
  <c r="L208" i="4"/>
  <c r="S208" i="4" s="1"/>
  <c r="T208" i="4" s="1"/>
  <c r="L212" i="4"/>
  <c r="S212" i="4" s="1"/>
  <c r="T212" i="4" s="1"/>
  <c r="L216" i="4"/>
  <c r="S216" i="4" s="1"/>
  <c r="T216" i="4" s="1"/>
  <c r="L220" i="4"/>
  <c r="S220" i="4" s="1"/>
  <c r="T220" i="4" s="1"/>
  <c r="L224" i="4"/>
  <c r="S224" i="4" s="1"/>
  <c r="T224" i="4" s="1"/>
  <c r="L228" i="4"/>
  <c r="S228" i="4" s="1"/>
  <c r="T228" i="4" s="1"/>
  <c r="L232" i="4"/>
  <c r="S232" i="4" s="1"/>
  <c r="T232" i="4" s="1"/>
  <c r="L236" i="4"/>
  <c r="S236" i="4" s="1"/>
  <c r="T236" i="4" s="1"/>
  <c r="L240" i="4"/>
  <c r="S240" i="4" s="1"/>
  <c r="T240" i="4" s="1"/>
  <c r="L244" i="4"/>
  <c r="S244" i="4" s="1"/>
  <c r="T244" i="4" s="1"/>
  <c r="L248" i="4"/>
  <c r="S248" i="4" s="1"/>
  <c r="T248" i="4" s="1"/>
  <c r="L252" i="4"/>
  <c r="S252" i="4" s="1"/>
  <c r="T252" i="4" s="1"/>
  <c r="L257" i="4"/>
  <c r="S257" i="4" s="1"/>
  <c r="T257" i="4" s="1"/>
  <c r="L264" i="4"/>
  <c r="S264" i="4" s="1"/>
  <c r="T264" i="4" s="1"/>
  <c r="L268" i="4"/>
  <c r="S268" i="4" s="1"/>
  <c r="T268" i="4" s="1"/>
  <c r="L272" i="4"/>
  <c r="S272" i="4" s="1"/>
  <c r="T272" i="4" s="1"/>
  <c r="L276" i="4"/>
  <c r="S276" i="4" s="1"/>
  <c r="T276" i="4" s="1"/>
  <c r="L280" i="4"/>
  <c r="S280" i="4" s="1"/>
  <c r="T280" i="4" s="1"/>
  <c r="L284" i="4"/>
  <c r="S284" i="4" s="1"/>
  <c r="T284" i="4" s="1"/>
  <c r="L288" i="4"/>
  <c r="S288" i="4" s="1"/>
  <c r="T288" i="4" s="1"/>
  <c r="L292" i="4"/>
  <c r="S292" i="4" s="1"/>
  <c r="T292" i="4" s="1"/>
  <c r="L296" i="4"/>
  <c r="S296" i="4" s="1"/>
  <c r="T296" i="4" s="1"/>
  <c r="L300" i="4"/>
  <c r="S300" i="4" s="1"/>
  <c r="T300" i="4" s="1"/>
  <c r="L304" i="4"/>
  <c r="S304" i="4" s="1"/>
  <c r="T304" i="4" s="1"/>
  <c r="L308" i="4"/>
  <c r="S308" i="4" s="1"/>
  <c r="T308" i="4" s="1"/>
  <c r="L312" i="4"/>
  <c r="S312" i="4" s="1"/>
  <c r="T312" i="4" s="1"/>
  <c r="L316" i="4"/>
  <c r="S316" i="4" s="1"/>
  <c r="T316" i="4" s="1"/>
  <c r="L253" i="4"/>
  <c r="S253" i="4" s="1"/>
  <c r="T253" i="4" s="1"/>
  <c r="L263" i="4"/>
  <c r="S263" i="4" s="1"/>
  <c r="T263" i="4" s="1"/>
  <c r="L267" i="4"/>
  <c r="S267" i="4" s="1"/>
  <c r="T267" i="4" s="1"/>
  <c r="L271" i="4"/>
  <c r="S271" i="4" s="1"/>
  <c r="T271" i="4" s="1"/>
  <c r="L275" i="4"/>
  <c r="S275" i="4" s="1"/>
  <c r="T275" i="4" s="1"/>
  <c r="L279" i="4"/>
  <c r="S279" i="4" s="1"/>
  <c r="T279" i="4" s="1"/>
  <c r="L283" i="4"/>
  <c r="S283" i="4" s="1"/>
  <c r="T283" i="4" s="1"/>
  <c r="L287" i="4"/>
  <c r="S287" i="4" s="1"/>
  <c r="T287" i="4" s="1"/>
  <c r="L291" i="4"/>
  <c r="S291" i="4" s="1"/>
  <c r="T291" i="4" s="1"/>
  <c r="L295" i="4"/>
  <c r="S295" i="4" s="1"/>
  <c r="T295" i="4" s="1"/>
  <c r="L299" i="4"/>
  <c r="S299" i="4" s="1"/>
  <c r="T299" i="4" s="1"/>
  <c r="L303" i="4"/>
  <c r="S303" i="4" s="1"/>
  <c r="T303" i="4" s="1"/>
  <c r="L307" i="4"/>
  <c r="S307" i="4" s="1"/>
  <c r="T307" i="4" s="1"/>
  <c r="L311" i="4"/>
  <c r="S311" i="4" s="1"/>
  <c r="T311" i="4" s="1"/>
  <c r="L315" i="4"/>
  <c r="S315" i="4" s="1"/>
  <c r="T315" i="4" s="1"/>
  <c r="L61" i="4"/>
  <c r="S61" i="4" s="1"/>
  <c r="T61" i="4" s="1"/>
  <c r="L260" i="4"/>
  <c r="S260" i="4" s="1"/>
  <c r="T260" i="4" s="1"/>
  <c r="L256" i="4"/>
  <c r="S256" i="4" s="1"/>
  <c r="T256" i="4" s="1"/>
  <c r="L262" i="4"/>
  <c r="S262" i="4" s="1"/>
  <c r="T262" i="4" s="1"/>
  <c r="L266" i="4"/>
  <c r="S266" i="4" s="1"/>
  <c r="T266" i="4" s="1"/>
  <c r="L270" i="4"/>
  <c r="S270" i="4" s="1"/>
  <c r="T270" i="4" s="1"/>
  <c r="L274" i="4"/>
  <c r="S274" i="4" s="1"/>
  <c r="T274" i="4" s="1"/>
  <c r="L278" i="4"/>
  <c r="S278" i="4" s="1"/>
  <c r="T278" i="4" s="1"/>
  <c r="L282" i="4"/>
  <c r="S282" i="4" s="1"/>
  <c r="T282" i="4" s="1"/>
  <c r="L286" i="4"/>
  <c r="S286" i="4" s="1"/>
  <c r="T286" i="4" s="1"/>
  <c r="L290" i="4"/>
  <c r="S290" i="4" s="1"/>
  <c r="T290" i="4" s="1"/>
  <c r="L294" i="4"/>
  <c r="S294" i="4" s="1"/>
  <c r="T294" i="4" s="1"/>
  <c r="L298" i="4"/>
  <c r="S298" i="4" s="1"/>
  <c r="T298" i="4" s="1"/>
  <c r="L302" i="4"/>
  <c r="S302" i="4" s="1"/>
  <c r="T302" i="4" s="1"/>
  <c r="L306" i="4"/>
  <c r="S306" i="4" s="1"/>
  <c r="T306" i="4" s="1"/>
  <c r="L310" i="4"/>
  <c r="S310" i="4" s="1"/>
  <c r="T310" i="4" s="1"/>
  <c r="L314" i="4"/>
  <c r="S314" i="4" s="1"/>
  <c r="T314" i="4" s="1"/>
  <c r="L5" i="4"/>
  <c r="S5" i="4" s="1"/>
  <c r="T5" i="4" s="1"/>
  <c r="L261" i="4"/>
  <c r="S261" i="4" s="1"/>
  <c r="T261" i="4" s="1"/>
  <c r="L265" i="4"/>
  <c r="S265" i="4" s="1"/>
  <c r="T265" i="4" s="1"/>
  <c r="L269" i="4"/>
  <c r="S269" i="4" s="1"/>
  <c r="T269" i="4" s="1"/>
  <c r="L273" i="4"/>
  <c r="S273" i="4" s="1"/>
  <c r="T273" i="4" s="1"/>
  <c r="L277" i="4"/>
  <c r="S277" i="4" s="1"/>
  <c r="T277" i="4" s="1"/>
  <c r="L281" i="4"/>
  <c r="S281" i="4" s="1"/>
  <c r="T281" i="4" s="1"/>
  <c r="L285" i="4"/>
  <c r="S285" i="4" s="1"/>
  <c r="T285" i="4" s="1"/>
  <c r="L289" i="4"/>
  <c r="S289" i="4" s="1"/>
  <c r="T289" i="4" s="1"/>
  <c r="L293" i="4"/>
  <c r="S293" i="4" s="1"/>
  <c r="T293" i="4" s="1"/>
  <c r="L297" i="4"/>
  <c r="S297" i="4" s="1"/>
  <c r="T297" i="4" s="1"/>
  <c r="L301" i="4"/>
  <c r="S301" i="4" s="1"/>
  <c r="T301" i="4" s="1"/>
  <c r="L305" i="4"/>
  <c r="S305" i="4" s="1"/>
  <c r="T305" i="4" s="1"/>
  <c r="L309" i="4"/>
  <c r="S309" i="4" s="1"/>
  <c r="T309" i="4" s="1"/>
  <c r="L313" i="4"/>
  <c r="S313" i="4" s="1"/>
  <c r="T313" i="4" s="1"/>
  <c r="L317" i="4"/>
  <c r="S317" i="4" s="1"/>
  <c r="T31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<sst xmlns="http://schemas.openxmlformats.org/spreadsheetml/2006/main" count="11286" uniqueCount="532">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</sst>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0" fontId="1" fillId="5" borderId="3" xfId="1" applyNumberFormat="1" applyFont="1" applyFill="1" applyBorder="1" applyAlignment="1"/>
    <xf numFmtId="0" fontId="1" fillId="5" borderId="4" xfId="1" applyNumberFormat="1" applyFont="1" applyFill="1" applyBorder="1" applyAlignment="1"/>
    <xf numFmtId="3" fontId="1" fillId="5" borderId="4" xfId="1" applyNumberFormat="1" applyFont="1" applyFill="1" applyBorder="1" applyAlignment="1"/>
    <xf numFmtId="14" fontId="1" fillId="5" borderId="5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14" fontId="1" fillId="5" borderId="5" xfId="1" applyNumberFormat="1" applyFont="1" applyFill="1" applyBorder="1" applyAlignment="1">
      <alignment horizontal="left"/>
    </xf>
    <xf numFmtId="3" fontId="3" fillId="3" borderId="5" xfId="1" applyNumberFormat="1" applyFont="1" applyFill="1" applyBorder="1" applyAlignment="1"/>
    <xf numFmtId="14" fontId="1" fillId="7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1" fillId="5" borderId="4" xfId="1" applyNumberFormat="1" applyFont="1" applyFill="1" applyBorder="1" applyAlignmen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332C51AD-BDCE-4B2E-87CA-E3FB1A7438D0}"/>
  </cellStyles>
  <dxfs count="1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3444" tableType="queryTable" totalsRowShown="0">
  <autoFilter ref="A1:G3444" xr:uid="{46EA6558-787E-4163-B484-30589C98F33D}">
    <filterColumn colId="2">
      <filters>
        <filter val="CULLEREDO"/>
      </filters>
    </filterColumn>
    <filterColumn colId="6">
      <filters>
        <filter val="Coruña"/>
      </filters>
    </filterColumn>
  </autoFilter>
  <tableColumns count="7">
    <tableColumn id="1" xr3:uid="{9ED2913E-C04E-4123-8D69-5889B4FCC300}" uniqueName="1" name="Fecha" queryTableFieldId="1" dataDxfId="11"/>
    <tableColumn id="2" xr3:uid="{706DEEBC-4B2A-4980-9AB5-AC4D0F01FE77}" uniqueName="2" name="ID" queryTableFieldId="2"/>
    <tableColumn id="3" xr3:uid="{7FBE4C00-1B4A-4245-BC82-0FAAE1608EF8}" uniqueName="3" name="NOME" queryTableFieldId="3" dataDxfId="10"/>
    <tableColumn id="4" xr3:uid="{29C15134-F526-4AD5-9ABE-DBCDB050A835}" uniqueName="4" name="CASOS" queryTableFieldId="4" dataDxfId="9"/>
    <tableColumn id="5" xr3:uid="{CB07EA63-496E-4BF5-8F06-97EAF3DEBE3F}" uniqueName="5" name="NIVEL" queryTableFieldId="5" dataDxfId="8"/>
    <tableColumn id="6" xr3:uid="{22C74554-B9A9-45B4-AFF1-A71370C3454D}" uniqueName="6" name="Ajuste" queryTableFieldId="6" dataDxfId="7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6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U317"/>
  <sheetViews>
    <sheetView showGridLines="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342" sqref="E342"/>
    </sheetView>
  </sheetViews>
  <sheetFormatPr defaultRowHeight="14.4" x14ac:dyDescent="0.3"/>
  <cols>
    <col min="1" max="1" width="5.44140625" style="5" bestFit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44140625" style="6" customWidth="1" collapsed="1"/>
    <col min="6" max="6" width="10.77734375" style="5" customWidth="1"/>
    <col min="7" max="8" width="10.77734375" style="5" bestFit="1" customWidth="1"/>
    <col min="9" max="9" width="10.5546875" style="5" bestFit="1" customWidth="1"/>
    <col min="10" max="15" width="10.77734375" style="5" bestFit="1" customWidth="1"/>
    <col min="16" max="16" width="10.5546875" style="5" bestFit="1" customWidth="1"/>
    <col min="17" max="19" width="10.77734375" style="5" bestFit="1" customWidth="1"/>
    <col min="20" max="20" width="11.44140625" style="33" customWidth="1" collapsed="1"/>
    <col min="21" max="21" width="10.5546875" style="5" bestFit="1" customWidth="1"/>
    <col min="22" max="16384" width="8.88671875" style="5"/>
  </cols>
  <sheetData>
    <row r="1" spans="1:21" x14ac:dyDescent="0.3">
      <c r="A1" s="20" t="s">
        <v>483</v>
      </c>
      <c r="B1" s="20"/>
      <c r="C1" s="20"/>
      <c r="D1" s="20"/>
      <c r="E1" s="21"/>
      <c r="F1" s="20"/>
      <c r="G1" s="20"/>
      <c r="H1" s="20"/>
      <c r="I1" s="22"/>
      <c r="J1" s="20"/>
      <c r="K1" s="23"/>
      <c r="L1" s="22"/>
      <c r="M1" s="20"/>
      <c r="N1" s="20"/>
      <c r="O1" s="20"/>
      <c r="P1" s="22"/>
      <c r="Q1" s="20"/>
      <c r="R1" s="23" t="s">
        <v>455</v>
      </c>
      <c r="S1" s="22">
        <f ca="1">TODAY()-7</f>
        <v>44161</v>
      </c>
      <c r="T1" s="32"/>
      <c r="U1" s="7"/>
    </row>
    <row r="3" spans="1:21" x14ac:dyDescent="0.3">
      <c r="F3" s="38" t="s">
        <v>485</v>
      </c>
      <c r="G3" s="38"/>
      <c r="H3" s="38"/>
      <c r="I3" s="38"/>
      <c r="J3" s="38"/>
      <c r="K3" s="38"/>
      <c r="L3" s="38"/>
      <c r="M3" s="39" t="s">
        <v>486</v>
      </c>
      <c r="N3" s="39"/>
      <c r="O3" s="39"/>
      <c r="P3" s="39"/>
      <c r="Q3" s="39"/>
      <c r="R3" s="39"/>
      <c r="S3" s="39"/>
    </row>
    <row r="4" spans="1:21" x14ac:dyDescent="0.3">
      <c r="A4" s="14" t="s">
        <v>482</v>
      </c>
      <c r="B4" s="14" t="s">
        <v>444</v>
      </c>
      <c r="C4" s="15" t="s">
        <v>445</v>
      </c>
      <c r="D4" s="15" t="s">
        <v>446</v>
      </c>
      <c r="E4" s="16" t="s">
        <v>447</v>
      </c>
      <c r="F4" s="25">
        <f ca="1">S1</f>
        <v>44161</v>
      </c>
      <c r="G4" s="17">
        <f ca="1">F4+1</f>
        <v>44162</v>
      </c>
      <c r="H4" s="17">
        <f t="shared" ref="H4:L4" ca="1" si="0">G4+1</f>
        <v>44163</v>
      </c>
      <c r="I4" s="17">
        <f t="shared" ca="1" si="0"/>
        <v>44164</v>
      </c>
      <c r="J4" s="17">
        <f t="shared" ca="1" si="0"/>
        <v>44165</v>
      </c>
      <c r="K4" s="17">
        <f t="shared" ca="1" si="0"/>
        <v>44166</v>
      </c>
      <c r="L4" s="17">
        <f t="shared" ca="1" si="0"/>
        <v>44167</v>
      </c>
      <c r="M4" s="27">
        <f ca="1">S1</f>
        <v>44161</v>
      </c>
      <c r="N4" s="27">
        <f ca="1">M4+1</f>
        <v>44162</v>
      </c>
      <c r="O4" s="27">
        <f t="shared" ref="O4:S4" ca="1" si="1">N4+1</f>
        <v>44163</v>
      </c>
      <c r="P4" s="27">
        <f t="shared" ca="1" si="1"/>
        <v>44164</v>
      </c>
      <c r="Q4" s="27">
        <f t="shared" ca="1" si="1"/>
        <v>44165</v>
      </c>
      <c r="R4" s="27">
        <f t="shared" ca="1" si="1"/>
        <v>44166</v>
      </c>
      <c r="S4" s="27">
        <f t="shared" ca="1" si="1"/>
        <v>44167</v>
      </c>
      <c r="T4" s="34" t="s">
        <v>522</v>
      </c>
    </row>
    <row r="5" spans="1:21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26">
        <f ca="1">SUMIFS(historico_incidencia_concello[[Ajuste]:[Ajuste]],historico_incidencia_concello[[NOME]:[NOME]],$B5,historico_incidencia_concello[[Fecha]:[Fecha]],M$4)</f>
        <v>18</v>
      </c>
      <c r="G5" s="26">
        <f ca="1">SUMIFS(historico_incidencia_concello[[Ajuste]:[Ajuste]],historico_incidencia_concello[[NOME]:[NOME]],$B5,historico_incidencia_concello[[Fecha]:[Fecha]],N$4)</f>
        <v>20</v>
      </c>
      <c r="H5" s="26">
        <f ca="1">SUMIFS(historico_incidencia_concello[[Ajuste]:[Ajuste]],historico_incidencia_concello[[NOME]:[NOME]],$B5,historico_incidencia_concello[[Fecha]:[Fecha]],O$4)</f>
        <v>19</v>
      </c>
      <c r="I5" s="26">
        <f ca="1">SUMIFS(historico_incidencia_concello[[Ajuste]:[Ajuste]],historico_incidencia_concello[[NOME]:[NOME]],$B5,historico_incidencia_concello[[Fecha]:[Fecha]],P$4)</f>
        <v>20</v>
      </c>
      <c r="J5" s="26">
        <f ca="1">SUMIFS(historico_incidencia_concello[[Ajuste]:[Ajuste]],historico_incidencia_concello[[NOME]:[NOME]],$B5,historico_incidencia_concello[[Fecha]:[Fecha]],Q$4)</f>
        <v>20</v>
      </c>
      <c r="K5" s="26">
        <f ca="1">SUMIFS(historico_incidencia_concello[[Ajuste]:[Ajuste]],historico_incidencia_concello[[NOME]:[NOME]],$B5,historico_incidencia_concello[[Fecha]:[Fecha]],R$4)</f>
        <v>23</v>
      </c>
      <c r="L5" s="26">
        <f ca="1">SUMIFS(historico_incidencia_concello[[Ajuste]:[Ajuste]],historico_incidencia_concello[[NOME]:[NOME]],$B5,historico_incidencia_concello[[Fecha]:[Fecha]],S$4)</f>
        <v>23</v>
      </c>
      <c r="M5" s="19">
        <f ca="1">(100000*F5)/$E5</f>
        <v>332.96337402885683</v>
      </c>
      <c r="N5" s="19">
        <f t="shared" ref="N5:P5" ca="1" si="2">(100000*G5)/$E5</f>
        <v>369.95930447650761</v>
      </c>
      <c r="O5" s="19">
        <f t="shared" ca="1" si="2"/>
        <v>351.46133925268219</v>
      </c>
      <c r="P5" s="19">
        <f t="shared" ca="1" si="2"/>
        <v>369.95930447650761</v>
      </c>
      <c r="Q5" s="19">
        <f t="shared" ref="Q5" ca="1" si="3">(100000*J5)/$E5</f>
        <v>369.95930447650761</v>
      </c>
      <c r="R5" s="19">
        <f t="shared" ref="R5:S5" ca="1" si="4">(100000*K5)/$E5</f>
        <v>425.45320014798369</v>
      </c>
      <c r="S5" s="19">
        <f t="shared" ca="1" si="4"/>
        <v>425.45320014798369</v>
      </c>
      <c r="T5" s="35">
        <f ca="1">IF(AVERAGE(M5:S5)=0,0,S5/AVERAGE(M5:S5))</f>
        <v>1.1258741258741256</v>
      </c>
    </row>
    <row r="6" spans="1:21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26">
        <f ca="1">SUMIFS(historico_incidencia_concello[[Ajuste]:[Ajuste]],historico_incidencia_concello[[NOME]:[NOME]],$B6,historico_incidencia_concello[[Fecha]:[Fecha]],M$4)</f>
        <v>12</v>
      </c>
      <c r="G6" s="26">
        <f ca="1">SUMIFS(historico_incidencia_concello[[Ajuste]:[Ajuste]],historico_incidencia_concello[[NOME]:[NOME]],$B6,historico_incidencia_concello[[Fecha]:[Fecha]],N$4)</f>
        <v>13</v>
      </c>
      <c r="H6" s="26">
        <f ca="1">SUMIFS(historico_incidencia_concello[[Ajuste]:[Ajuste]],historico_incidencia_concello[[NOME]:[NOME]],$B6,historico_incidencia_concello[[Fecha]:[Fecha]],O$4)</f>
        <v>13</v>
      </c>
      <c r="I6" s="26">
        <f ca="1">SUMIFS(historico_incidencia_concello[[Ajuste]:[Ajuste]],historico_incidencia_concello[[NOME]:[NOME]],$B6,historico_incidencia_concello[[Fecha]:[Fecha]],P$4)</f>
        <v>13</v>
      </c>
      <c r="J6" s="26">
        <f ca="1">SUMIFS(historico_incidencia_concello[[Ajuste]:[Ajuste]],historico_incidencia_concello[[NOME]:[NOME]],$B6,historico_incidencia_concello[[Fecha]:[Fecha]],Q$4)</f>
        <v>13</v>
      </c>
      <c r="K6" s="26">
        <f ca="1">SUMIFS(historico_incidencia_concello[[Ajuste]:[Ajuste]],historico_incidencia_concello[[NOME]:[NOME]],$B6,historico_incidencia_concello[[Fecha]:[Fecha]],R$4)</f>
        <v>15</v>
      </c>
      <c r="L6" s="26">
        <f ca="1">SUMIFS(historico_incidencia_concello[[Ajuste]:[Ajuste]],historico_incidencia_concello[[NOME]:[NOME]],$B6,historico_incidencia_concello[[Fecha]:[Fecha]],S$4)</f>
        <v>15</v>
      </c>
      <c r="M6" s="19">
        <f t="shared" ref="M6:M69" ca="1" si="5">(100000*F6)/$E6</f>
        <v>648.99945916711738</v>
      </c>
      <c r="N6" s="19">
        <f t="shared" ref="N6:N69" ca="1" si="6">(100000*G6)/$E6</f>
        <v>703.0827474310438</v>
      </c>
      <c r="O6" s="19">
        <f t="shared" ref="O6:O69" ca="1" si="7">(100000*H6)/$E6</f>
        <v>703.0827474310438</v>
      </c>
      <c r="P6" s="19">
        <f t="shared" ref="P6:P69" ca="1" si="8">(100000*I6)/$E6</f>
        <v>703.0827474310438</v>
      </c>
      <c r="Q6" s="19">
        <f t="shared" ref="Q6:Q69" ca="1" si="9">(100000*J6)/$E6</f>
        <v>703.0827474310438</v>
      </c>
      <c r="R6" s="19">
        <f t="shared" ref="R6:R69" ca="1" si="10">(100000*K6)/$E6</f>
        <v>811.24932395889675</v>
      </c>
      <c r="S6" s="19">
        <f t="shared" ref="S6:S69" ca="1" si="11">(100000*L6)/$E6</f>
        <v>811.24932395889675</v>
      </c>
      <c r="T6" s="35">
        <f t="shared" ref="T6:T69" ca="1" si="12">IF(AVERAGE(M6:S6)=0,0,S6/AVERAGE(M6:S6))</f>
        <v>1.117021276595745</v>
      </c>
    </row>
    <row r="7" spans="1:21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26">
        <f ca="1">SUMIFS(historico_incidencia_concello[[Ajuste]:[Ajuste]],historico_incidencia_concello[[NOME]:[NOME]],$B7,historico_incidencia_concello[[Fecha]:[Fecha]],M$4)</f>
        <v>70</v>
      </c>
      <c r="G7" s="26">
        <f ca="1">SUMIFS(historico_incidencia_concello[[Ajuste]:[Ajuste]],historico_incidencia_concello[[NOME]:[NOME]],$B7,historico_incidencia_concello[[Fecha]:[Fecha]],N$4)</f>
        <v>70</v>
      </c>
      <c r="H7" s="26">
        <f ca="1">SUMIFS(historico_incidencia_concello[[Ajuste]:[Ajuste]],historico_incidencia_concello[[NOME]:[NOME]],$B7,historico_incidencia_concello[[Fecha]:[Fecha]],O$4)</f>
        <v>67</v>
      </c>
      <c r="I7" s="26">
        <f ca="1">SUMIFS(historico_incidencia_concello[[Ajuste]:[Ajuste]],historico_incidencia_concello[[NOME]:[NOME]],$B7,historico_incidencia_concello[[Fecha]:[Fecha]],P$4)</f>
        <v>67</v>
      </c>
      <c r="J7" s="26">
        <f ca="1">SUMIFS(historico_incidencia_concello[[Ajuste]:[Ajuste]],historico_incidencia_concello[[NOME]:[NOME]],$B7,historico_incidencia_concello[[Fecha]:[Fecha]],Q$4)</f>
        <v>65</v>
      </c>
      <c r="K7" s="26">
        <f ca="1">SUMIFS(historico_incidencia_concello[[Ajuste]:[Ajuste]],historico_incidencia_concello[[NOME]:[NOME]],$B7,historico_incidencia_concello[[Fecha]:[Fecha]],R$4)</f>
        <v>58</v>
      </c>
      <c r="L7" s="26">
        <f ca="1">SUMIFS(historico_incidencia_concello[[Ajuste]:[Ajuste]],historico_incidencia_concello[[NOME]:[NOME]],$B7,historico_incidencia_concello[[Fecha]:[Fecha]],S$4)</f>
        <v>55</v>
      </c>
      <c r="M7" s="19">
        <f t="shared" ca="1" si="5"/>
        <v>216.97352922943401</v>
      </c>
      <c r="N7" s="19">
        <f t="shared" ca="1" si="6"/>
        <v>216.97352922943401</v>
      </c>
      <c r="O7" s="19">
        <f t="shared" ca="1" si="7"/>
        <v>207.67466369102971</v>
      </c>
      <c r="P7" s="19">
        <f t="shared" ca="1" si="8"/>
        <v>207.67466369102971</v>
      </c>
      <c r="Q7" s="19">
        <f t="shared" ca="1" si="9"/>
        <v>201.47541999876015</v>
      </c>
      <c r="R7" s="19">
        <f t="shared" ca="1" si="10"/>
        <v>179.77806707581675</v>
      </c>
      <c r="S7" s="19">
        <f t="shared" ca="1" si="11"/>
        <v>170.47920153741242</v>
      </c>
      <c r="T7" s="35">
        <f t="shared" ca="1" si="12"/>
        <v>0.85176991150442471</v>
      </c>
    </row>
    <row r="8" spans="1:21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26">
        <f ca="1">SUMIFS(historico_incidencia_concello[[Ajuste]:[Ajuste]],historico_incidencia_concello[[NOME]:[NOME]],$B8,historico_incidencia_concello[[Fecha]:[Fecha]],M$4)</f>
        <v>11</v>
      </c>
      <c r="G8" s="26">
        <f ca="1">SUMIFS(historico_incidencia_concello[[Ajuste]:[Ajuste]],historico_incidencia_concello[[NOME]:[NOME]],$B8,historico_incidencia_concello[[Fecha]:[Fecha]],N$4)</f>
        <v>5</v>
      </c>
      <c r="H8" s="26">
        <f ca="1">SUMIFS(historico_incidencia_concello[[Ajuste]:[Ajuste]],historico_incidencia_concello[[NOME]:[NOME]],$B8,historico_incidencia_concello[[Fecha]:[Fecha]],O$4)</f>
        <v>5</v>
      </c>
      <c r="I8" s="26">
        <f ca="1">SUMIFS(historico_incidencia_concello[[Ajuste]:[Ajuste]],historico_incidencia_concello[[NOME]:[NOME]],$B8,historico_incidencia_concello[[Fecha]:[Fecha]],P$4)</f>
        <v>5</v>
      </c>
      <c r="J8" s="26">
        <f ca="1">SUMIFS(historico_incidencia_concello[[Ajuste]:[Ajuste]],historico_incidencia_concello[[NOME]:[NOME]],$B8,historico_incidencia_concello[[Fecha]:[Fecha]],Q$4)</f>
        <v>5</v>
      </c>
      <c r="K8" s="26">
        <f ca="1">SUMIFS(historico_incidencia_concello[[Ajuste]:[Ajuste]],historico_incidencia_concello[[NOME]:[NOME]],$B8,historico_incidencia_concello[[Fecha]:[Fecha]],R$4)</f>
        <v>5</v>
      </c>
      <c r="L8" s="26">
        <f ca="1">SUMIFS(historico_incidencia_concello[[Ajuste]:[Ajuste]],historico_incidencia_concello[[NOME]:[NOME]],$B8,historico_incidencia_concello[[Fecha]:[Fecha]],S$4)</f>
        <v>5</v>
      </c>
      <c r="M8" s="19">
        <f t="shared" ca="1" si="5"/>
        <v>165.8374792703151</v>
      </c>
      <c r="N8" s="19">
        <f t="shared" ca="1" si="6"/>
        <v>75.38067239559777</v>
      </c>
      <c r="O8" s="19">
        <f t="shared" ca="1" si="7"/>
        <v>75.38067239559777</v>
      </c>
      <c r="P8" s="19">
        <f t="shared" ca="1" si="8"/>
        <v>75.38067239559777</v>
      </c>
      <c r="Q8" s="19">
        <f t="shared" ca="1" si="9"/>
        <v>75.38067239559777</v>
      </c>
      <c r="R8" s="19">
        <f t="shared" ca="1" si="10"/>
        <v>75.38067239559777</v>
      </c>
      <c r="S8" s="19">
        <f t="shared" ca="1" si="11"/>
        <v>75.38067239559777</v>
      </c>
      <c r="T8" s="36">
        <f t="shared" ca="1" si="12"/>
        <v>0.85365853658536572</v>
      </c>
    </row>
    <row r="9" spans="1:21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26">
        <f ca="1">SUMIFS(historico_incidencia_concello[[Ajuste]:[Ajuste]],historico_incidencia_concello[[NOME]:[NOME]],$B9,historico_incidencia_concello[[Fecha]:[Fecha]],M$4)</f>
        <v>29</v>
      </c>
      <c r="G9" s="26">
        <f ca="1">SUMIFS(historico_incidencia_concello[[Ajuste]:[Ajuste]],historico_incidencia_concello[[NOME]:[NOME]],$B9,historico_incidencia_concello[[Fecha]:[Fecha]],N$4)</f>
        <v>30</v>
      </c>
      <c r="H9" s="26">
        <f ca="1">SUMIFS(historico_incidencia_concello[[Ajuste]:[Ajuste]],historico_incidencia_concello[[NOME]:[NOME]],$B9,historico_incidencia_concello[[Fecha]:[Fecha]],O$4)</f>
        <v>33</v>
      </c>
      <c r="I9" s="26">
        <f ca="1">SUMIFS(historico_incidencia_concello[[Ajuste]:[Ajuste]],historico_incidencia_concello[[NOME]:[NOME]],$B9,historico_incidencia_concello[[Fecha]:[Fecha]],P$4)</f>
        <v>35</v>
      </c>
      <c r="J9" s="26">
        <f ca="1">SUMIFS(historico_incidencia_concello[[Ajuste]:[Ajuste]],historico_incidencia_concello[[NOME]:[NOME]],$B9,historico_incidencia_concello[[Fecha]:[Fecha]],Q$4)</f>
        <v>37</v>
      </c>
      <c r="K9" s="26">
        <f ca="1">SUMIFS(historico_incidencia_concello[[Ajuste]:[Ajuste]],historico_incidencia_concello[[NOME]:[NOME]],$B9,historico_incidencia_concello[[Fecha]:[Fecha]],R$4)</f>
        <v>32</v>
      </c>
      <c r="L9" s="26">
        <f ca="1">SUMIFS(historico_incidencia_concello[[Ajuste]:[Ajuste]],historico_incidencia_concello[[NOME]:[NOME]],$B9,historico_incidencia_concello[[Fecha]:[Fecha]],S$4)</f>
        <v>31</v>
      </c>
      <c r="M9" s="19">
        <f t="shared" ca="1" si="5"/>
        <v>223.78269928235204</v>
      </c>
      <c r="N9" s="19">
        <f t="shared" ca="1" si="6"/>
        <v>231.49934408519175</v>
      </c>
      <c r="O9" s="19">
        <f t="shared" ca="1" si="7"/>
        <v>254.64927849371094</v>
      </c>
      <c r="P9" s="19">
        <f t="shared" ca="1" si="8"/>
        <v>270.08256809939036</v>
      </c>
      <c r="Q9" s="19">
        <f t="shared" ca="1" si="9"/>
        <v>285.51585770506983</v>
      </c>
      <c r="R9" s="19">
        <f t="shared" ca="1" si="10"/>
        <v>246.9326336908712</v>
      </c>
      <c r="S9" s="19">
        <f t="shared" ca="1" si="11"/>
        <v>239.21598888803149</v>
      </c>
      <c r="T9" s="35">
        <f t="shared" ca="1" si="12"/>
        <v>0.95594713656387686</v>
      </c>
    </row>
    <row r="10" spans="1:21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26">
        <f ca="1">SUMIFS(historico_incidencia_concello[[Ajuste]:[Ajuste]],historico_incidencia_concello[[NOME]:[NOME]],$B10,historico_incidencia_concello[[Fecha]:[Fecha]],M$4)</f>
        <v>35</v>
      </c>
      <c r="G10" s="26">
        <f ca="1">SUMIFS(historico_incidencia_concello[[Ajuste]:[Ajuste]],historico_incidencia_concello[[NOME]:[NOME]],$B10,historico_incidencia_concello[[Fecha]:[Fecha]],N$4)</f>
        <v>30</v>
      </c>
      <c r="H10" s="26">
        <f ca="1">SUMIFS(historico_incidencia_concello[[Ajuste]:[Ajuste]],historico_incidencia_concello[[NOME]:[NOME]],$B10,historico_incidencia_concello[[Fecha]:[Fecha]],O$4)</f>
        <v>28</v>
      </c>
      <c r="I10" s="26">
        <f ca="1">SUMIFS(historico_incidencia_concello[[Ajuste]:[Ajuste]],historico_incidencia_concello[[NOME]:[NOME]],$B10,historico_incidencia_concello[[Fecha]:[Fecha]],P$4)</f>
        <v>27</v>
      </c>
      <c r="J10" s="26">
        <f ca="1">SUMIFS(historico_incidencia_concello[[Ajuste]:[Ajuste]],historico_incidencia_concello[[NOME]:[NOME]],$B10,historico_incidencia_concello[[Fecha]:[Fecha]],Q$4)</f>
        <v>25</v>
      </c>
      <c r="K10" s="26">
        <f ca="1">SUMIFS(historico_incidencia_concello[[Ajuste]:[Ajuste]],historico_incidencia_concello[[NOME]:[NOME]],$B10,historico_incidencia_concello[[Fecha]:[Fecha]],R$4)</f>
        <v>22</v>
      </c>
      <c r="L10" s="26">
        <f ca="1">SUMIFS(historico_incidencia_concello[[Ajuste]:[Ajuste]],historico_incidencia_concello[[NOME]:[NOME]],$B10,historico_incidencia_concello[[Fecha]:[Fecha]],S$4)</f>
        <v>16</v>
      </c>
      <c r="M10" s="19">
        <f t="shared" ca="1" si="5"/>
        <v>823.91713747645952</v>
      </c>
      <c r="N10" s="19">
        <f t="shared" ca="1" si="6"/>
        <v>706.21468926553678</v>
      </c>
      <c r="O10" s="19">
        <f t="shared" ca="1" si="7"/>
        <v>659.13370998116761</v>
      </c>
      <c r="P10" s="19">
        <f t="shared" ca="1" si="8"/>
        <v>635.59322033898309</v>
      </c>
      <c r="Q10" s="19">
        <f t="shared" ca="1" si="9"/>
        <v>588.51224105461392</v>
      </c>
      <c r="R10" s="19">
        <f t="shared" ca="1" si="10"/>
        <v>517.89077212806023</v>
      </c>
      <c r="S10" s="19">
        <f t="shared" ca="1" si="11"/>
        <v>376.64783427495291</v>
      </c>
      <c r="T10" s="36">
        <f t="shared" ca="1" si="12"/>
        <v>0.61202185792349728</v>
      </c>
    </row>
    <row r="11" spans="1:21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26">
        <f ca="1">SUMIFS(historico_incidencia_concello[[Ajuste]:[Ajuste]],historico_incidencia_concello[[NOME]:[NOME]],$B11,historico_incidencia_concello[[Fecha]:[Fecha]],M$4)</f>
        <v>5</v>
      </c>
      <c r="G11" s="26">
        <f ca="1">SUMIFS(historico_incidencia_concello[[Ajuste]:[Ajuste]],historico_incidencia_concello[[NOME]:[NOME]],$B11,historico_incidencia_concello[[Fecha]:[Fecha]],N$4)</f>
        <v>10</v>
      </c>
      <c r="H11" s="26">
        <f ca="1">SUMIFS(historico_incidencia_concello[[Ajuste]:[Ajuste]],historico_incidencia_concello[[NOME]:[NOME]],$B11,historico_incidencia_concello[[Fecha]:[Fecha]],O$4)</f>
        <v>5</v>
      </c>
      <c r="I11" s="26">
        <f ca="1">SUMIFS(historico_incidencia_concello[[Ajuste]:[Ajuste]],historico_incidencia_concello[[NOME]:[NOME]],$B11,historico_incidencia_concello[[Fecha]:[Fecha]],P$4)</f>
        <v>5</v>
      </c>
      <c r="J11" s="26">
        <f ca="1">SUMIFS(historico_incidencia_concello[[Ajuste]:[Ajuste]],historico_incidencia_concello[[NOME]:[NOME]],$B11,historico_incidencia_concello[[Fecha]:[Fecha]],Q$4)</f>
        <v>5</v>
      </c>
      <c r="K11" s="26">
        <f ca="1">SUMIFS(historico_incidencia_concello[[Ajuste]:[Ajuste]],historico_incidencia_concello[[NOME]:[NOME]],$B11,historico_incidencia_concello[[Fecha]:[Fecha]],R$4)</f>
        <v>10</v>
      </c>
      <c r="L11" s="26">
        <f ca="1">SUMIFS(historico_incidencia_concello[[Ajuste]:[Ajuste]],historico_incidencia_concello[[NOME]:[NOME]],$B11,historico_incidencia_concello[[Fecha]:[Fecha]],S$4)</f>
        <v>5</v>
      </c>
      <c r="M11" s="19">
        <f t="shared" ca="1" si="5"/>
        <v>94.840667678300449</v>
      </c>
      <c r="N11" s="19">
        <f t="shared" ca="1" si="6"/>
        <v>189.6813353566009</v>
      </c>
      <c r="O11" s="19">
        <f t="shared" ca="1" si="7"/>
        <v>94.840667678300449</v>
      </c>
      <c r="P11" s="19">
        <f t="shared" ca="1" si="8"/>
        <v>94.840667678300449</v>
      </c>
      <c r="Q11" s="19">
        <f t="shared" ca="1" si="9"/>
        <v>94.840667678300449</v>
      </c>
      <c r="R11" s="19">
        <f t="shared" ca="1" si="10"/>
        <v>189.6813353566009</v>
      </c>
      <c r="S11" s="19">
        <f t="shared" ca="1" si="11"/>
        <v>94.840667678300449</v>
      </c>
      <c r="T11" s="36">
        <f t="shared" ca="1" si="12"/>
        <v>0.77777777777777779</v>
      </c>
    </row>
    <row r="12" spans="1:21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26">
        <f ca="1">SUMIFS(historico_incidencia_concello[[Ajuste]:[Ajuste]],historico_incidencia_concello[[NOME]:[NOME]],$B12,historico_incidencia_concello[[Fecha]:[Fecha]],M$4)</f>
        <v>61</v>
      </c>
      <c r="G12" s="26">
        <f ca="1">SUMIFS(historico_incidencia_concello[[Ajuste]:[Ajuste]],historico_incidencia_concello[[NOME]:[NOME]],$B12,historico_incidencia_concello[[Fecha]:[Fecha]],N$4)</f>
        <v>62</v>
      </c>
      <c r="H12" s="26">
        <f ca="1">SUMIFS(historico_incidencia_concello[[Ajuste]:[Ajuste]],historico_incidencia_concello[[NOME]:[NOME]],$B12,historico_incidencia_concello[[Fecha]:[Fecha]],O$4)</f>
        <v>58</v>
      </c>
      <c r="I12" s="26">
        <f ca="1">SUMIFS(historico_incidencia_concello[[Ajuste]:[Ajuste]],historico_incidencia_concello[[NOME]:[NOME]],$B12,historico_incidencia_concello[[Fecha]:[Fecha]],P$4)</f>
        <v>49</v>
      </c>
      <c r="J12" s="26">
        <f ca="1">SUMIFS(historico_incidencia_concello[[Ajuste]:[Ajuste]],historico_incidencia_concello[[NOME]:[NOME]],$B12,historico_incidencia_concello[[Fecha]:[Fecha]],Q$4)</f>
        <v>47</v>
      </c>
      <c r="K12" s="26">
        <f ca="1">SUMIFS(historico_incidencia_concello[[Ajuste]:[Ajuste]],historico_incidencia_concello[[NOME]:[NOME]],$B12,historico_incidencia_concello[[Fecha]:[Fecha]],R$4)</f>
        <v>47</v>
      </c>
      <c r="L12" s="26">
        <f ca="1">SUMIFS(historico_incidencia_concello[[Ajuste]:[Ajuste]],historico_incidencia_concello[[NOME]:[NOME]],$B12,historico_incidencia_concello[[Fecha]:[Fecha]],S$4)</f>
        <v>40</v>
      </c>
      <c r="M12" s="19">
        <f t="shared" ca="1" si="5"/>
        <v>247.48458292762089</v>
      </c>
      <c r="N12" s="19">
        <f t="shared" ca="1" si="6"/>
        <v>251.54170723790978</v>
      </c>
      <c r="O12" s="19">
        <f t="shared" ca="1" si="7"/>
        <v>235.3132099967543</v>
      </c>
      <c r="P12" s="19">
        <f t="shared" ca="1" si="8"/>
        <v>198.79909120415451</v>
      </c>
      <c r="Q12" s="19">
        <f t="shared" ca="1" si="9"/>
        <v>190.68484258357677</v>
      </c>
      <c r="R12" s="19">
        <f t="shared" ca="1" si="10"/>
        <v>190.68484258357677</v>
      </c>
      <c r="S12" s="19">
        <f t="shared" ca="1" si="11"/>
        <v>162.28497241155469</v>
      </c>
      <c r="T12" s="35">
        <f t="shared" ca="1" si="12"/>
        <v>0.76923076923076927</v>
      </c>
    </row>
    <row r="13" spans="1:21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26">
        <f ca="1">SUMIFS(historico_incidencia_concello[[Ajuste]:[Ajuste]],historico_incidencia_concello[[NOME]:[NOME]],$B13,historico_incidencia_concello[[Fecha]:[Fecha]],M$4)</f>
        <v>162</v>
      </c>
      <c r="G13" s="26">
        <f ca="1">SUMIFS(historico_incidencia_concello[[Ajuste]:[Ajuste]],historico_incidencia_concello[[NOME]:[NOME]],$B13,historico_incidencia_concello[[Fecha]:[Fecha]],N$4)</f>
        <v>165</v>
      </c>
      <c r="H13" s="26">
        <f ca="1">SUMIFS(historico_incidencia_concello[[Ajuste]:[Ajuste]],historico_incidencia_concello[[NOME]:[NOME]],$B13,historico_incidencia_concello[[Fecha]:[Fecha]],O$4)</f>
        <v>149</v>
      </c>
      <c r="I13" s="26">
        <f ca="1">SUMIFS(historico_incidencia_concello[[Ajuste]:[Ajuste]],historico_incidencia_concello[[NOME]:[NOME]],$B13,historico_incidencia_concello[[Fecha]:[Fecha]],P$4)</f>
        <v>144</v>
      </c>
      <c r="J13" s="26">
        <f ca="1">SUMIFS(historico_incidencia_concello[[Ajuste]:[Ajuste]],historico_incidencia_concello[[NOME]:[NOME]],$B13,historico_incidencia_concello[[Fecha]:[Fecha]],Q$4)</f>
        <v>138</v>
      </c>
      <c r="K13" s="26">
        <f ca="1">SUMIFS(historico_incidencia_concello[[Ajuste]:[Ajuste]],historico_incidencia_concello[[NOME]:[NOME]],$B13,historico_incidencia_concello[[Fecha]:[Fecha]],R$4)</f>
        <v>131</v>
      </c>
      <c r="L13" s="26">
        <f ca="1">SUMIFS(historico_incidencia_concello[[Ajuste]:[Ajuste]],historico_incidencia_concello[[NOME]:[NOME]],$B13,historico_incidencia_concello[[Fecha]:[Fecha]],S$4)</f>
        <v>137</v>
      </c>
      <c r="M13" s="19">
        <f t="shared" ca="1" si="5"/>
        <v>516.76289514817063</v>
      </c>
      <c r="N13" s="19">
        <f t="shared" ca="1" si="6"/>
        <v>526.33257839165526</v>
      </c>
      <c r="O13" s="19">
        <f t="shared" ca="1" si="7"/>
        <v>475.29426775973712</v>
      </c>
      <c r="P13" s="19">
        <f t="shared" ca="1" si="8"/>
        <v>459.34479568726277</v>
      </c>
      <c r="Q13" s="19">
        <f t="shared" ca="1" si="9"/>
        <v>440.20542920029345</v>
      </c>
      <c r="R13" s="19">
        <f t="shared" ca="1" si="10"/>
        <v>417.87616829882933</v>
      </c>
      <c r="S13" s="19">
        <f t="shared" ca="1" si="11"/>
        <v>437.01553478579859</v>
      </c>
      <c r="T13" s="35">
        <f t="shared" ca="1" si="12"/>
        <v>0.93469785575048736</v>
      </c>
    </row>
    <row r="14" spans="1:21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26">
        <f ca="1">SUMIFS(historico_incidencia_concello[[Ajuste]:[Ajuste]],historico_incidencia_concello[[NOME]:[NOME]],$B14,historico_incidencia_concello[[Fecha]:[Fecha]],M$4)</f>
        <v>10</v>
      </c>
      <c r="G14" s="26">
        <f ca="1">SUMIFS(historico_incidencia_concello[[Ajuste]:[Ajuste]],historico_incidencia_concello[[NOME]:[NOME]],$B14,historico_incidencia_concello[[Fecha]:[Fecha]],N$4)</f>
        <v>5</v>
      </c>
      <c r="H14" s="26">
        <f ca="1">SUMIFS(historico_incidencia_concello[[Ajuste]:[Ajuste]],historico_incidencia_concello[[NOME]:[NOME]],$B14,historico_incidencia_concello[[Fecha]:[Fecha]],O$4)</f>
        <v>5</v>
      </c>
      <c r="I14" s="26">
        <f ca="1">SUMIFS(historico_incidencia_concello[[Ajuste]:[Ajuste]],historico_incidencia_concello[[NOME]:[NOME]],$B14,historico_incidencia_concello[[Fecha]:[Fecha]],P$4)</f>
        <v>5</v>
      </c>
      <c r="J14" s="26">
        <f ca="1">SUMIFS(historico_incidencia_concello[[Ajuste]:[Ajuste]],historico_incidencia_concello[[NOME]:[NOME]],$B14,historico_incidencia_concello[[Fecha]:[Fecha]],Q$4)</f>
        <v>5</v>
      </c>
      <c r="K14" s="26">
        <f ca="1">SUMIFS(historico_incidencia_concello[[Ajuste]:[Ajuste]],historico_incidencia_concello[[NOME]:[NOME]],$B14,historico_incidencia_concello[[Fecha]:[Fecha]],R$4)</f>
        <v>5</v>
      </c>
      <c r="L14" s="26">
        <f ca="1">SUMIFS(historico_incidencia_concello[[Ajuste]:[Ajuste]],historico_incidencia_concello[[NOME]:[NOME]],$B14,historico_incidencia_concello[[Fecha]:[Fecha]],S$4)</f>
        <v>5</v>
      </c>
      <c r="M14" s="19">
        <f t="shared" ca="1" si="5"/>
        <v>156.05493133583022</v>
      </c>
      <c r="N14" s="19">
        <f t="shared" ca="1" si="6"/>
        <v>78.027465667915109</v>
      </c>
      <c r="O14" s="19">
        <f t="shared" ca="1" si="7"/>
        <v>78.027465667915109</v>
      </c>
      <c r="P14" s="19">
        <f t="shared" ca="1" si="8"/>
        <v>78.027465667915109</v>
      </c>
      <c r="Q14" s="19">
        <f t="shared" ca="1" si="9"/>
        <v>78.027465667915109</v>
      </c>
      <c r="R14" s="19">
        <f t="shared" ca="1" si="10"/>
        <v>78.027465667915109</v>
      </c>
      <c r="S14" s="19">
        <f t="shared" ca="1" si="11"/>
        <v>78.027465667915109</v>
      </c>
      <c r="T14" s="36">
        <f t="shared" ca="1" si="12"/>
        <v>0.87499999999999989</v>
      </c>
    </row>
    <row r="15" spans="1:21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26">
        <f ca="1">SUMIFS(historico_incidencia_concello[[Ajuste]:[Ajuste]],historico_incidencia_concello[[NOME]:[NOME]],$B15,historico_incidencia_concello[[Fecha]:[Fecha]],M$4)</f>
        <v>24</v>
      </c>
      <c r="G15" s="26">
        <f ca="1">SUMIFS(historico_incidencia_concello[[Ajuste]:[Ajuste]],historico_incidencia_concello[[NOME]:[NOME]],$B15,historico_incidencia_concello[[Fecha]:[Fecha]],N$4)</f>
        <v>26</v>
      </c>
      <c r="H15" s="26">
        <f ca="1">SUMIFS(historico_incidencia_concello[[Ajuste]:[Ajuste]],historico_incidencia_concello[[NOME]:[NOME]],$B15,historico_incidencia_concello[[Fecha]:[Fecha]],O$4)</f>
        <v>28</v>
      </c>
      <c r="I15" s="26">
        <f ca="1">SUMIFS(historico_incidencia_concello[[Ajuste]:[Ajuste]],historico_incidencia_concello[[NOME]:[NOME]],$B15,historico_incidencia_concello[[Fecha]:[Fecha]],P$4)</f>
        <v>27</v>
      </c>
      <c r="J15" s="26">
        <f ca="1">SUMIFS(historico_incidencia_concello[[Ajuste]:[Ajuste]],historico_incidencia_concello[[NOME]:[NOME]],$B15,historico_incidencia_concello[[Fecha]:[Fecha]],Q$4)</f>
        <v>27</v>
      </c>
      <c r="K15" s="26">
        <f ca="1">SUMIFS(historico_incidencia_concello[[Ajuste]:[Ajuste]],historico_incidencia_concello[[NOME]:[NOME]],$B15,historico_incidencia_concello[[Fecha]:[Fecha]],R$4)</f>
        <v>25</v>
      </c>
      <c r="L15" s="26">
        <f ca="1">SUMIFS(historico_incidencia_concello[[Ajuste]:[Ajuste]],historico_incidencia_concello[[NOME]:[NOME]],$B15,historico_incidencia_concello[[Fecha]:[Fecha]],S$4)</f>
        <v>26</v>
      </c>
      <c r="M15" s="19">
        <f t="shared" ca="1" si="5"/>
        <v>318.04929764113439</v>
      </c>
      <c r="N15" s="19">
        <f t="shared" ca="1" si="6"/>
        <v>344.55340577789559</v>
      </c>
      <c r="O15" s="19">
        <f t="shared" ca="1" si="7"/>
        <v>371.05751391465679</v>
      </c>
      <c r="P15" s="19">
        <f t="shared" ca="1" si="8"/>
        <v>357.80545984627616</v>
      </c>
      <c r="Q15" s="19">
        <f t="shared" ca="1" si="9"/>
        <v>357.80545984627616</v>
      </c>
      <c r="R15" s="19">
        <f t="shared" ca="1" si="10"/>
        <v>331.30135170951496</v>
      </c>
      <c r="S15" s="19">
        <f t="shared" ca="1" si="11"/>
        <v>344.55340577789559</v>
      </c>
      <c r="T15" s="36">
        <f t="shared" ca="1" si="12"/>
        <v>0.99453551912568317</v>
      </c>
    </row>
    <row r="16" spans="1:21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26">
        <f ca="1">SUMIFS(historico_incidencia_concello[[Ajuste]:[Ajuste]],historico_incidencia_concello[[NOME]:[NOME]],$B16,historico_incidencia_concello[[Fecha]:[Fecha]],M$4)</f>
        <v>37</v>
      </c>
      <c r="G16" s="26">
        <f ca="1">SUMIFS(historico_incidencia_concello[[Ajuste]:[Ajuste]],historico_incidencia_concello[[NOME]:[NOME]],$B16,historico_incidencia_concello[[Fecha]:[Fecha]],N$4)</f>
        <v>37</v>
      </c>
      <c r="H16" s="26">
        <f ca="1">SUMIFS(historico_incidencia_concello[[Ajuste]:[Ajuste]],historico_incidencia_concello[[NOME]:[NOME]],$B16,historico_incidencia_concello[[Fecha]:[Fecha]],O$4)</f>
        <v>38</v>
      </c>
      <c r="I16" s="26">
        <f ca="1">SUMIFS(historico_incidencia_concello[[Ajuste]:[Ajuste]],historico_incidencia_concello[[NOME]:[NOME]],$B16,historico_incidencia_concello[[Fecha]:[Fecha]],P$4)</f>
        <v>35</v>
      </c>
      <c r="J16" s="26">
        <f ca="1">SUMIFS(historico_incidencia_concello[[Ajuste]:[Ajuste]],historico_incidencia_concello[[NOME]:[NOME]],$B16,historico_incidencia_concello[[Fecha]:[Fecha]],Q$4)</f>
        <v>34</v>
      </c>
      <c r="K16" s="26">
        <f ca="1">SUMIFS(historico_incidencia_concello[[Ajuste]:[Ajuste]],historico_incidencia_concello[[NOME]:[NOME]],$B16,historico_incidencia_concello[[Fecha]:[Fecha]],R$4)</f>
        <v>31</v>
      </c>
      <c r="L16" s="26">
        <f ca="1">SUMIFS(historico_incidencia_concello[[Ajuste]:[Ajuste]],historico_incidencia_concello[[NOME]:[NOME]],$B16,historico_incidencia_concello[[Fecha]:[Fecha]],S$4)</f>
        <v>25</v>
      </c>
      <c r="M16" s="19">
        <f t="shared" ca="1" si="5"/>
        <v>739.85202959408116</v>
      </c>
      <c r="N16" s="19">
        <f t="shared" ca="1" si="6"/>
        <v>739.85202959408116</v>
      </c>
      <c r="O16" s="19">
        <f t="shared" ca="1" si="7"/>
        <v>759.84803039392125</v>
      </c>
      <c r="P16" s="19">
        <f t="shared" ca="1" si="8"/>
        <v>699.86002799440109</v>
      </c>
      <c r="Q16" s="19">
        <f t="shared" ca="1" si="9"/>
        <v>679.86402719456112</v>
      </c>
      <c r="R16" s="19">
        <f t="shared" ca="1" si="10"/>
        <v>619.87602479504096</v>
      </c>
      <c r="S16" s="19">
        <f t="shared" ca="1" si="11"/>
        <v>499.90001999600082</v>
      </c>
      <c r="T16" s="35">
        <f t="shared" ca="1" si="12"/>
        <v>0.73839662447257393</v>
      </c>
    </row>
    <row r="17" spans="1:20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26">
        <f ca="1">SUMIFS(historico_incidencia_concello[[Ajuste]:[Ajuste]],historico_incidencia_concello[[NOME]:[NOME]],$B17,historico_incidencia_concello[[Fecha]:[Fecha]],M$4)</f>
        <v>5</v>
      </c>
      <c r="G17" s="26">
        <f ca="1">SUMIFS(historico_incidencia_concello[[Ajuste]:[Ajuste]],historico_incidencia_concello[[NOME]:[NOME]],$B17,historico_incidencia_concello[[Fecha]:[Fecha]],N$4)</f>
        <v>5</v>
      </c>
      <c r="H17" s="26">
        <f ca="1">SUMIFS(historico_incidencia_concello[[Ajuste]:[Ajuste]],historico_incidencia_concello[[NOME]:[NOME]],$B17,historico_incidencia_concello[[Fecha]:[Fecha]],O$4)</f>
        <v>5</v>
      </c>
      <c r="I17" s="26">
        <f ca="1">SUMIFS(historico_incidencia_concello[[Ajuste]:[Ajuste]],historico_incidencia_concello[[NOME]:[NOME]],$B17,historico_incidencia_concello[[Fecha]:[Fecha]],P$4)</f>
        <v>5</v>
      </c>
      <c r="J17" s="26">
        <f ca="1">SUMIFS(historico_incidencia_concello[[Ajuste]:[Ajuste]],historico_incidencia_concello[[NOME]:[NOME]],$B17,historico_incidencia_concello[[Fecha]:[Fecha]],Q$4)</f>
        <v>5</v>
      </c>
      <c r="K17" s="26">
        <f ca="1">SUMIFS(historico_incidencia_concello[[Ajuste]:[Ajuste]],historico_incidencia_concello[[NOME]:[NOME]],$B17,historico_incidencia_concello[[Fecha]:[Fecha]],R$4)</f>
        <v>5</v>
      </c>
      <c r="L17" s="26">
        <f ca="1">SUMIFS(historico_incidencia_concello[[Ajuste]:[Ajuste]],historico_incidencia_concello[[NOME]:[NOME]],$B17,historico_incidencia_concello[[Fecha]:[Fecha]],S$4)</f>
        <v>5</v>
      </c>
      <c r="M17" s="19">
        <f t="shared" ca="1" si="5"/>
        <v>274.12280701754383</v>
      </c>
      <c r="N17" s="19">
        <f t="shared" ca="1" si="6"/>
        <v>274.12280701754383</v>
      </c>
      <c r="O17" s="19">
        <f t="shared" ca="1" si="7"/>
        <v>274.12280701754383</v>
      </c>
      <c r="P17" s="19">
        <f t="shared" ca="1" si="8"/>
        <v>274.12280701754383</v>
      </c>
      <c r="Q17" s="19">
        <f t="shared" ca="1" si="9"/>
        <v>274.12280701754383</v>
      </c>
      <c r="R17" s="19">
        <f t="shared" ca="1" si="10"/>
        <v>274.12280701754383</v>
      </c>
      <c r="S17" s="19">
        <f t="shared" ca="1" si="11"/>
        <v>274.12280701754383</v>
      </c>
      <c r="T17" s="35">
        <f t="shared" ca="1" si="12"/>
        <v>1</v>
      </c>
    </row>
    <row r="18" spans="1:20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26">
        <f ca="1">SUMIFS(historico_incidencia_concello[[Ajuste]:[Ajuste]],historico_incidencia_concello[[NOME]:[NOME]],$B18,historico_incidencia_concello[[Fecha]:[Fecha]],M$4)</f>
        <v>0</v>
      </c>
      <c r="G18" s="26">
        <f ca="1">SUMIFS(historico_incidencia_concello[[Ajuste]:[Ajuste]],historico_incidencia_concello[[NOME]:[NOME]],$B18,historico_incidencia_concello[[Fecha]:[Fecha]],N$4)</f>
        <v>0</v>
      </c>
      <c r="H18" s="26">
        <f ca="1">SUMIFS(historico_incidencia_concello[[Ajuste]:[Ajuste]],historico_incidencia_concello[[NOME]:[NOME]],$B18,historico_incidencia_concello[[Fecha]:[Fecha]],O$4)</f>
        <v>0</v>
      </c>
      <c r="I18" s="26">
        <f ca="1">SUMIFS(historico_incidencia_concello[[Ajuste]:[Ajuste]],historico_incidencia_concello[[NOME]:[NOME]],$B18,historico_incidencia_concello[[Fecha]:[Fecha]],P$4)</f>
        <v>0</v>
      </c>
      <c r="J18" s="26">
        <f ca="1">SUMIFS(historico_incidencia_concello[[Ajuste]:[Ajuste]],historico_incidencia_concello[[NOME]:[NOME]],$B18,historico_incidencia_concello[[Fecha]:[Fecha]],Q$4)</f>
        <v>0</v>
      </c>
      <c r="K18" s="26">
        <f ca="1">SUMIFS(historico_incidencia_concello[[Ajuste]:[Ajuste]],historico_incidencia_concello[[NOME]:[NOME]],$B18,historico_incidencia_concello[[Fecha]:[Fecha]],R$4)</f>
        <v>0</v>
      </c>
      <c r="L18" s="26">
        <f ca="1">SUMIFS(historico_incidencia_concello[[Ajuste]:[Ajuste]],historico_incidencia_concello[[NOME]:[NOME]],$B18,historico_incidencia_concello[[Fecha]:[Fecha]],S$4)</f>
        <v>0</v>
      </c>
      <c r="M18" s="19">
        <f t="shared" ca="1" si="5"/>
        <v>0</v>
      </c>
      <c r="N18" s="19">
        <f t="shared" ca="1" si="6"/>
        <v>0</v>
      </c>
      <c r="O18" s="19">
        <f t="shared" ca="1" si="7"/>
        <v>0</v>
      </c>
      <c r="P18" s="19">
        <f t="shared" ca="1" si="8"/>
        <v>0</v>
      </c>
      <c r="Q18" s="19">
        <f t="shared" ca="1" si="9"/>
        <v>0</v>
      </c>
      <c r="R18" s="19">
        <f t="shared" ca="1" si="10"/>
        <v>0</v>
      </c>
      <c r="S18" s="19">
        <f t="shared" ca="1" si="11"/>
        <v>0</v>
      </c>
      <c r="T18" s="36">
        <f t="shared" ca="1" si="12"/>
        <v>0</v>
      </c>
    </row>
    <row r="19" spans="1:20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26">
        <f ca="1">SUMIFS(historico_incidencia_concello[[Ajuste]:[Ajuste]],historico_incidencia_concello[[NOME]:[NOME]],$B19,historico_incidencia_concello[[Fecha]:[Fecha]],M$4)</f>
        <v>67</v>
      </c>
      <c r="G19" s="26">
        <f ca="1">SUMIFS(historico_incidencia_concello[[Ajuste]:[Ajuste]],historico_incidencia_concello[[NOME]:[NOME]],$B19,historico_incidencia_concello[[Fecha]:[Fecha]],N$4)</f>
        <v>68</v>
      </c>
      <c r="H19" s="26">
        <f ca="1">SUMIFS(historico_incidencia_concello[[Ajuste]:[Ajuste]],historico_incidencia_concello[[NOME]:[NOME]],$B19,historico_incidencia_concello[[Fecha]:[Fecha]],O$4)</f>
        <v>69</v>
      </c>
      <c r="I19" s="26">
        <f ca="1">SUMIFS(historico_incidencia_concello[[Ajuste]:[Ajuste]],historico_incidencia_concello[[NOME]:[NOME]],$B19,historico_incidencia_concello[[Fecha]:[Fecha]],P$4)</f>
        <v>71</v>
      </c>
      <c r="J19" s="26">
        <f ca="1">SUMIFS(historico_incidencia_concello[[Ajuste]:[Ajuste]],historico_incidencia_concello[[NOME]:[NOME]],$B19,historico_incidencia_concello[[Fecha]:[Fecha]],Q$4)</f>
        <v>68</v>
      </c>
      <c r="K19" s="26">
        <f ca="1">SUMIFS(historico_incidencia_concello[[Ajuste]:[Ajuste]],historico_incidencia_concello[[NOME]:[NOME]],$B19,historico_incidencia_concello[[Fecha]:[Fecha]],R$4)</f>
        <v>64</v>
      </c>
      <c r="L19" s="26">
        <f ca="1">SUMIFS(historico_incidencia_concello[[Ajuste]:[Ajuste]],historico_incidencia_concello[[NOME]:[NOME]],$B19,historico_incidencia_concello[[Fecha]:[Fecha]],S$4)</f>
        <v>51</v>
      </c>
      <c r="M19" s="19">
        <f t="shared" ca="1" si="5"/>
        <v>1103.0622324662495</v>
      </c>
      <c r="N19" s="19">
        <f t="shared" ca="1" si="6"/>
        <v>1119.5258478761937</v>
      </c>
      <c r="O19" s="19">
        <f t="shared" ca="1" si="7"/>
        <v>1135.9894632861376</v>
      </c>
      <c r="P19" s="19">
        <f t="shared" ca="1" si="8"/>
        <v>1168.9166941060257</v>
      </c>
      <c r="Q19" s="19">
        <f t="shared" ca="1" si="9"/>
        <v>1119.5258478761937</v>
      </c>
      <c r="R19" s="19">
        <f t="shared" ca="1" si="10"/>
        <v>1053.6713862364174</v>
      </c>
      <c r="S19" s="19">
        <f t="shared" ca="1" si="11"/>
        <v>839.64438590714519</v>
      </c>
      <c r="T19" s="35">
        <f t="shared" ca="1" si="12"/>
        <v>0.77947598253275108</v>
      </c>
    </row>
    <row r="20" spans="1:20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26">
        <f ca="1">SUMIFS(historico_incidencia_concello[[Ajuste]:[Ajuste]],historico_incidencia_concello[[NOME]:[NOME]],$B20,historico_incidencia_concello[[Fecha]:[Fecha]],M$4)</f>
        <v>438</v>
      </c>
      <c r="G20" s="26">
        <f ca="1">SUMIFS(historico_incidencia_concello[[Ajuste]:[Ajuste]],historico_incidencia_concello[[NOME]:[NOME]],$B20,historico_incidencia_concello[[Fecha]:[Fecha]],N$4)</f>
        <v>421</v>
      </c>
      <c r="H20" s="26">
        <f ca="1">SUMIFS(historico_incidencia_concello[[Ajuste]:[Ajuste]],historico_incidencia_concello[[NOME]:[NOME]],$B20,historico_incidencia_concello[[Fecha]:[Fecha]],O$4)</f>
        <v>419</v>
      </c>
      <c r="I20" s="26">
        <f ca="1">SUMIFS(historico_incidencia_concello[[Ajuste]:[Ajuste]],historico_incidencia_concello[[NOME]:[NOME]],$B20,historico_incidencia_concello[[Fecha]:[Fecha]],P$4)</f>
        <v>400</v>
      </c>
      <c r="J20" s="26">
        <f ca="1">SUMIFS(historico_incidencia_concello[[Ajuste]:[Ajuste]],historico_incidencia_concello[[NOME]:[NOME]],$B20,historico_incidencia_concello[[Fecha]:[Fecha]],Q$4)</f>
        <v>394</v>
      </c>
      <c r="K20" s="26">
        <f ca="1">SUMIFS(historico_incidencia_concello[[Ajuste]:[Ajuste]],historico_incidencia_concello[[NOME]:[NOME]],$B20,historico_incidencia_concello[[Fecha]:[Fecha]],R$4)</f>
        <v>375</v>
      </c>
      <c r="L20" s="26">
        <f ca="1">SUMIFS(historico_incidencia_concello[[Ajuste]:[Ajuste]],historico_incidencia_concello[[NOME]:[NOME]],$B20,historico_incidencia_concello[[Fecha]:[Fecha]],S$4)</f>
        <v>372</v>
      </c>
      <c r="M20" s="19">
        <f t="shared" ca="1" si="5"/>
        <v>178.25819763868935</v>
      </c>
      <c r="N20" s="19">
        <f t="shared" ca="1" si="6"/>
        <v>171.33950047006442</v>
      </c>
      <c r="O20" s="19">
        <f t="shared" ca="1" si="7"/>
        <v>170.52553609728503</v>
      </c>
      <c r="P20" s="19">
        <f t="shared" ca="1" si="8"/>
        <v>162.7928745558807</v>
      </c>
      <c r="Q20" s="19">
        <f t="shared" ca="1" si="9"/>
        <v>160.35098143754249</v>
      </c>
      <c r="R20" s="19">
        <f t="shared" ca="1" si="10"/>
        <v>152.61831989613813</v>
      </c>
      <c r="S20" s="19">
        <f t="shared" ca="1" si="11"/>
        <v>151.39737333696905</v>
      </c>
      <c r="T20" s="36">
        <f t="shared" ca="1" si="12"/>
        <v>0.92373181979425334</v>
      </c>
    </row>
    <row r="21" spans="1:20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26">
        <f ca="1">SUMIFS(historico_incidencia_concello[[Ajuste]:[Ajuste]],historico_incidencia_concello[[NOME]:[NOME]],$B21,historico_incidencia_concello[[Fecha]:[Fecha]],M$4)</f>
        <v>80</v>
      </c>
      <c r="G21" s="26">
        <f ca="1">SUMIFS(historico_incidencia_concello[[Ajuste]:[Ajuste]],historico_incidencia_concello[[NOME]:[NOME]],$B21,historico_incidencia_concello[[Fecha]:[Fecha]],N$4)</f>
        <v>79</v>
      </c>
      <c r="H21" s="26">
        <f ca="1">SUMIFS(historico_incidencia_concello[[Ajuste]:[Ajuste]],historico_incidencia_concello[[NOME]:[NOME]],$B21,historico_incidencia_concello[[Fecha]:[Fecha]],O$4)</f>
        <v>78</v>
      </c>
      <c r="I21" s="26">
        <f ca="1">SUMIFS(historico_incidencia_concello[[Ajuste]:[Ajuste]],historico_incidencia_concello[[NOME]:[NOME]],$B21,historico_incidencia_concello[[Fecha]:[Fecha]],P$4)</f>
        <v>75</v>
      </c>
      <c r="J21" s="26">
        <f ca="1">SUMIFS(historico_incidencia_concello[[Ajuste]:[Ajuste]],historico_incidencia_concello[[NOME]:[NOME]],$B21,historico_incidencia_concello[[Fecha]:[Fecha]],Q$4)</f>
        <v>76</v>
      </c>
      <c r="K21" s="26">
        <f ca="1">SUMIFS(historico_incidencia_concello[[Ajuste]:[Ajuste]],historico_incidencia_concello[[NOME]:[NOME]],$B21,historico_incidencia_concello[[Fecha]:[Fecha]],R$4)</f>
        <v>73</v>
      </c>
      <c r="L21" s="26">
        <f ca="1">SUMIFS(historico_incidencia_concello[[Ajuste]:[Ajuste]],historico_incidencia_concello[[NOME]:[NOME]],$B21,historico_incidencia_concello[[Fecha]:[Fecha]],S$4)</f>
        <v>68</v>
      </c>
      <c r="M21" s="19">
        <f t="shared" ca="1" si="5"/>
        <v>263.14058285639101</v>
      </c>
      <c r="N21" s="19">
        <f t="shared" ca="1" si="6"/>
        <v>259.85132557068613</v>
      </c>
      <c r="O21" s="19">
        <f t="shared" ca="1" si="7"/>
        <v>256.56206828498125</v>
      </c>
      <c r="P21" s="19">
        <f t="shared" ca="1" si="8"/>
        <v>246.69429642786659</v>
      </c>
      <c r="Q21" s="19">
        <f t="shared" ca="1" si="9"/>
        <v>249.98355371357147</v>
      </c>
      <c r="R21" s="19">
        <f t="shared" ca="1" si="10"/>
        <v>240.11578185645681</v>
      </c>
      <c r="S21" s="19">
        <f t="shared" ca="1" si="11"/>
        <v>223.66949542793236</v>
      </c>
      <c r="T21" s="35">
        <f t="shared" ca="1" si="12"/>
        <v>0.89981096408317573</v>
      </c>
    </row>
    <row r="22" spans="1:20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26">
        <f ca="1">SUMIFS(historico_incidencia_concello[[Ajuste]:[Ajuste]],historico_incidencia_concello[[NOME]:[NOME]],$B22,historico_incidencia_concello[[Fecha]:[Fecha]],M$4)</f>
        <v>5</v>
      </c>
      <c r="G22" s="26">
        <f ca="1">SUMIFS(historico_incidencia_concello[[Ajuste]:[Ajuste]],historico_incidencia_concello[[NOME]:[NOME]],$B22,historico_incidencia_concello[[Fecha]:[Fecha]],N$4)</f>
        <v>5</v>
      </c>
      <c r="H22" s="26">
        <f ca="1">SUMIFS(historico_incidencia_concello[[Ajuste]:[Ajuste]],historico_incidencia_concello[[NOME]:[NOME]],$B22,historico_incidencia_concello[[Fecha]:[Fecha]],O$4)</f>
        <v>5</v>
      </c>
      <c r="I22" s="26">
        <f ca="1">SUMIFS(historico_incidencia_concello[[Ajuste]:[Ajuste]],historico_incidencia_concello[[NOME]:[NOME]],$B22,historico_incidencia_concello[[Fecha]:[Fecha]],P$4)</f>
        <v>5</v>
      </c>
      <c r="J22" s="26">
        <f ca="1">SUMIFS(historico_incidencia_concello[[Ajuste]:[Ajuste]],historico_incidencia_concello[[NOME]:[NOME]],$B22,historico_incidencia_concello[[Fecha]:[Fecha]],Q$4)</f>
        <v>5</v>
      </c>
      <c r="K22" s="26">
        <f ca="1">SUMIFS(historico_incidencia_concello[[Ajuste]:[Ajuste]],historico_incidencia_concello[[NOME]:[NOME]],$B22,historico_incidencia_concello[[Fecha]:[Fecha]],R$4)</f>
        <v>5</v>
      </c>
      <c r="L22" s="26">
        <f ca="1">SUMIFS(historico_incidencia_concello[[Ajuste]:[Ajuste]],historico_incidencia_concello[[NOME]:[NOME]],$B22,historico_incidencia_concello[[Fecha]:[Fecha]],S$4)</f>
        <v>5</v>
      </c>
      <c r="M22" s="19">
        <f t="shared" ca="1" si="5"/>
        <v>125.53351744915892</v>
      </c>
      <c r="N22" s="19">
        <f t="shared" ca="1" si="6"/>
        <v>125.53351744915892</v>
      </c>
      <c r="O22" s="19">
        <f t="shared" ca="1" si="7"/>
        <v>125.53351744915892</v>
      </c>
      <c r="P22" s="19">
        <f t="shared" ca="1" si="8"/>
        <v>125.53351744915892</v>
      </c>
      <c r="Q22" s="19">
        <f t="shared" ca="1" si="9"/>
        <v>125.53351744915892</v>
      </c>
      <c r="R22" s="19">
        <f t="shared" ca="1" si="10"/>
        <v>125.53351744915892</v>
      </c>
      <c r="S22" s="19">
        <f t="shared" ca="1" si="11"/>
        <v>125.53351744915892</v>
      </c>
      <c r="T22" s="36">
        <f t="shared" ca="1" si="12"/>
        <v>1</v>
      </c>
    </row>
    <row r="23" spans="1:20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26">
        <f ca="1">SUMIFS(historico_incidencia_concello[[Ajuste]:[Ajuste]],historico_incidencia_concello[[NOME]:[NOME]],$B23,historico_incidencia_concello[[Fecha]:[Fecha]],M$4)</f>
        <v>21</v>
      </c>
      <c r="G23" s="26">
        <f ca="1">SUMIFS(historico_incidencia_concello[[Ajuste]:[Ajuste]],historico_incidencia_concello[[NOME]:[NOME]],$B23,historico_incidencia_concello[[Fecha]:[Fecha]],N$4)</f>
        <v>21</v>
      </c>
      <c r="H23" s="26">
        <f ca="1">SUMIFS(historico_incidencia_concello[[Ajuste]:[Ajuste]],historico_incidencia_concello[[NOME]:[NOME]],$B23,historico_incidencia_concello[[Fecha]:[Fecha]],O$4)</f>
        <v>22</v>
      </c>
      <c r="I23" s="26">
        <f ca="1">SUMIFS(historico_incidencia_concello[[Ajuste]:[Ajuste]],historico_incidencia_concello[[NOME]:[NOME]],$B23,historico_incidencia_concello[[Fecha]:[Fecha]],P$4)</f>
        <v>21</v>
      </c>
      <c r="J23" s="26">
        <f ca="1">SUMIFS(historico_incidencia_concello[[Ajuste]:[Ajuste]],historico_incidencia_concello[[NOME]:[NOME]],$B23,historico_incidencia_concello[[Fecha]:[Fecha]],Q$4)</f>
        <v>22</v>
      </c>
      <c r="K23" s="26">
        <f ca="1">SUMIFS(historico_incidencia_concello[[Ajuste]:[Ajuste]],historico_incidencia_concello[[NOME]:[NOME]],$B23,historico_incidencia_concello[[Fecha]:[Fecha]],R$4)</f>
        <v>19</v>
      </c>
      <c r="L23" s="26">
        <f ca="1">SUMIFS(historico_incidencia_concello[[Ajuste]:[Ajuste]],historico_incidencia_concello[[NOME]:[NOME]],$B23,historico_incidencia_concello[[Fecha]:[Fecha]],S$4)</f>
        <v>16</v>
      </c>
      <c r="M23" s="19">
        <f t="shared" ca="1" si="5"/>
        <v>703.98927254441833</v>
      </c>
      <c r="N23" s="19">
        <f t="shared" ca="1" si="6"/>
        <v>703.98927254441833</v>
      </c>
      <c r="O23" s="19">
        <f t="shared" ca="1" si="7"/>
        <v>737.51257123700975</v>
      </c>
      <c r="P23" s="19">
        <f t="shared" ca="1" si="8"/>
        <v>703.98927254441833</v>
      </c>
      <c r="Q23" s="19">
        <f t="shared" ca="1" si="9"/>
        <v>737.51257123700975</v>
      </c>
      <c r="R23" s="19">
        <f t="shared" ca="1" si="10"/>
        <v>636.9426751592357</v>
      </c>
      <c r="S23" s="19">
        <f t="shared" ca="1" si="11"/>
        <v>536.37277908146166</v>
      </c>
      <c r="T23" s="36">
        <f t="shared" ca="1" si="12"/>
        <v>0.78873239436619724</v>
      </c>
    </row>
    <row r="24" spans="1:20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26">
        <f ca="1">SUMIFS(historico_incidencia_concello[[Ajuste]:[Ajuste]],historico_incidencia_concello[[NOME]:[NOME]],$B24,historico_incidencia_concello[[Fecha]:[Fecha]],M$4)</f>
        <v>10</v>
      </c>
      <c r="G24" s="26">
        <f ca="1">SUMIFS(historico_incidencia_concello[[Ajuste]:[Ajuste]],historico_incidencia_concello[[NOME]:[NOME]],$B24,historico_incidencia_concello[[Fecha]:[Fecha]],N$4)</f>
        <v>5</v>
      </c>
      <c r="H24" s="26">
        <f ca="1">SUMIFS(historico_incidencia_concello[[Ajuste]:[Ajuste]],historico_incidencia_concello[[NOME]:[NOME]],$B24,historico_incidencia_concello[[Fecha]:[Fecha]],O$4)</f>
        <v>5</v>
      </c>
      <c r="I24" s="26">
        <f ca="1">SUMIFS(historico_incidencia_concello[[Ajuste]:[Ajuste]],historico_incidencia_concello[[NOME]:[NOME]],$B24,historico_incidencia_concello[[Fecha]:[Fecha]],P$4)</f>
        <v>5</v>
      </c>
      <c r="J24" s="26">
        <f ca="1">SUMIFS(historico_incidencia_concello[[Ajuste]:[Ajuste]],historico_incidencia_concello[[NOME]:[NOME]],$B24,historico_incidencia_concello[[Fecha]:[Fecha]],Q$4)</f>
        <v>5</v>
      </c>
      <c r="K24" s="26">
        <f ca="1">SUMIFS(historico_incidencia_concello[[Ajuste]:[Ajuste]],historico_incidencia_concello[[NOME]:[NOME]],$B24,historico_incidencia_concello[[Fecha]:[Fecha]],R$4)</f>
        <v>5</v>
      </c>
      <c r="L24" s="26">
        <f ca="1">SUMIFS(historico_incidencia_concello[[Ajuste]:[Ajuste]],historico_incidencia_concello[[NOME]:[NOME]],$B24,historico_incidencia_concello[[Fecha]:[Fecha]],S$4)</f>
        <v>5</v>
      </c>
      <c r="M24" s="19">
        <f t="shared" ca="1" si="5"/>
        <v>212.40441801189465</v>
      </c>
      <c r="N24" s="19">
        <f t="shared" ca="1" si="6"/>
        <v>106.20220900594732</v>
      </c>
      <c r="O24" s="19">
        <f t="shared" ca="1" si="7"/>
        <v>106.20220900594732</v>
      </c>
      <c r="P24" s="19">
        <f t="shared" ca="1" si="8"/>
        <v>106.20220900594732</v>
      </c>
      <c r="Q24" s="19">
        <f t="shared" ca="1" si="9"/>
        <v>106.20220900594732</v>
      </c>
      <c r="R24" s="19">
        <f t="shared" ca="1" si="10"/>
        <v>106.20220900594732</v>
      </c>
      <c r="S24" s="19">
        <f t="shared" ca="1" si="11"/>
        <v>106.20220900594732</v>
      </c>
      <c r="T24" s="35">
        <f t="shared" ca="1" si="12"/>
        <v>0.875</v>
      </c>
    </row>
    <row r="25" spans="1:20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26">
        <f ca="1">SUMIFS(historico_incidencia_concello[[Ajuste]:[Ajuste]],historico_incidencia_concello[[NOME]:[NOME]],$B25,historico_incidencia_concello[[Fecha]:[Fecha]],M$4)</f>
        <v>33</v>
      </c>
      <c r="G25" s="26">
        <f ca="1">SUMIFS(historico_incidencia_concello[[Ajuste]:[Ajuste]],historico_incidencia_concello[[NOME]:[NOME]],$B25,historico_incidencia_concello[[Fecha]:[Fecha]],N$4)</f>
        <v>34</v>
      </c>
      <c r="H25" s="26">
        <f ca="1">SUMIFS(historico_incidencia_concello[[Ajuste]:[Ajuste]],historico_incidencia_concello[[NOME]:[NOME]],$B25,historico_incidencia_concello[[Fecha]:[Fecha]],O$4)</f>
        <v>32</v>
      </c>
      <c r="I25" s="26">
        <f ca="1">SUMIFS(historico_incidencia_concello[[Ajuste]:[Ajuste]],historico_incidencia_concello[[NOME]:[NOME]],$B25,historico_incidencia_concello[[Fecha]:[Fecha]],P$4)</f>
        <v>32</v>
      </c>
      <c r="J25" s="26">
        <f ca="1">SUMIFS(historico_incidencia_concello[[Ajuste]:[Ajuste]],historico_incidencia_concello[[NOME]:[NOME]],$B25,historico_incidencia_concello[[Fecha]:[Fecha]],Q$4)</f>
        <v>32</v>
      </c>
      <c r="K25" s="26">
        <f ca="1">SUMIFS(historico_incidencia_concello[[Ajuste]:[Ajuste]],historico_incidencia_concello[[NOME]:[NOME]],$B25,historico_incidencia_concello[[Fecha]:[Fecha]],R$4)</f>
        <v>30</v>
      </c>
      <c r="L25" s="26">
        <f ca="1">SUMIFS(historico_incidencia_concello[[Ajuste]:[Ajuste]],historico_incidencia_concello[[NOME]:[NOME]],$B25,historico_incidencia_concello[[Fecha]:[Fecha]],S$4)</f>
        <v>28</v>
      </c>
      <c r="M25" s="19">
        <f t="shared" ca="1" si="5"/>
        <v>2473.7631184407796</v>
      </c>
      <c r="N25" s="19">
        <f t="shared" ca="1" si="6"/>
        <v>2548.7256371814092</v>
      </c>
      <c r="O25" s="19">
        <f t="shared" ca="1" si="7"/>
        <v>2398.8005997001501</v>
      </c>
      <c r="P25" s="19">
        <f t="shared" ca="1" si="8"/>
        <v>2398.8005997001501</v>
      </c>
      <c r="Q25" s="19">
        <f t="shared" ca="1" si="9"/>
        <v>2398.8005997001501</v>
      </c>
      <c r="R25" s="19">
        <f t="shared" ca="1" si="10"/>
        <v>2248.8755622188905</v>
      </c>
      <c r="S25" s="19">
        <f t="shared" ca="1" si="11"/>
        <v>2098.950524737631</v>
      </c>
      <c r="T25" s="35">
        <f t="shared" ca="1" si="12"/>
        <v>0.88687782805429871</v>
      </c>
    </row>
    <row r="26" spans="1:20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26">
        <f ca="1">SUMIFS(historico_incidencia_concello[[Ajuste]:[Ajuste]],historico_incidencia_concello[[NOME]:[NOME]],$B26,historico_incidencia_concello[[Fecha]:[Fecha]],M$4)</f>
        <v>45</v>
      </c>
      <c r="G26" s="26">
        <f ca="1">SUMIFS(historico_incidencia_concello[[Ajuste]:[Ajuste]],historico_incidencia_concello[[NOME]:[NOME]],$B26,historico_incidencia_concello[[Fecha]:[Fecha]],N$4)</f>
        <v>40</v>
      </c>
      <c r="H26" s="26">
        <f ca="1">SUMIFS(historico_incidencia_concello[[Ajuste]:[Ajuste]],historico_incidencia_concello[[NOME]:[NOME]],$B26,historico_incidencia_concello[[Fecha]:[Fecha]],O$4)</f>
        <v>34</v>
      </c>
      <c r="I26" s="26">
        <f ca="1">SUMIFS(historico_incidencia_concello[[Ajuste]:[Ajuste]],historico_incidencia_concello[[NOME]:[NOME]],$B26,historico_incidencia_concello[[Fecha]:[Fecha]],P$4)</f>
        <v>33</v>
      </c>
      <c r="J26" s="26">
        <f ca="1">SUMIFS(historico_incidencia_concello[[Ajuste]:[Ajuste]],historico_incidencia_concello[[NOME]:[NOME]],$B26,historico_incidencia_concello[[Fecha]:[Fecha]],Q$4)</f>
        <v>33</v>
      </c>
      <c r="K26" s="26">
        <f ca="1">SUMIFS(historico_incidencia_concello[[Ajuste]:[Ajuste]],historico_incidencia_concello[[NOME]:[NOME]],$B26,historico_incidencia_concello[[Fecha]:[Fecha]],R$4)</f>
        <v>30</v>
      </c>
      <c r="L26" s="26">
        <f ca="1">SUMIFS(historico_incidencia_concello[[Ajuste]:[Ajuste]],historico_incidencia_concello[[NOME]:[NOME]],$B26,historico_incidencia_concello[[Fecha]:[Fecha]],S$4)</f>
        <v>31</v>
      </c>
      <c r="M26" s="19">
        <f t="shared" ca="1" si="5"/>
        <v>396.5805939896008</v>
      </c>
      <c r="N26" s="19">
        <f t="shared" ca="1" si="6"/>
        <v>352.51608354631179</v>
      </c>
      <c r="O26" s="19">
        <f t="shared" ca="1" si="7"/>
        <v>299.638671014365</v>
      </c>
      <c r="P26" s="19">
        <f t="shared" ca="1" si="8"/>
        <v>290.82576892570722</v>
      </c>
      <c r="Q26" s="19">
        <f t="shared" ca="1" si="9"/>
        <v>290.82576892570722</v>
      </c>
      <c r="R26" s="19">
        <f t="shared" ca="1" si="10"/>
        <v>264.38706265973383</v>
      </c>
      <c r="S26" s="19">
        <f t="shared" ca="1" si="11"/>
        <v>273.19996474839166</v>
      </c>
      <c r="T26" s="36">
        <f t="shared" ca="1" si="12"/>
        <v>0.88211382113821146</v>
      </c>
    </row>
    <row r="27" spans="1:20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26">
        <f ca="1">SUMIFS(historico_incidencia_concello[[Ajuste]:[Ajuste]],historico_incidencia_concello[[NOME]:[NOME]],$B27,historico_incidencia_concello[[Fecha]:[Fecha]],M$4)</f>
        <v>5</v>
      </c>
      <c r="G27" s="26">
        <f ca="1">SUMIFS(historico_incidencia_concello[[Ajuste]:[Ajuste]],historico_incidencia_concello[[NOME]:[NOME]],$B27,historico_incidencia_concello[[Fecha]:[Fecha]],N$4)</f>
        <v>5</v>
      </c>
      <c r="H27" s="26">
        <f ca="1">SUMIFS(historico_incidencia_concello[[Ajuste]:[Ajuste]],historico_incidencia_concello[[NOME]:[NOME]],$B27,historico_incidencia_concello[[Fecha]:[Fecha]],O$4)</f>
        <v>5</v>
      </c>
      <c r="I27" s="26">
        <f ca="1">SUMIFS(historico_incidencia_concello[[Ajuste]:[Ajuste]],historico_incidencia_concello[[NOME]:[NOME]],$B27,historico_incidencia_concello[[Fecha]:[Fecha]],P$4)</f>
        <v>5</v>
      </c>
      <c r="J27" s="26">
        <f ca="1">SUMIFS(historico_incidencia_concello[[Ajuste]:[Ajuste]],historico_incidencia_concello[[NOME]:[NOME]],$B27,historico_incidencia_concello[[Fecha]:[Fecha]],Q$4)</f>
        <v>5</v>
      </c>
      <c r="K27" s="26">
        <f ca="1">SUMIFS(historico_incidencia_concello[[Ajuste]:[Ajuste]],historico_incidencia_concello[[NOME]:[NOME]],$B27,historico_incidencia_concello[[Fecha]:[Fecha]],R$4)</f>
        <v>5</v>
      </c>
      <c r="L27" s="26">
        <f ca="1">SUMIFS(historico_incidencia_concello[[Ajuste]:[Ajuste]],historico_incidencia_concello[[NOME]:[NOME]],$B27,historico_incidencia_concello[[Fecha]:[Fecha]],S$4)</f>
        <v>5</v>
      </c>
      <c r="M27" s="19">
        <f t="shared" ca="1" si="5"/>
        <v>165.78249336870027</v>
      </c>
      <c r="N27" s="19">
        <f t="shared" ca="1" si="6"/>
        <v>165.78249336870027</v>
      </c>
      <c r="O27" s="19">
        <f t="shared" ca="1" si="7"/>
        <v>165.78249336870027</v>
      </c>
      <c r="P27" s="19">
        <f t="shared" ca="1" si="8"/>
        <v>165.78249336870027</v>
      </c>
      <c r="Q27" s="19">
        <f t="shared" ca="1" si="9"/>
        <v>165.78249336870027</v>
      </c>
      <c r="R27" s="19">
        <f t="shared" ca="1" si="10"/>
        <v>165.78249336870027</v>
      </c>
      <c r="S27" s="19">
        <f t="shared" ca="1" si="11"/>
        <v>165.78249336870027</v>
      </c>
      <c r="T27" s="35">
        <f t="shared" ca="1" si="12"/>
        <v>1.0000000000000002</v>
      </c>
    </row>
    <row r="28" spans="1:20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26">
        <f ca="1">SUMIFS(historico_incidencia_concello[[Ajuste]:[Ajuste]],historico_incidencia_concello[[NOME]:[NOME]],$B28,historico_incidencia_concello[[Fecha]:[Fecha]],M$4)</f>
        <v>46</v>
      </c>
      <c r="G28" s="26">
        <f ca="1">SUMIFS(historico_incidencia_concello[[Ajuste]:[Ajuste]],historico_incidencia_concello[[NOME]:[NOME]],$B28,historico_incidencia_concello[[Fecha]:[Fecha]],N$4)</f>
        <v>44</v>
      </c>
      <c r="H28" s="26">
        <f ca="1">SUMIFS(historico_incidencia_concello[[Ajuste]:[Ajuste]],historico_incidencia_concello[[NOME]:[NOME]],$B28,historico_incidencia_concello[[Fecha]:[Fecha]],O$4)</f>
        <v>42</v>
      </c>
      <c r="I28" s="26">
        <f ca="1">SUMIFS(historico_incidencia_concello[[Ajuste]:[Ajuste]],historico_incidencia_concello[[NOME]:[NOME]],$B28,historico_incidencia_concello[[Fecha]:[Fecha]],P$4)</f>
        <v>34</v>
      </c>
      <c r="J28" s="26">
        <f ca="1">SUMIFS(historico_incidencia_concello[[Ajuste]:[Ajuste]],historico_incidencia_concello[[NOME]:[NOME]],$B28,historico_incidencia_concello[[Fecha]:[Fecha]],Q$4)</f>
        <v>28</v>
      </c>
      <c r="K28" s="26">
        <f ca="1">SUMIFS(historico_incidencia_concello[[Ajuste]:[Ajuste]],historico_incidencia_concello[[NOME]:[NOME]],$B28,historico_incidencia_concello[[Fecha]:[Fecha]],R$4)</f>
        <v>24</v>
      </c>
      <c r="L28" s="26">
        <f ca="1">SUMIFS(historico_incidencia_concello[[Ajuste]:[Ajuste]],historico_incidencia_concello[[NOME]:[NOME]],$B28,historico_incidencia_concello[[Fecha]:[Fecha]],S$4)</f>
        <v>20</v>
      </c>
      <c r="M28" s="19">
        <f t="shared" ca="1" si="5"/>
        <v>853.27397514375809</v>
      </c>
      <c r="N28" s="19">
        <f t="shared" ca="1" si="6"/>
        <v>816.17510665924692</v>
      </c>
      <c r="O28" s="19">
        <f t="shared" ca="1" si="7"/>
        <v>779.07623817473564</v>
      </c>
      <c r="P28" s="19">
        <f t="shared" ca="1" si="8"/>
        <v>630.68076423669083</v>
      </c>
      <c r="Q28" s="19">
        <f t="shared" ca="1" si="9"/>
        <v>519.38415878315709</v>
      </c>
      <c r="R28" s="19">
        <f t="shared" ca="1" si="10"/>
        <v>445.18642181413469</v>
      </c>
      <c r="S28" s="19">
        <f t="shared" ca="1" si="11"/>
        <v>370.98868484511223</v>
      </c>
      <c r="T28" s="35">
        <f t="shared" ca="1" si="12"/>
        <v>0.58823529411764697</v>
      </c>
    </row>
    <row r="29" spans="1:20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26">
        <f ca="1">SUMIFS(historico_incidencia_concello[[Ajuste]:[Ajuste]],historico_incidencia_concello[[NOME]:[NOME]],$B29,historico_incidencia_concello[[Fecha]:[Fecha]],M$4)</f>
        <v>11</v>
      </c>
      <c r="G29" s="26">
        <f ca="1">SUMIFS(historico_incidencia_concello[[Ajuste]:[Ajuste]],historico_incidencia_concello[[NOME]:[NOME]],$B29,historico_incidencia_concello[[Fecha]:[Fecha]],N$4)</f>
        <v>10</v>
      </c>
      <c r="H29" s="26">
        <f ca="1">SUMIFS(historico_incidencia_concello[[Ajuste]:[Ajuste]],historico_incidencia_concello[[NOME]:[NOME]],$B29,historico_incidencia_concello[[Fecha]:[Fecha]],O$4)</f>
        <v>10</v>
      </c>
      <c r="I29" s="26">
        <f ca="1">SUMIFS(historico_incidencia_concello[[Ajuste]:[Ajuste]],historico_incidencia_concello[[NOME]:[NOME]],$B29,historico_incidencia_concello[[Fecha]:[Fecha]],P$4)</f>
        <v>10</v>
      </c>
      <c r="J29" s="26">
        <f ca="1">SUMIFS(historico_incidencia_concello[[Ajuste]:[Ajuste]],historico_incidencia_concello[[NOME]:[NOME]],$B29,historico_incidencia_concello[[Fecha]:[Fecha]],Q$4)</f>
        <v>10</v>
      </c>
      <c r="K29" s="26">
        <f ca="1">SUMIFS(historico_incidencia_concello[[Ajuste]:[Ajuste]],historico_incidencia_concello[[NOME]:[NOME]],$B29,historico_incidencia_concello[[Fecha]:[Fecha]],R$4)</f>
        <v>11</v>
      </c>
      <c r="L29" s="26">
        <f ca="1">SUMIFS(historico_incidencia_concello[[Ajuste]:[Ajuste]],historico_incidencia_concello[[NOME]:[NOME]],$B29,historico_incidencia_concello[[Fecha]:[Fecha]],S$4)</f>
        <v>11</v>
      </c>
      <c r="M29" s="19">
        <f t="shared" ca="1" si="5"/>
        <v>177.41935483870967</v>
      </c>
      <c r="N29" s="19">
        <f t="shared" ca="1" si="6"/>
        <v>161.29032258064515</v>
      </c>
      <c r="O29" s="19">
        <f t="shared" ca="1" si="7"/>
        <v>161.29032258064515</v>
      </c>
      <c r="P29" s="19">
        <f t="shared" ca="1" si="8"/>
        <v>161.29032258064515</v>
      </c>
      <c r="Q29" s="19">
        <f t="shared" ca="1" si="9"/>
        <v>161.29032258064515</v>
      </c>
      <c r="R29" s="19">
        <f t="shared" ca="1" si="10"/>
        <v>177.41935483870967</v>
      </c>
      <c r="S29" s="19">
        <f t="shared" ca="1" si="11"/>
        <v>177.41935483870967</v>
      </c>
      <c r="T29" s="36">
        <f t="shared" ca="1" si="12"/>
        <v>1.0547945205479454</v>
      </c>
    </row>
    <row r="30" spans="1:20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26">
        <f ca="1">SUMIFS(historico_incidencia_concello[[Ajuste]:[Ajuste]],historico_incidencia_concello[[NOME]:[NOME]],$B30,historico_incidencia_concello[[Fecha]:[Fecha]],M$4)</f>
        <v>45</v>
      </c>
      <c r="G30" s="26">
        <f ca="1">SUMIFS(historico_incidencia_concello[[Ajuste]:[Ajuste]],historico_incidencia_concello[[NOME]:[NOME]],$B30,historico_incidencia_concello[[Fecha]:[Fecha]],N$4)</f>
        <v>44</v>
      </c>
      <c r="H30" s="26">
        <f ca="1">SUMIFS(historico_incidencia_concello[[Ajuste]:[Ajuste]],historico_incidencia_concello[[NOME]:[NOME]],$B30,historico_incidencia_concello[[Fecha]:[Fecha]],O$4)</f>
        <v>44</v>
      </c>
      <c r="I30" s="26">
        <f ca="1">SUMIFS(historico_incidencia_concello[[Ajuste]:[Ajuste]],historico_incidencia_concello[[NOME]:[NOME]],$B30,historico_incidencia_concello[[Fecha]:[Fecha]],P$4)</f>
        <v>45</v>
      </c>
      <c r="J30" s="26">
        <f ca="1">SUMIFS(historico_incidencia_concello[[Ajuste]:[Ajuste]],historico_incidencia_concello[[NOME]:[NOME]],$B30,historico_incidencia_concello[[Fecha]:[Fecha]],Q$4)</f>
        <v>46</v>
      </c>
      <c r="K30" s="26">
        <f ca="1">SUMIFS(historico_incidencia_concello[[Ajuste]:[Ajuste]],historico_incidencia_concello[[NOME]:[NOME]],$B30,historico_incidencia_concello[[Fecha]:[Fecha]],R$4)</f>
        <v>49</v>
      </c>
      <c r="L30" s="26">
        <f ca="1">SUMIFS(historico_incidencia_concello[[Ajuste]:[Ajuste]],historico_incidencia_concello[[NOME]:[NOME]],$B30,historico_incidencia_concello[[Fecha]:[Fecha]],S$4)</f>
        <v>49</v>
      </c>
      <c r="M30" s="19">
        <f t="shared" ca="1" si="5"/>
        <v>966.28730942666948</v>
      </c>
      <c r="N30" s="19">
        <f t="shared" ca="1" si="6"/>
        <v>944.81425810607686</v>
      </c>
      <c r="O30" s="19">
        <f t="shared" ca="1" si="7"/>
        <v>944.81425810607686</v>
      </c>
      <c r="P30" s="19">
        <f t="shared" ca="1" si="8"/>
        <v>966.28730942666948</v>
      </c>
      <c r="Q30" s="19">
        <f t="shared" ca="1" si="9"/>
        <v>987.76036074726221</v>
      </c>
      <c r="R30" s="19">
        <f t="shared" ca="1" si="10"/>
        <v>1052.1795147090402</v>
      </c>
      <c r="S30" s="19">
        <f t="shared" ca="1" si="11"/>
        <v>1052.1795147090402</v>
      </c>
      <c r="T30" s="35">
        <f t="shared" ca="1" si="12"/>
        <v>1.0652173913043479</v>
      </c>
    </row>
    <row r="31" spans="1:20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26">
        <f ca="1">SUMIFS(historico_incidencia_concello[[Ajuste]:[Ajuste]],historico_incidencia_concello[[NOME]:[NOME]],$B31,historico_incidencia_concello[[Fecha]:[Fecha]],M$4)</f>
        <v>41</v>
      </c>
      <c r="G31" s="26">
        <f ca="1">SUMIFS(historico_incidencia_concello[[Ajuste]:[Ajuste]],historico_incidencia_concello[[NOME]:[NOME]],$B31,historico_incidencia_concello[[Fecha]:[Fecha]],N$4)</f>
        <v>37</v>
      </c>
      <c r="H31" s="26">
        <f ca="1">SUMIFS(historico_incidencia_concello[[Ajuste]:[Ajuste]],historico_incidencia_concello[[NOME]:[NOME]],$B31,historico_incidencia_concello[[Fecha]:[Fecha]],O$4)</f>
        <v>36</v>
      </c>
      <c r="I31" s="26">
        <f ca="1">SUMIFS(historico_incidencia_concello[[Ajuste]:[Ajuste]],historico_incidencia_concello[[NOME]:[NOME]],$B31,historico_incidencia_concello[[Fecha]:[Fecha]],P$4)</f>
        <v>35</v>
      </c>
      <c r="J31" s="26">
        <f ca="1">SUMIFS(historico_incidencia_concello[[Ajuste]:[Ajuste]],historico_incidencia_concello[[NOME]:[NOME]],$B31,historico_incidencia_concello[[Fecha]:[Fecha]],Q$4)</f>
        <v>31</v>
      </c>
      <c r="K31" s="26">
        <f ca="1">SUMIFS(historico_incidencia_concello[[Ajuste]:[Ajuste]],historico_incidencia_concello[[NOME]:[NOME]],$B31,historico_incidencia_concello[[Fecha]:[Fecha]],R$4)</f>
        <v>29</v>
      </c>
      <c r="L31" s="26">
        <f ca="1">SUMIFS(historico_incidencia_concello[[Ajuste]:[Ajuste]],historico_incidencia_concello[[NOME]:[NOME]],$B31,historico_incidencia_concello[[Fecha]:[Fecha]],S$4)</f>
        <v>26</v>
      </c>
      <c r="M31" s="19">
        <f t="shared" ca="1" si="5"/>
        <v>113.65211365211366</v>
      </c>
      <c r="N31" s="19">
        <f t="shared" ca="1" si="6"/>
        <v>102.56410256410257</v>
      </c>
      <c r="O31" s="19">
        <f t="shared" ca="1" si="7"/>
        <v>99.792099792099791</v>
      </c>
      <c r="P31" s="19">
        <f t="shared" ca="1" si="8"/>
        <v>97.020097020097026</v>
      </c>
      <c r="Q31" s="19">
        <f t="shared" ca="1" si="9"/>
        <v>85.932085932085926</v>
      </c>
      <c r="R31" s="19">
        <f t="shared" ca="1" si="10"/>
        <v>80.388080388080382</v>
      </c>
      <c r="S31" s="19">
        <f t="shared" ca="1" si="11"/>
        <v>72.072072072072075</v>
      </c>
      <c r="T31" s="36">
        <f t="shared" ca="1" si="12"/>
        <v>0.77446808510638299</v>
      </c>
    </row>
    <row r="32" spans="1:20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26">
        <f ca="1">SUMIFS(historico_incidencia_concello[[Ajuste]:[Ajuste]],historico_incidencia_concello[[NOME]:[NOME]],$B32,historico_incidencia_concello[[Fecha]:[Fecha]],M$4)</f>
        <v>5</v>
      </c>
      <c r="G32" s="26">
        <f ca="1">SUMIFS(historico_incidencia_concello[[Ajuste]:[Ajuste]],historico_incidencia_concello[[NOME]:[NOME]],$B32,historico_incidencia_concello[[Fecha]:[Fecha]],N$4)</f>
        <v>5</v>
      </c>
      <c r="H32" s="26">
        <f ca="1">SUMIFS(historico_incidencia_concello[[Ajuste]:[Ajuste]],historico_incidencia_concello[[NOME]:[NOME]],$B32,historico_incidencia_concello[[Fecha]:[Fecha]],O$4)</f>
        <v>5</v>
      </c>
      <c r="I32" s="26">
        <f ca="1">SUMIFS(historico_incidencia_concello[[Ajuste]:[Ajuste]],historico_incidencia_concello[[NOME]:[NOME]],$B32,historico_incidencia_concello[[Fecha]:[Fecha]],P$4)</f>
        <v>5</v>
      </c>
      <c r="J32" s="26">
        <f ca="1">SUMIFS(historico_incidencia_concello[[Ajuste]:[Ajuste]],historico_incidencia_concello[[NOME]:[NOME]],$B32,historico_incidencia_concello[[Fecha]:[Fecha]],Q$4)</f>
        <v>5</v>
      </c>
      <c r="K32" s="26">
        <f ca="1">SUMIFS(historico_incidencia_concello[[Ajuste]:[Ajuste]],historico_incidencia_concello[[NOME]:[NOME]],$B32,historico_incidencia_concello[[Fecha]:[Fecha]],R$4)</f>
        <v>5</v>
      </c>
      <c r="L32" s="26">
        <f ca="1">SUMIFS(historico_incidencia_concello[[Ajuste]:[Ajuste]],historico_incidencia_concello[[NOME]:[NOME]],$B32,historico_incidencia_concello[[Fecha]:[Fecha]],S$4)</f>
        <v>5</v>
      </c>
      <c r="M32" s="19">
        <f t="shared" ca="1" si="5"/>
        <v>98.019996079200155</v>
      </c>
      <c r="N32" s="19">
        <f t="shared" ca="1" si="6"/>
        <v>98.019996079200155</v>
      </c>
      <c r="O32" s="19">
        <f t="shared" ca="1" si="7"/>
        <v>98.019996079200155</v>
      </c>
      <c r="P32" s="19">
        <f t="shared" ca="1" si="8"/>
        <v>98.019996079200155</v>
      </c>
      <c r="Q32" s="19">
        <f t="shared" ca="1" si="9"/>
        <v>98.019996079200155</v>
      </c>
      <c r="R32" s="19">
        <f t="shared" ca="1" si="10"/>
        <v>98.019996079200155</v>
      </c>
      <c r="S32" s="19">
        <f t="shared" ca="1" si="11"/>
        <v>98.019996079200155</v>
      </c>
      <c r="T32" s="35">
        <f t="shared" ca="1" si="12"/>
        <v>1</v>
      </c>
    </row>
    <row r="33" spans="1:20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26">
        <f ca="1">SUMIFS(historico_incidencia_concello[[Ajuste]:[Ajuste]],historico_incidencia_concello[[NOME]:[NOME]],$B33,historico_incidencia_concello[[Fecha]:[Fecha]],M$4)</f>
        <v>10</v>
      </c>
      <c r="G33" s="26">
        <f ca="1">SUMIFS(historico_incidencia_concello[[Ajuste]:[Ajuste]],historico_incidencia_concello[[NOME]:[NOME]],$B33,historico_incidencia_concello[[Fecha]:[Fecha]],N$4)</f>
        <v>11</v>
      </c>
      <c r="H33" s="26">
        <f ca="1">SUMIFS(historico_incidencia_concello[[Ajuste]:[Ajuste]],historico_incidencia_concello[[NOME]:[NOME]],$B33,historico_incidencia_concello[[Fecha]:[Fecha]],O$4)</f>
        <v>11</v>
      </c>
      <c r="I33" s="26">
        <f ca="1">SUMIFS(historico_incidencia_concello[[Ajuste]:[Ajuste]],historico_incidencia_concello[[NOME]:[NOME]],$B33,historico_incidencia_concello[[Fecha]:[Fecha]],P$4)</f>
        <v>10</v>
      </c>
      <c r="J33" s="26">
        <f ca="1">SUMIFS(historico_incidencia_concello[[Ajuste]:[Ajuste]],historico_incidencia_concello[[NOME]:[NOME]],$B33,historico_incidencia_concello[[Fecha]:[Fecha]],Q$4)</f>
        <v>10</v>
      </c>
      <c r="K33" s="26">
        <f ca="1">SUMIFS(historico_incidencia_concello[[Ajuste]:[Ajuste]],historico_incidencia_concello[[NOME]:[NOME]],$B33,historico_incidencia_concello[[Fecha]:[Fecha]],R$4)</f>
        <v>10</v>
      </c>
      <c r="L33" s="26">
        <f ca="1">SUMIFS(historico_incidencia_concello[[Ajuste]:[Ajuste]],historico_incidencia_concello[[NOME]:[NOME]],$B33,historico_incidencia_concello[[Fecha]:[Fecha]],S$4)</f>
        <v>5</v>
      </c>
      <c r="M33" s="19">
        <f t="shared" ca="1" si="5"/>
        <v>417.7109440267335</v>
      </c>
      <c r="N33" s="19">
        <f t="shared" ca="1" si="6"/>
        <v>459.48203842940683</v>
      </c>
      <c r="O33" s="19">
        <f t="shared" ca="1" si="7"/>
        <v>459.48203842940683</v>
      </c>
      <c r="P33" s="19">
        <f t="shared" ca="1" si="8"/>
        <v>417.7109440267335</v>
      </c>
      <c r="Q33" s="19">
        <f t="shared" ca="1" si="9"/>
        <v>417.7109440267335</v>
      </c>
      <c r="R33" s="19">
        <f t="shared" ca="1" si="10"/>
        <v>417.7109440267335</v>
      </c>
      <c r="S33" s="19">
        <f t="shared" ca="1" si="11"/>
        <v>208.85547201336675</v>
      </c>
      <c r="T33" s="36">
        <f t="shared" ca="1" si="12"/>
        <v>0.52238805970149249</v>
      </c>
    </row>
    <row r="34" spans="1:20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26">
        <f ca="1">SUMIFS(historico_incidencia_concello[[Ajuste]:[Ajuste]],historico_incidencia_concello[[NOME]:[NOME]],$B34,historico_incidencia_concello[[Fecha]:[Fecha]],M$4)</f>
        <v>35</v>
      </c>
      <c r="G34" s="26">
        <f ca="1">SUMIFS(historico_incidencia_concello[[Ajuste]:[Ajuste]],historico_incidencia_concello[[NOME]:[NOME]],$B34,historico_incidencia_concello[[Fecha]:[Fecha]],N$4)</f>
        <v>30</v>
      </c>
      <c r="H34" s="26">
        <f ca="1">SUMIFS(historico_incidencia_concello[[Ajuste]:[Ajuste]],historico_incidencia_concello[[NOME]:[NOME]],$B34,historico_incidencia_concello[[Fecha]:[Fecha]],O$4)</f>
        <v>29</v>
      </c>
      <c r="I34" s="26">
        <f ca="1">SUMIFS(historico_incidencia_concello[[Ajuste]:[Ajuste]],historico_incidencia_concello[[NOME]:[NOME]],$B34,historico_incidencia_concello[[Fecha]:[Fecha]],P$4)</f>
        <v>28</v>
      </c>
      <c r="J34" s="26">
        <f ca="1">SUMIFS(historico_incidencia_concello[[Ajuste]:[Ajuste]],historico_incidencia_concello[[NOME]:[NOME]],$B34,historico_incidencia_concello[[Fecha]:[Fecha]],Q$4)</f>
        <v>30</v>
      </c>
      <c r="K34" s="26">
        <f ca="1">SUMIFS(historico_incidencia_concello[[Ajuste]:[Ajuste]],historico_incidencia_concello[[NOME]:[NOME]],$B34,historico_incidencia_concello[[Fecha]:[Fecha]],R$4)</f>
        <v>30</v>
      </c>
      <c r="L34" s="26">
        <f ca="1">SUMIFS(historico_incidencia_concello[[Ajuste]:[Ajuste]],historico_incidencia_concello[[NOME]:[NOME]],$B34,historico_incidencia_concello[[Fecha]:[Fecha]],S$4)</f>
        <v>29</v>
      </c>
      <c r="M34" s="19">
        <f t="shared" ca="1" si="5"/>
        <v>636.13231552162847</v>
      </c>
      <c r="N34" s="19">
        <f t="shared" ca="1" si="6"/>
        <v>545.25627044711018</v>
      </c>
      <c r="O34" s="19">
        <f t="shared" ca="1" si="7"/>
        <v>527.08106143220652</v>
      </c>
      <c r="P34" s="19">
        <f t="shared" ca="1" si="8"/>
        <v>508.90585241730281</v>
      </c>
      <c r="Q34" s="19">
        <f t="shared" ca="1" si="9"/>
        <v>545.25627044711018</v>
      </c>
      <c r="R34" s="19">
        <f t="shared" ca="1" si="10"/>
        <v>545.25627044711018</v>
      </c>
      <c r="S34" s="19">
        <f t="shared" ca="1" si="11"/>
        <v>527.08106143220652</v>
      </c>
      <c r="T34" s="36">
        <f t="shared" ca="1" si="12"/>
        <v>0.96208530805687209</v>
      </c>
    </row>
    <row r="35" spans="1:20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26">
        <f ca="1">SUMIFS(historico_incidencia_concello[[Ajuste]:[Ajuste]],historico_incidencia_concello[[NOME]:[NOME]],$B35,historico_incidencia_concello[[Fecha]:[Fecha]],M$4)</f>
        <v>15</v>
      </c>
      <c r="G35" s="26">
        <f ca="1">SUMIFS(historico_incidencia_concello[[Ajuste]:[Ajuste]],historico_incidencia_concello[[NOME]:[NOME]],$B35,historico_incidencia_concello[[Fecha]:[Fecha]],N$4)</f>
        <v>15</v>
      </c>
      <c r="H35" s="26">
        <f ca="1">SUMIFS(historico_incidencia_concello[[Ajuste]:[Ajuste]],historico_incidencia_concello[[NOME]:[NOME]],$B35,historico_incidencia_concello[[Fecha]:[Fecha]],O$4)</f>
        <v>16</v>
      </c>
      <c r="I35" s="26">
        <f ca="1">SUMIFS(historico_incidencia_concello[[Ajuste]:[Ajuste]],historico_incidencia_concello[[NOME]:[NOME]],$B35,historico_incidencia_concello[[Fecha]:[Fecha]],P$4)</f>
        <v>16</v>
      </c>
      <c r="J35" s="26">
        <f ca="1">SUMIFS(historico_incidencia_concello[[Ajuste]:[Ajuste]],historico_incidencia_concello[[NOME]:[NOME]],$B35,historico_incidencia_concello[[Fecha]:[Fecha]],Q$4)</f>
        <v>17</v>
      </c>
      <c r="K35" s="26">
        <f ca="1">SUMIFS(historico_incidencia_concello[[Ajuste]:[Ajuste]],historico_incidencia_concello[[NOME]:[NOME]],$B35,historico_incidencia_concello[[Fecha]:[Fecha]],R$4)</f>
        <v>17</v>
      </c>
      <c r="L35" s="26">
        <f ca="1">SUMIFS(historico_incidencia_concello[[Ajuste]:[Ajuste]],historico_incidencia_concello[[NOME]:[NOME]],$B35,historico_incidencia_concello[[Fecha]:[Fecha]],S$4)</f>
        <v>14</v>
      </c>
      <c r="M35" s="19">
        <f t="shared" ca="1" si="5"/>
        <v>94.69099173032005</v>
      </c>
      <c r="N35" s="19">
        <f t="shared" ca="1" si="6"/>
        <v>94.69099173032005</v>
      </c>
      <c r="O35" s="19">
        <f t="shared" ca="1" si="7"/>
        <v>101.00372451234139</v>
      </c>
      <c r="P35" s="19">
        <f t="shared" ca="1" si="8"/>
        <v>101.00372451234139</v>
      </c>
      <c r="Q35" s="19">
        <f t="shared" ca="1" si="9"/>
        <v>107.31645729436273</v>
      </c>
      <c r="R35" s="19">
        <f t="shared" ca="1" si="10"/>
        <v>107.31645729436273</v>
      </c>
      <c r="S35" s="19">
        <f t="shared" ca="1" si="11"/>
        <v>88.378258948298722</v>
      </c>
      <c r="T35" s="35">
        <f t="shared" ca="1" si="12"/>
        <v>0.89090909090909098</v>
      </c>
    </row>
    <row r="36" spans="1:20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26">
        <f ca="1">SUMIFS(historico_incidencia_concello[[Ajuste]:[Ajuste]],historico_incidencia_concello[[NOME]:[NOME]],$B36,historico_incidencia_concello[[Fecha]:[Fecha]],M$4)</f>
        <v>5</v>
      </c>
      <c r="G36" s="26">
        <f ca="1">SUMIFS(historico_incidencia_concello[[Ajuste]:[Ajuste]],historico_incidencia_concello[[NOME]:[NOME]],$B36,historico_incidencia_concello[[Fecha]:[Fecha]],N$4)</f>
        <v>5</v>
      </c>
      <c r="H36" s="26">
        <f ca="1">SUMIFS(historico_incidencia_concello[[Ajuste]:[Ajuste]],historico_incidencia_concello[[NOME]:[NOME]],$B36,historico_incidencia_concello[[Fecha]:[Fecha]],O$4)</f>
        <v>5</v>
      </c>
      <c r="I36" s="26">
        <f ca="1">SUMIFS(historico_incidencia_concello[[Ajuste]:[Ajuste]],historico_incidencia_concello[[NOME]:[NOME]],$B36,historico_incidencia_concello[[Fecha]:[Fecha]],P$4)</f>
        <v>5</v>
      </c>
      <c r="J36" s="26">
        <f ca="1">SUMIFS(historico_incidencia_concello[[Ajuste]:[Ajuste]],historico_incidencia_concello[[NOME]:[NOME]],$B36,historico_incidencia_concello[[Fecha]:[Fecha]],Q$4)</f>
        <v>5</v>
      </c>
      <c r="K36" s="26">
        <f ca="1">SUMIFS(historico_incidencia_concello[[Ajuste]:[Ajuste]],historico_incidencia_concello[[NOME]:[NOME]],$B36,historico_incidencia_concello[[Fecha]:[Fecha]],R$4)</f>
        <v>5</v>
      </c>
      <c r="L36" s="26">
        <f ca="1">SUMIFS(historico_incidencia_concello[[Ajuste]:[Ajuste]],historico_incidencia_concello[[NOME]:[NOME]],$B36,historico_incidencia_concello[[Fecha]:[Fecha]],S$4)</f>
        <v>5</v>
      </c>
      <c r="M36" s="19">
        <f t="shared" ca="1" si="5"/>
        <v>284.4141069397042</v>
      </c>
      <c r="N36" s="19">
        <f t="shared" ca="1" si="6"/>
        <v>284.4141069397042</v>
      </c>
      <c r="O36" s="19">
        <f t="shared" ca="1" si="7"/>
        <v>284.4141069397042</v>
      </c>
      <c r="P36" s="19">
        <f t="shared" ca="1" si="8"/>
        <v>284.4141069397042</v>
      </c>
      <c r="Q36" s="19">
        <f t="shared" ca="1" si="9"/>
        <v>284.4141069397042</v>
      </c>
      <c r="R36" s="19">
        <f t="shared" ca="1" si="10"/>
        <v>284.4141069397042</v>
      </c>
      <c r="S36" s="19">
        <f t="shared" ca="1" si="11"/>
        <v>284.4141069397042</v>
      </c>
      <c r="T36" s="36">
        <f t="shared" ca="1" si="12"/>
        <v>1</v>
      </c>
    </row>
    <row r="37" spans="1:20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26">
        <f ca="1">SUMIFS(historico_incidencia_concello[[Ajuste]:[Ajuste]],historico_incidencia_concello[[NOME]:[NOME]],$B37,historico_incidencia_concello[[Fecha]:[Fecha]],M$4)</f>
        <v>5</v>
      </c>
      <c r="G37" s="26">
        <f ca="1">SUMIFS(historico_incidencia_concello[[Ajuste]:[Ajuste]],historico_incidencia_concello[[NOME]:[NOME]],$B37,historico_incidencia_concello[[Fecha]:[Fecha]],N$4)</f>
        <v>5</v>
      </c>
      <c r="H37" s="26">
        <f ca="1">SUMIFS(historico_incidencia_concello[[Ajuste]:[Ajuste]],historico_incidencia_concello[[NOME]:[NOME]],$B37,historico_incidencia_concello[[Fecha]:[Fecha]],O$4)</f>
        <v>5</v>
      </c>
      <c r="I37" s="26">
        <f ca="1">SUMIFS(historico_incidencia_concello[[Ajuste]:[Ajuste]],historico_incidencia_concello[[NOME]:[NOME]],$B37,historico_incidencia_concello[[Fecha]:[Fecha]],P$4)</f>
        <v>5</v>
      </c>
      <c r="J37" s="26">
        <f ca="1">SUMIFS(historico_incidencia_concello[[Ajuste]:[Ajuste]],historico_incidencia_concello[[NOME]:[NOME]],$B37,historico_incidencia_concello[[Fecha]:[Fecha]],Q$4)</f>
        <v>5</v>
      </c>
      <c r="K37" s="26">
        <f ca="1">SUMIFS(historico_incidencia_concello[[Ajuste]:[Ajuste]],historico_incidencia_concello[[NOME]:[NOME]],$B37,historico_incidencia_concello[[Fecha]:[Fecha]],R$4)</f>
        <v>5</v>
      </c>
      <c r="L37" s="26">
        <f ca="1">SUMIFS(historico_incidencia_concello[[Ajuste]:[Ajuste]],historico_incidencia_concello[[NOME]:[NOME]],$B37,historico_incidencia_concello[[Fecha]:[Fecha]],S$4)</f>
        <v>5</v>
      </c>
      <c r="M37" s="19">
        <f t="shared" ca="1" si="5"/>
        <v>407.83034257748778</v>
      </c>
      <c r="N37" s="19">
        <f t="shared" ca="1" si="6"/>
        <v>407.83034257748778</v>
      </c>
      <c r="O37" s="19">
        <f t="shared" ca="1" si="7"/>
        <v>407.83034257748778</v>
      </c>
      <c r="P37" s="19">
        <f t="shared" ca="1" si="8"/>
        <v>407.83034257748778</v>
      </c>
      <c r="Q37" s="19">
        <f t="shared" ca="1" si="9"/>
        <v>407.83034257748778</v>
      </c>
      <c r="R37" s="19">
        <f t="shared" ca="1" si="10"/>
        <v>407.83034257748778</v>
      </c>
      <c r="S37" s="19">
        <f t="shared" ca="1" si="11"/>
        <v>407.83034257748778</v>
      </c>
      <c r="T37" s="36">
        <f t="shared" ca="1" si="12"/>
        <v>0.99999999999999989</v>
      </c>
    </row>
    <row r="38" spans="1:20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26">
        <f ca="1">SUMIFS(historico_incidencia_concello[[Ajuste]:[Ajuste]],historico_incidencia_concello[[NOME]:[NOME]],$B38,historico_incidencia_concello[[Fecha]:[Fecha]],M$4)</f>
        <v>5</v>
      </c>
      <c r="G38" s="26">
        <f ca="1">SUMIFS(historico_incidencia_concello[[Ajuste]:[Ajuste]],historico_incidencia_concello[[NOME]:[NOME]],$B38,historico_incidencia_concello[[Fecha]:[Fecha]],N$4)</f>
        <v>5</v>
      </c>
      <c r="H38" s="26">
        <f ca="1">SUMIFS(historico_incidencia_concello[[Ajuste]:[Ajuste]],historico_incidencia_concello[[NOME]:[NOME]],$B38,historico_incidencia_concello[[Fecha]:[Fecha]],O$4)</f>
        <v>5</v>
      </c>
      <c r="I38" s="26">
        <f ca="1">SUMIFS(historico_incidencia_concello[[Ajuste]:[Ajuste]],historico_incidencia_concello[[NOME]:[NOME]],$B38,historico_incidencia_concello[[Fecha]:[Fecha]],P$4)</f>
        <v>5</v>
      </c>
      <c r="J38" s="26">
        <f ca="1">SUMIFS(historico_incidencia_concello[[Ajuste]:[Ajuste]],historico_incidencia_concello[[NOME]:[NOME]],$B38,historico_incidencia_concello[[Fecha]:[Fecha]],Q$4)</f>
        <v>5</v>
      </c>
      <c r="K38" s="26">
        <f ca="1">SUMIFS(historico_incidencia_concello[[Ajuste]:[Ajuste]],historico_incidencia_concello[[NOME]:[NOME]],$B38,historico_incidencia_concello[[Fecha]:[Fecha]],R$4)</f>
        <v>5</v>
      </c>
      <c r="L38" s="26">
        <f ca="1">SUMIFS(historico_incidencia_concello[[Ajuste]:[Ajuste]],historico_incidencia_concello[[NOME]:[NOME]],$B38,historico_incidencia_concello[[Fecha]:[Fecha]],S$4)</f>
        <v>5</v>
      </c>
      <c r="M38" s="19">
        <f t="shared" ca="1" si="5"/>
        <v>412.20115416323165</v>
      </c>
      <c r="N38" s="19">
        <f t="shared" ca="1" si="6"/>
        <v>412.20115416323165</v>
      </c>
      <c r="O38" s="19">
        <f t="shared" ca="1" si="7"/>
        <v>412.20115416323165</v>
      </c>
      <c r="P38" s="19">
        <f t="shared" ca="1" si="8"/>
        <v>412.20115416323165</v>
      </c>
      <c r="Q38" s="19">
        <f t="shared" ca="1" si="9"/>
        <v>412.20115416323165</v>
      </c>
      <c r="R38" s="19">
        <f t="shared" ca="1" si="10"/>
        <v>412.20115416323165</v>
      </c>
      <c r="S38" s="19">
        <f t="shared" ca="1" si="11"/>
        <v>412.20115416323165</v>
      </c>
      <c r="T38" s="35">
        <f t="shared" ca="1" si="12"/>
        <v>0.99999999999999978</v>
      </c>
    </row>
    <row r="39" spans="1:20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26">
        <f ca="1">SUMIFS(historico_incidencia_concello[[Ajuste]:[Ajuste]],historico_incidencia_concello[[NOME]:[NOME]],$B39,historico_incidencia_concello[[Fecha]:[Fecha]],M$4)</f>
        <v>23</v>
      </c>
      <c r="G39" s="26">
        <f ca="1">SUMIFS(historico_incidencia_concello[[Ajuste]:[Ajuste]],historico_incidencia_concello[[NOME]:[NOME]],$B39,historico_incidencia_concello[[Fecha]:[Fecha]],N$4)</f>
        <v>26</v>
      </c>
      <c r="H39" s="26">
        <f ca="1">SUMIFS(historico_incidencia_concello[[Ajuste]:[Ajuste]],historico_incidencia_concello[[NOME]:[NOME]],$B39,historico_incidencia_concello[[Fecha]:[Fecha]],O$4)</f>
        <v>23</v>
      </c>
      <c r="I39" s="26">
        <f ca="1">SUMIFS(historico_incidencia_concello[[Ajuste]:[Ajuste]],historico_incidencia_concello[[NOME]:[NOME]],$B39,historico_incidencia_concello[[Fecha]:[Fecha]],P$4)</f>
        <v>26</v>
      </c>
      <c r="J39" s="26">
        <f ca="1">SUMIFS(historico_incidencia_concello[[Ajuste]:[Ajuste]],historico_incidencia_concello[[NOME]:[NOME]],$B39,historico_incidencia_concello[[Fecha]:[Fecha]],Q$4)</f>
        <v>26</v>
      </c>
      <c r="K39" s="26">
        <f ca="1">SUMIFS(historico_incidencia_concello[[Ajuste]:[Ajuste]],historico_incidencia_concello[[NOME]:[NOME]],$B39,historico_incidencia_concello[[Fecha]:[Fecha]],R$4)</f>
        <v>24</v>
      </c>
      <c r="L39" s="26">
        <f ca="1">SUMIFS(historico_incidencia_concello[[Ajuste]:[Ajuste]],historico_incidencia_concello[[NOME]:[NOME]],$B39,historico_incidencia_concello[[Fecha]:[Fecha]],S$4)</f>
        <v>25</v>
      </c>
      <c r="M39" s="19">
        <f t="shared" ca="1" si="5"/>
        <v>325.91752869491285</v>
      </c>
      <c r="N39" s="19">
        <f t="shared" ca="1" si="6"/>
        <v>368.42851069859717</v>
      </c>
      <c r="O39" s="19">
        <f t="shared" ca="1" si="7"/>
        <v>325.91752869491285</v>
      </c>
      <c r="P39" s="19">
        <f t="shared" ca="1" si="8"/>
        <v>368.42851069859717</v>
      </c>
      <c r="Q39" s="19">
        <f t="shared" ca="1" si="9"/>
        <v>368.42851069859717</v>
      </c>
      <c r="R39" s="19">
        <f t="shared" ca="1" si="10"/>
        <v>340.08785602947427</v>
      </c>
      <c r="S39" s="19">
        <f t="shared" ca="1" si="11"/>
        <v>354.25818336403569</v>
      </c>
      <c r="T39" s="36">
        <f t="shared" ca="1" si="12"/>
        <v>1.0115606936416186</v>
      </c>
    </row>
    <row r="40" spans="1:20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26">
        <f ca="1">SUMIFS(historico_incidencia_concello[[Ajuste]:[Ajuste]],historico_incidencia_concello[[NOME]:[NOME]],$B40,historico_incidencia_concello[[Fecha]:[Fecha]],M$4)</f>
        <v>12</v>
      </c>
      <c r="G40" s="26">
        <f ca="1">SUMIFS(historico_incidencia_concello[[Ajuste]:[Ajuste]],historico_incidencia_concello[[NOME]:[NOME]],$B40,historico_incidencia_concello[[Fecha]:[Fecha]],N$4)</f>
        <v>14</v>
      </c>
      <c r="H40" s="26">
        <f ca="1">SUMIFS(historico_incidencia_concello[[Ajuste]:[Ajuste]],historico_incidencia_concello[[NOME]:[NOME]],$B40,historico_incidencia_concello[[Fecha]:[Fecha]],O$4)</f>
        <v>15</v>
      </c>
      <c r="I40" s="26">
        <f ca="1">SUMIFS(historico_incidencia_concello[[Ajuste]:[Ajuste]],historico_incidencia_concello[[NOME]:[NOME]],$B40,historico_incidencia_concello[[Fecha]:[Fecha]],P$4)</f>
        <v>15</v>
      </c>
      <c r="J40" s="26">
        <f ca="1">SUMIFS(historico_incidencia_concello[[Ajuste]:[Ajuste]],historico_incidencia_concello[[NOME]:[NOME]],$B40,historico_incidencia_concello[[Fecha]:[Fecha]],Q$4)</f>
        <v>16</v>
      </c>
      <c r="K40" s="26">
        <f ca="1">SUMIFS(historico_incidencia_concello[[Ajuste]:[Ajuste]],historico_incidencia_concello[[NOME]:[NOME]],$B40,historico_incidencia_concello[[Fecha]:[Fecha]],R$4)</f>
        <v>17</v>
      </c>
      <c r="L40" s="26">
        <f ca="1">SUMIFS(historico_incidencia_concello[[Ajuste]:[Ajuste]],historico_incidencia_concello[[NOME]:[NOME]],$B40,historico_incidencia_concello[[Fecha]:[Fecha]],S$4)</f>
        <v>16</v>
      </c>
      <c r="M40" s="19">
        <f t="shared" ca="1" si="5"/>
        <v>268.33631484794273</v>
      </c>
      <c r="N40" s="19">
        <f t="shared" ca="1" si="6"/>
        <v>313.05903398926654</v>
      </c>
      <c r="O40" s="19">
        <f t="shared" ca="1" si="7"/>
        <v>335.42039355992847</v>
      </c>
      <c r="P40" s="19">
        <f t="shared" ca="1" si="8"/>
        <v>335.42039355992847</v>
      </c>
      <c r="Q40" s="19">
        <f t="shared" ca="1" si="9"/>
        <v>357.78175313059035</v>
      </c>
      <c r="R40" s="19">
        <f t="shared" ca="1" si="10"/>
        <v>380.14311270125222</v>
      </c>
      <c r="S40" s="19">
        <f t="shared" ca="1" si="11"/>
        <v>357.78175313059035</v>
      </c>
      <c r="T40" s="35">
        <f t="shared" ca="1" si="12"/>
        <v>1.0666666666666669</v>
      </c>
    </row>
    <row r="41" spans="1:20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26">
        <f ca="1">SUMIFS(historico_incidencia_concello[[Ajuste]:[Ajuste]],historico_incidencia_concello[[NOME]:[NOME]],$B41,historico_incidencia_concello[[Fecha]:[Fecha]],M$4)</f>
        <v>10</v>
      </c>
      <c r="G41" s="26">
        <f ca="1">SUMIFS(historico_incidencia_concello[[Ajuste]:[Ajuste]],historico_incidencia_concello[[NOME]:[NOME]],$B41,historico_incidencia_concello[[Fecha]:[Fecha]],N$4)</f>
        <v>5</v>
      </c>
      <c r="H41" s="26">
        <f ca="1">SUMIFS(historico_incidencia_concello[[Ajuste]:[Ajuste]],historico_incidencia_concello[[NOME]:[NOME]],$B41,historico_incidencia_concello[[Fecha]:[Fecha]],O$4)</f>
        <v>5</v>
      </c>
      <c r="I41" s="26">
        <f ca="1">SUMIFS(historico_incidencia_concello[[Ajuste]:[Ajuste]],historico_incidencia_concello[[NOME]:[NOME]],$B41,historico_incidencia_concello[[Fecha]:[Fecha]],P$4)</f>
        <v>5</v>
      </c>
      <c r="J41" s="26">
        <f ca="1">SUMIFS(historico_incidencia_concello[[Ajuste]:[Ajuste]],historico_incidencia_concello[[NOME]:[NOME]],$B41,historico_incidencia_concello[[Fecha]:[Fecha]],Q$4)</f>
        <v>5</v>
      </c>
      <c r="K41" s="26">
        <f ca="1">SUMIFS(historico_incidencia_concello[[Ajuste]:[Ajuste]],historico_incidencia_concello[[NOME]:[NOME]],$B41,historico_incidencia_concello[[Fecha]:[Fecha]],R$4)</f>
        <v>5</v>
      </c>
      <c r="L41" s="26">
        <f ca="1">SUMIFS(historico_incidencia_concello[[Ajuste]:[Ajuste]],historico_incidencia_concello[[NOME]:[NOME]],$B41,historico_incidencia_concello[[Fecha]:[Fecha]],S$4)</f>
        <v>5</v>
      </c>
      <c r="M41" s="19">
        <f t="shared" ca="1" si="5"/>
        <v>174.45917655268667</v>
      </c>
      <c r="N41" s="19">
        <f t="shared" ca="1" si="6"/>
        <v>87.229588276343335</v>
      </c>
      <c r="O41" s="19">
        <f t="shared" ca="1" si="7"/>
        <v>87.229588276343335</v>
      </c>
      <c r="P41" s="19">
        <f t="shared" ca="1" si="8"/>
        <v>87.229588276343335</v>
      </c>
      <c r="Q41" s="19">
        <f t="shared" ca="1" si="9"/>
        <v>87.229588276343335</v>
      </c>
      <c r="R41" s="19">
        <f t="shared" ca="1" si="10"/>
        <v>87.229588276343335</v>
      </c>
      <c r="S41" s="19">
        <f t="shared" ca="1" si="11"/>
        <v>87.229588276343335</v>
      </c>
      <c r="T41" s="36">
        <f t="shared" ca="1" si="12"/>
        <v>0.87500000000000011</v>
      </c>
    </row>
    <row r="42" spans="1:20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26">
        <f ca="1">SUMIFS(historico_incidencia_concello[[Ajuste]:[Ajuste]],historico_incidencia_concello[[NOME]:[NOME]],$B42,historico_incidencia_concello[[Fecha]:[Fecha]],M$4)</f>
        <v>5</v>
      </c>
      <c r="G42" s="26">
        <f ca="1">SUMIFS(historico_incidencia_concello[[Ajuste]:[Ajuste]],historico_incidencia_concello[[NOME]:[NOME]],$B42,historico_incidencia_concello[[Fecha]:[Fecha]],N$4)</f>
        <v>5</v>
      </c>
      <c r="H42" s="26">
        <f ca="1">SUMIFS(historico_incidencia_concello[[Ajuste]:[Ajuste]],historico_incidencia_concello[[NOME]:[NOME]],$B42,historico_incidencia_concello[[Fecha]:[Fecha]],O$4)</f>
        <v>5</v>
      </c>
      <c r="I42" s="26">
        <f ca="1">SUMIFS(historico_incidencia_concello[[Ajuste]:[Ajuste]],historico_incidencia_concello[[NOME]:[NOME]],$B42,historico_incidencia_concello[[Fecha]:[Fecha]],P$4)</f>
        <v>5</v>
      </c>
      <c r="J42" s="26">
        <f ca="1">SUMIFS(historico_incidencia_concello[[Ajuste]:[Ajuste]],historico_incidencia_concello[[NOME]:[NOME]],$B42,historico_incidencia_concello[[Fecha]:[Fecha]],Q$4)</f>
        <v>5</v>
      </c>
      <c r="K42" s="26">
        <f ca="1">SUMIFS(historico_incidencia_concello[[Ajuste]:[Ajuste]],historico_incidencia_concello[[NOME]:[NOME]],$B42,historico_incidencia_concello[[Fecha]:[Fecha]],R$4)</f>
        <v>5</v>
      </c>
      <c r="L42" s="26">
        <f ca="1">SUMIFS(historico_incidencia_concello[[Ajuste]:[Ajuste]],historico_incidencia_concello[[NOME]:[NOME]],$B42,historico_incidencia_concello[[Fecha]:[Fecha]],S$4)</f>
        <v>5</v>
      </c>
      <c r="M42" s="19">
        <f t="shared" ca="1" si="5"/>
        <v>152.39256324291375</v>
      </c>
      <c r="N42" s="19">
        <f t="shared" ca="1" si="6"/>
        <v>152.39256324291375</v>
      </c>
      <c r="O42" s="19">
        <f t="shared" ca="1" si="7"/>
        <v>152.39256324291375</v>
      </c>
      <c r="P42" s="19">
        <f t="shared" ca="1" si="8"/>
        <v>152.39256324291375</v>
      </c>
      <c r="Q42" s="19">
        <f t="shared" ca="1" si="9"/>
        <v>152.39256324291375</v>
      </c>
      <c r="R42" s="19">
        <f t="shared" ca="1" si="10"/>
        <v>152.39256324291375</v>
      </c>
      <c r="S42" s="19">
        <f t="shared" ca="1" si="11"/>
        <v>152.39256324291375</v>
      </c>
      <c r="T42" s="35">
        <f t="shared" ca="1" si="12"/>
        <v>0.99999999999999978</v>
      </c>
    </row>
    <row r="43" spans="1:20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26">
        <f ca="1">SUMIFS(historico_incidencia_concello[[Ajuste]:[Ajuste]],historico_incidencia_concello[[NOME]:[NOME]],$B43,historico_incidencia_concello[[Fecha]:[Fecha]],M$4)</f>
        <v>5</v>
      </c>
      <c r="G43" s="26">
        <f ca="1">SUMIFS(historico_incidencia_concello[[Ajuste]:[Ajuste]],historico_incidencia_concello[[NOME]:[NOME]],$B43,historico_incidencia_concello[[Fecha]:[Fecha]],N$4)</f>
        <v>5</v>
      </c>
      <c r="H43" s="26">
        <f ca="1">SUMIFS(historico_incidencia_concello[[Ajuste]:[Ajuste]],historico_incidencia_concello[[NOME]:[NOME]],$B43,historico_incidencia_concello[[Fecha]:[Fecha]],O$4)</f>
        <v>5</v>
      </c>
      <c r="I43" s="26">
        <f ca="1">SUMIFS(historico_incidencia_concello[[Ajuste]:[Ajuste]],historico_incidencia_concello[[NOME]:[NOME]],$B43,historico_incidencia_concello[[Fecha]:[Fecha]],P$4)</f>
        <v>5</v>
      </c>
      <c r="J43" s="26">
        <f ca="1">SUMIFS(historico_incidencia_concello[[Ajuste]:[Ajuste]],historico_incidencia_concello[[NOME]:[NOME]],$B43,historico_incidencia_concello[[Fecha]:[Fecha]],Q$4)</f>
        <v>5</v>
      </c>
      <c r="K43" s="26">
        <f ca="1">SUMIFS(historico_incidencia_concello[[Ajuste]:[Ajuste]],historico_incidencia_concello[[NOME]:[NOME]],$B43,historico_incidencia_concello[[Fecha]:[Fecha]],R$4)</f>
        <v>5</v>
      </c>
      <c r="L43" s="26">
        <f ca="1">SUMIFS(historico_incidencia_concello[[Ajuste]:[Ajuste]],historico_incidencia_concello[[NOME]:[NOME]],$B43,historico_incidencia_concello[[Fecha]:[Fecha]],S$4)</f>
        <v>5</v>
      </c>
      <c r="M43" s="19">
        <f t="shared" ca="1" si="5"/>
        <v>405.84415584415586</v>
      </c>
      <c r="N43" s="19">
        <f t="shared" ca="1" si="6"/>
        <v>405.84415584415586</v>
      </c>
      <c r="O43" s="19">
        <f t="shared" ca="1" si="7"/>
        <v>405.84415584415586</v>
      </c>
      <c r="P43" s="19">
        <f t="shared" ca="1" si="8"/>
        <v>405.84415584415586</v>
      </c>
      <c r="Q43" s="19">
        <f t="shared" ca="1" si="9"/>
        <v>405.84415584415586</v>
      </c>
      <c r="R43" s="19">
        <f t="shared" ca="1" si="10"/>
        <v>405.84415584415586</v>
      </c>
      <c r="S43" s="19">
        <f t="shared" ca="1" si="11"/>
        <v>405.84415584415586</v>
      </c>
      <c r="T43" s="36">
        <f t="shared" ca="1" si="12"/>
        <v>1</v>
      </c>
    </row>
    <row r="44" spans="1:20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26">
        <f ca="1">SUMIFS(historico_incidencia_concello[[Ajuste]:[Ajuste]],historico_incidencia_concello[[NOME]:[NOME]],$B44,historico_incidencia_concello[[Fecha]:[Fecha]],M$4)</f>
        <v>5</v>
      </c>
      <c r="G44" s="26">
        <f ca="1">SUMIFS(historico_incidencia_concello[[Ajuste]:[Ajuste]],historico_incidencia_concello[[NOME]:[NOME]],$B44,historico_incidencia_concello[[Fecha]:[Fecha]],N$4)</f>
        <v>5</v>
      </c>
      <c r="H44" s="26">
        <f ca="1">SUMIFS(historico_incidencia_concello[[Ajuste]:[Ajuste]],historico_incidencia_concello[[NOME]:[NOME]],$B44,historico_incidencia_concello[[Fecha]:[Fecha]],O$4)</f>
        <v>5</v>
      </c>
      <c r="I44" s="26">
        <f ca="1">SUMIFS(historico_incidencia_concello[[Ajuste]:[Ajuste]],historico_incidencia_concello[[NOME]:[NOME]],$B44,historico_incidencia_concello[[Fecha]:[Fecha]],P$4)</f>
        <v>5</v>
      </c>
      <c r="J44" s="26">
        <f ca="1">SUMIFS(historico_incidencia_concello[[Ajuste]:[Ajuste]],historico_incidencia_concello[[NOME]:[NOME]],$B44,historico_incidencia_concello[[Fecha]:[Fecha]],Q$4)</f>
        <v>5</v>
      </c>
      <c r="K44" s="26">
        <f ca="1">SUMIFS(historico_incidencia_concello[[Ajuste]:[Ajuste]],historico_incidencia_concello[[NOME]:[NOME]],$B44,historico_incidencia_concello[[Fecha]:[Fecha]],R$4)</f>
        <v>5</v>
      </c>
      <c r="L44" s="26">
        <f ca="1">SUMIFS(historico_incidencia_concello[[Ajuste]:[Ajuste]],historico_incidencia_concello[[NOME]:[NOME]],$B44,historico_incidencia_concello[[Fecha]:[Fecha]],S$4)</f>
        <v>5</v>
      </c>
      <c r="M44" s="19">
        <f t="shared" ca="1" si="5"/>
        <v>130.27618551328817</v>
      </c>
      <c r="N44" s="19">
        <f t="shared" ca="1" si="6"/>
        <v>130.27618551328817</v>
      </c>
      <c r="O44" s="19">
        <f t="shared" ca="1" si="7"/>
        <v>130.27618551328817</v>
      </c>
      <c r="P44" s="19">
        <f t="shared" ca="1" si="8"/>
        <v>130.27618551328817</v>
      </c>
      <c r="Q44" s="19">
        <f t="shared" ca="1" si="9"/>
        <v>130.27618551328817</v>
      </c>
      <c r="R44" s="19">
        <f t="shared" ca="1" si="10"/>
        <v>130.27618551328817</v>
      </c>
      <c r="S44" s="19">
        <f t="shared" ca="1" si="11"/>
        <v>130.27618551328817</v>
      </c>
      <c r="T44" s="36">
        <f t="shared" ca="1" si="12"/>
        <v>1</v>
      </c>
    </row>
    <row r="45" spans="1:20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26">
        <f ca="1">SUMIFS(historico_incidencia_concello[[Ajuste]:[Ajuste]],historico_incidencia_concello[[NOME]:[NOME]],$B45,historico_incidencia_concello[[Fecha]:[Fecha]],M$4)</f>
        <v>10</v>
      </c>
      <c r="G45" s="26">
        <f ca="1">SUMIFS(historico_incidencia_concello[[Ajuste]:[Ajuste]],historico_incidencia_concello[[NOME]:[NOME]],$B45,historico_incidencia_concello[[Fecha]:[Fecha]],N$4)</f>
        <v>5</v>
      </c>
      <c r="H45" s="26">
        <f ca="1">SUMIFS(historico_incidencia_concello[[Ajuste]:[Ajuste]],historico_incidencia_concello[[NOME]:[NOME]],$B45,historico_incidencia_concello[[Fecha]:[Fecha]],O$4)</f>
        <v>5</v>
      </c>
      <c r="I45" s="26">
        <f ca="1">SUMIFS(historico_incidencia_concello[[Ajuste]:[Ajuste]],historico_incidencia_concello[[NOME]:[NOME]],$B45,historico_incidencia_concello[[Fecha]:[Fecha]],P$4)</f>
        <v>5</v>
      </c>
      <c r="J45" s="26">
        <f ca="1">SUMIFS(historico_incidencia_concello[[Ajuste]:[Ajuste]],historico_incidencia_concello[[NOME]:[NOME]],$B45,historico_incidencia_concello[[Fecha]:[Fecha]],Q$4)</f>
        <v>5</v>
      </c>
      <c r="K45" s="26">
        <f ca="1">SUMIFS(historico_incidencia_concello[[Ajuste]:[Ajuste]],historico_incidencia_concello[[NOME]:[NOME]],$B45,historico_incidencia_concello[[Fecha]:[Fecha]],R$4)</f>
        <v>5</v>
      </c>
      <c r="L45" s="26">
        <f ca="1">SUMIFS(historico_incidencia_concello[[Ajuste]:[Ajuste]],historico_incidencia_concello[[NOME]:[NOME]],$B45,historico_incidencia_concello[[Fecha]:[Fecha]],S$4)</f>
        <v>5</v>
      </c>
      <c r="M45" s="19">
        <f t="shared" ca="1" si="5"/>
        <v>150.60240963855421</v>
      </c>
      <c r="N45" s="19">
        <f t="shared" ca="1" si="6"/>
        <v>75.301204819277103</v>
      </c>
      <c r="O45" s="19">
        <f t="shared" ca="1" si="7"/>
        <v>75.301204819277103</v>
      </c>
      <c r="P45" s="19">
        <f t="shared" ca="1" si="8"/>
        <v>75.301204819277103</v>
      </c>
      <c r="Q45" s="19">
        <f t="shared" ca="1" si="9"/>
        <v>75.301204819277103</v>
      </c>
      <c r="R45" s="19">
        <f t="shared" ca="1" si="10"/>
        <v>75.301204819277103</v>
      </c>
      <c r="S45" s="19">
        <f t="shared" ca="1" si="11"/>
        <v>75.301204819277103</v>
      </c>
      <c r="T45" s="35">
        <f t="shared" ca="1" si="12"/>
        <v>0.87499999999999978</v>
      </c>
    </row>
    <row r="46" spans="1:20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26">
        <f ca="1">SUMIFS(historico_incidencia_concello[[Ajuste]:[Ajuste]],historico_incidencia_concello[[NOME]:[NOME]],$B46,historico_incidencia_concello[[Fecha]:[Fecha]],M$4)</f>
        <v>5</v>
      </c>
      <c r="G46" s="26">
        <f ca="1">SUMIFS(historico_incidencia_concello[[Ajuste]:[Ajuste]],historico_incidencia_concello[[NOME]:[NOME]],$B46,historico_incidencia_concello[[Fecha]:[Fecha]],N$4)</f>
        <v>5</v>
      </c>
      <c r="H46" s="26">
        <f ca="1">SUMIFS(historico_incidencia_concello[[Ajuste]:[Ajuste]],historico_incidencia_concello[[NOME]:[NOME]],$B46,historico_incidencia_concello[[Fecha]:[Fecha]],O$4)</f>
        <v>5</v>
      </c>
      <c r="I46" s="26">
        <f ca="1">SUMIFS(historico_incidencia_concello[[Ajuste]:[Ajuste]],historico_incidencia_concello[[NOME]:[NOME]],$B46,historico_incidencia_concello[[Fecha]:[Fecha]],P$4)</f>
        <v>5</v>
      </c>
      <c r="J46" s="26">
        <f ca="1">SUMIFS(historico_incidencia_concello[[Ajuste]:[Ajuste]],historico_incidencia_concello[[NOME]:[NOME]],$B46,historico_incidencia_concello[[Fecha]:[Fecha]],Q$4)</f>
        <v>5</v>
      </c>
      <c r="K46" s="26">
        <f ca="1">SUMIFS(historico_incidencia_concello[[Ajuste]:[Ajuste]],historico_incidencia_concello[[NOME]:[NOME]],$B46,historico_incidencia_concello[[Fecha]:[Fecha]],R$4)</f>
        <v>5</v>
      </c>
      <c r="L46" s="26">
        <f ca="1">SUMIFS(historico_incidencia_concello[[Ajuste]:[Ajuste]],historico_incidencia_concello[[NOME]:[NOME]],$B46,historico_incidencia_concello[[Fecha]:[Fecha]],S$4)</f>
        <v>5</v>
      </c>
      <c r="M46" s="19">
        <f t="shared" ca="1" si="5"/>
        <v>449.23629829290206</v>
      </c>
      <c r="N46" s="19">
        <f t="shared" ca="1" si="6"/>
        <v>449.23629829290206</v>
      </c>
      <c r="O46" s="19">
        <f t="shared" ca="1" si="7"/>
        <v>449.23629829290206</v>
      </c>
      <c r="P46" s="19">
        <f t="shared" ca="1" si="8"/>
        <v>449.23629829290206</v>
      </c>
      <c r="Q46" s="19">
        <f t="shared" ca="1" si="9"/>
        <v>449.23629829290206</v>
      </c>
      <c r="R46" s="19">
        <f t="shared" ca="1" si="10"/>
        <v>449.23629829290206</v>
      </c>
      <c r="S46" s="19">
        <f t="shared" ca="1" si="11"/>
        <v>449.23629829290206</v>
      </c>
      <c r="T46" s="36">
        <f t="shared" ca="1" si="12"/>
        <v>1</v>
      </c>
    </row>
    <row r="47" spans="1:20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26">
        <f ca="1">SUMIFS(historico_incidencia_concello[[Ajuste]:[Ajuste]],historico_incidencia_concello[[NOME]:[NOME]],$B47,historico_incidencia_concello[[Fecha]:[Fecha]],M$4)</f>
        <v>32</v>
      </c>
      <c r="G47" s="26">
        <f ca="1">SUMIFS(historico_incidencia_concello[[Ajuste]:[Ajuste]],historico_incidencia_concello[[NOME]:[NOME]],$B47,historico_incidencia_concello[[Fecha]:[Fecha]],N$4)</f>
        <v>32</v>
      </c>
      <c r="H47" s="26">
        <f ca="1">SUMIFS(historico_incidencia_concello[[Ajuste]:[Ajuste]],historico_incidencia_concello[[NOME]:[NOME]],$B47,historico_incidencia_concello[[Fecha]:[Fecha]],O$4)</f>
        <v>31</v>
      </c>
      <c r="I47" s="26">
        <f ca="1">SUMIFS(historico_incidencia_concello[[Ajuste]:[Ajuste]],historico_incidencia_concello[[NOME]:[NOME]],$B47,historico_incidencia_concello[[Fecha]:[Fecha]],P$4)</f>
        <v>28</v>
      </c>
      <c r="J47" s="26">
        <f ca="1">SUMIFS(historico_incidencia_concello[[Ajuste]:[Ajuste]],historico_incidencia_concello[[NOME]:[NOME]],$B47,historico_incidencia_concello[[Fecha]:[Fecha]],Q$4)</f>
        <v>25</v>
      </c>
      <c r="K47" s="26">
        <f ca="1">SUMIFS(historico_incidencia_concello[[Ajuste]:[Ajuste]],historico_incidencia_concello[[NOME]:[NOME]],$B47,historico_incidencia_concello[[Fecha]:[Fecha]],R$4)</f>
        <v>26</v>
      </c>
      <c r="L47" s="26">
        <f ca="1">SUMIFS(historico_incidencia_concello[[Ajuste]:[Ajuste]],historico_incidencia_concello[[NOME]:[NOME]],$B47,historico_incidencia_concello[[Fecha]:[Fecha]],S$4)</f>
        <v>23</v>
      </c>
      <c r="M47" s="19">
        <f t="shared" ca="1" si="5"/>
        <v>247.21878862793574</v>
      </c>
      <c r="N47" s="19">
        <f t="shared" ca="1" si="6"/>
        <v>247.21878862793574</v>
      </c>
      <c r="O47" s="19">
        <f t="shared" ca="1" si="7"/>
        <v>239.49320148331273</v>
      </c>
      <c r="P47" s="19">
        <f t="shared" ca="1" si="8"/>
        <v>216.31644004944377</v>
      </c>
      <c r="Q47" s="19">
        <f t="shared" ca="1" si="9"/>
        <v>193.13967861557478</v>
      </c>
      <c r="R47" s="19">
        <f t="shared" ca="1" si="10"/>
        <v>200.86526576019779</v>
      </c>
      <c r="S47" s="19">
        <f t="shared" ca="1" si="11"/>
        <v>177.6885043263288</v>
      </c>
      <c r="T47" s="35">
        <f t="shared" ca="1" si="12"/>
        <v>0.81725888324873075</v>
      </c>
    </row>
    <row r="48" spans="1:20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26">
        <f ca="1">SUMIFS(historico_incidencia_concello[[Ajuste]:[Ajuste]],historico_incidencia_concello[[NOME]:[NOME]],$B48,historico_incidencia_concello[[Fecha]:[Fecha]],M$4)</f>
        <v>185</v>
      </c>
      <c r="G48" s="26">
        <f ca="1">SUMIFS(historico_incidencia_concello[[Ajuste]:[Ajuste]],historico_incidencia_concello[[NOME]:[NOME]],$B48,historico_incidencia_concello[[Fecha]:[Fecha]],N$4)</f>
        <v>159</v>
      </c>
      <c r="H48" s="26">
        <f ca="1">SUMIFS(historico_incidencia_concello[[Ajuste]:[Ajuste]],historico_incidencia_concello[[NOME]:[NOME]],$B48,historico_incidencia_concello[[Fecha]:[Fecha]],O$4)</f>
        <v>150</v>
      </c>
      <c r="I48" s="26">
        <f ca="1">SUMIFS(historico_incidencia_concello[[Ajuste]:[Ajuste]],historico_incidencia_concello[[NOME]:[NOME]],$B48,historico_incidencia_concello[[Fecha]:[Fecha]],P$4)</f>
        <v>149</v>
      </c>
      <c r="J48" s="26">
        <f ca="1">SUMIFS(historico_incidencia_concello[[Ajuste]:[Ajuste]],historico_incidencia_concello[[NOME]:[NOME]],$B48,historico_incidencia_concello[[Fecha]:[Fecha]],Q$4)</f>
        <v>140</v>
      </c>
      <c r="K48" s="26">
        <f ca="1">SUMIFS(historico_incidencia_concello[[Ajuste]:[Ajuste]],historico_incidencia_concello[[NOME]:[NOME]],$B48,historico_incidencia_concello[[Fecha]:[Fecha]],R$4)</f>
        <v>138</v>
      </c>
      <c r="L48" s="26">
        <f ca="1">SUMIFS(historico_incidencia_concello[[Ajuste]:[Ajuste]],historico_incidencia_concello[[NOME]:[NOME]],$B48,historico_incidencia_concello[[Fecha]:[Fecha]],S$4)</f>
        <v>128</v>
      </c>
      <c r="M48" s="19">
        <f t="shared" ca="1" si="5"/>
        <v>280.02724589419512</v>
      </c>
      <c r="N48" s="19">
        <f t="shared" ca="1" si="6"/>
        <v>240.67206539014606</v>
      </c>
      <c r="O48" s="19">
        <f t="shared" ca="1" si="7"/>
        <v>227.04911829259063</v>
      </c>
      <c r="P48" s="19">
        <f t="shared" ca="1" si="8"/>
        <v>225.53545750397336</v>
      </c>
      <c r="Q48" s="19">
        <f t="shared" ca="1" si="9"/>
        <v>211.91251040641791</v>
      </c>
      <c r="R48" s="19">
        <f t="shared" ca="1" si="10"/>
        <v>208.88518882918339</v>
      </c>
      <c r="S48" s="19">
        <f t="shared" ca="1" si="11"/>
        <v>193.74858094301067</v>
      </c>
      <c r="T48" s="36">
        <f t="shared" ca="1" si="12"/>
        <v>0.85414680648236418</v>
      </c>
    </row>
    <row r="49" spans="1:20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26">
        <f ca="1">SUMIFS(historico_incidencia_concello[[Ajuste]:[Ajuste]],historico_incidencia_concello[[NOME]:[NOME]],$B49,historico_incidencia_concello[[Fecha]:[Fecha]],M$4)</f>
        <v>0</v>
      </c>
      <c r="G49" s="26">
        <f ca="1">SUMIFS(historico_incidencia_concello[[Ajuste]:[Ajuste]],historico_incidencia_concello[[NOME]:[NOME]],$B49,historico_incidencia_concello[[Fecha]:[Fecha]],N$4)</f>
        <v>0</v>
      </c>
      <c r="H49" s="26">
        <f ca="1">SUMIFS(historico_incidencia_concello[[Ajuste]:[Ajuste]],historico_incidencia_concello[[NOME]:[NOME]],$B49,historico_incidencia_concello[[Fecha]:[Fecha]],O$4)</f>
        <v>0</v>
      </c>
      <c r="I49" s="26">
        <f ca="1">SUMIFS(historico_incidencia_concello[[Ajuste]:[Ajuste]],historico_incidencia_concello[[NOME]:[NOME]],$B49,historico_incidencia_concello[[Fecha]:[Fecha]],P$4)</f>
        <v>0</v>
      </c>
      <c r="J49" s="26">
        <f ca="1">SUMIFS(historico_incidencia_concello[[Ajuste]:[Ajuste]],historico_incidencia_concello[[NOME]:[NOME]],$B49,historico_incidencia_concello[[Fecha]:[Fecha]],Q$4)</f>
        <v>0</v>
      </c>
      <c r="K49" s="26">
        <f ca="1">SUMIFS(historico_incidencia_concello[[Ajuste]:[Ajuste]],historico_incidencia_concello[[NOME]:[NOME]],$B49,historico_incidencia_concello[[Fecha]:[Fecha]],R$4)</f>
        <v>0</v>
      </c>
      <c r="L49" s="26">
        <f ca="1">SUMIFS(historico_incidencia_concello[[Ajuste]:[Ajuste]],historico_incidencia_concello[[NOME]:[NOME]],$B49,historico_incidencia_concello[[Fecha]:[Fecha]],S$4)</f>
        <v>0</v>
      </c>
      <c r="M49" s="19">
        <f t="shared" ca="1" si="5"/>
        <v>0</v>
      </c>
      <c r="N49" s="19">
        <f t="shared" ca="1" si="6"/>
        <v>0</v>
      </c>
      <c r="O49" s="19">
        <f t="shared" ca="1" si="7"/>
        <v>0</v>
      </c>
      <c r="P49" s="19">
        <f t="shared" ca="1" si="8"/>
        <v>0</v>
      </c>
      <c r="Q49" s="19">
        <f t="shared" ca="1" si="9"/>
        <v>0</v>
      </c>
      <c r="R49" s="19">
        <f t="shared" ca="1" si="10"/>
        <v>0</v>
      </c>
      <c r="S49" s="19">
        <f t="shared" ca="1" si="11"/>
        <v>0</v>
      </c>
      <c r="T49" s="36">
        <f t="shared" ca="1" si="12"/>
        <v>0</v>
      </c>
    </row>
    <row r="50" spans="1:20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26">
        <f ca="1">SUMIFS(historico_incidencia_concello[[Ajuste]:[Ajuste]],historico_incidencia_concello[[NOME]:[NOME]],$B50,historico_incidencia_concello[[Fecha]:[Fecha]],M$4)</f>
        <v>5</v>
      </c>
      <c r="G50" s="26">
        <f ca="1">SUMIFS(historico_incidencia_concello[[Ajuste]:[Ajuste]],historico_incidencia_concello[[NOME]:[NOME]],$B50,historico_incidencia_concello[[Fecha]:[Fecha]],N$4)</f>
        <v>5</v>
      </c>
      <c r="H50" s="26">
        <f ca="1">SUMIFS(historico_incidencia_concello[[Ajuste]:[Ajuste]],historico_incidencia_concello[[NOME]:[NOME]],$B50,historico_incidencia_concello[[Fecha]:[Fecha]],O$4)</f>
        <v>5</v>
      </c>
      <c r="I50" s="26">
        <f ca="1">SUMIFS(historico_incidencia_concello[[Ajuste]:[Ajuste]],historico_incidencia_concello[[NOME]:[NOME]],$B50,historico_incidencia_concello[[Fecha]:[Fecha]],P$4)</f>
        <v>5</v>
      </c>
      <c r="J50" s="26">
        <f ca="1">SUMIFS(historico_incidencia_concello[[Ajuste]:[Ajuste]],historico_incidencia_concello[[NOME]:[NOME]],$B50,historico_incidencia_concello[[Fecha]:[Fecha]],Q$4)</f>
        <v>5</v>
      </c>
      <c r="K50" s="26">
        <f ca="1">SUMIFS(historico_incidencia_concello[[Ajuste]:[Ajuste]],historico_incidencia_concello[[NOME]:[NOME]],$B50,historico_incidencia_concello[[Fecha]:[Fecha]],R$4)</f>
        <v>5</v>
      </c>
      <c r="L50" s="26">
        <f ca="1">SUMIFS(historico_incidencia_concello[[Ajuste]:[Ajuste]],historico_incidencia_concello[[NOME]:[NOME]],$B50,historico_incidencia_concello[[Fecha]:[Fecha]],S$4)</f>
        <v>5</v>
      </c>
      <c r="M50" s="19">
        <f t="shared" ca="1" si="5"/>
        <v>407.83034257748778</v>
      </c>
      <c r="N50" s="19">
        <f t="shared" ca="1" si="6"/>
        <v>407.83034257748778</v>
      </c>
      <c r="O50" s="19">
        <f t="shared" ca="1" si="7"/>
        <v>407.83034257748778</v>
      </c>
      <c r="P50" s="19">
        <f t="shared" ca="1" si="8"/>
        <v>407.83034257748778</v>
      </c>
      <c r="Q50" s="19">
        <f t="shared" ca="1" si="9"/>
        <v>407.83034257748778</v>
      </c>
      <c r="R50" s="19">
        <f t="shared" ca="1" si="10"/>
        <v>407.83034257748778</v>
      </c>
      <c r="S50" s="19">
        <f t="shared" ca="1" si="11"/>
        <v>407.83034257748778</v>
      </c>
      <c r="T50" s="35">
        <f t="shared" ca="1" si="12"/>
        <v>0.99999999999999989</v>
      </c>
    </row>
    <row r="51" spans="1:20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26">
        <f ca="1">SUMIFS(historico_incidencia_concello[[Ajuste]:[Ajuste]],historico_incidencia_concello[[NOME]:[NOME]],$B51,historico_incidencia_concello[[Fecha]:[Fecha]],M$4)</f>
        <v>18</v>
      </c>
      <c r="G51" s="26">
        <f ca="1">SUMIFS(historico_incidencia_concello[[Ajuste]:[Ajuste]],historico_incidencia_concello[[NOME]:[NOME]],$B51,historico_incidencia_concello[[Fecha]:[Fecha]],N$4)</f>
        <v>17</v>
      </c>
      <c r="H51" s="26">
        <f ca="1">SUMIFS(historico_incidencia_concello[[Ajuste]:[Ajuste]],historico_incidencia_concello[[NOME]:[NOME]],$B51,historico_incidencia_concello[[Fecha]:[Fecha]],O$4)</f>
        <v>18</v>
      </c>
      <c r="I51" s="26">
        <f ca="1">SUMIFS(historico_incidencia_concello[[Ajuste]:[Ajuste]],historico_incidencia_concello[[NOME]:[NOME]],$B51,historico_incidencia_concello[[Fecha]:[Fecha]],P$4)</f>
        <v>18</v>
      </c>
      <c r="J51" s="26">
        <f ca="1">SUMIFS(historico_incidencia_concello[[Ajuste]:[Ajuste]],historico_incidencia_concello[[NOME]:[NOME]],$B51,historico_incidencia_concello[[Fecha]:[Fecha]],Q$4)</f>
        <v>17</v>
      </c>
      <c r="K51" s="26">
        <f ca="1">SUMIFS(historico_incidencia_concello[[Ajuste]:[Ajuste]],historico_incidencia_concello[[NOME]:[NOME]],$B51,historico_incidencia_concello[[Fecha]:[Fecha]],R$4)</f>
        <v>19</v>
      </c>
      <c r="L51" s="26">
        <f ca="1">SUMIFS(historico_incidencia_concello[[Ajuste]:[Ajuste]],historico_incidencia_concello[[NOME]:[NOME]],$B51,historico_incidencia_concello[[Fecha]:[Fecha]],S$4)</f>
        <v>18</v>
      </c>
      <c r="M51" s="19">
        <f t="shared" ca="1" si="5"/>
        <v>931.67701863354034</v>
      </c>
      <c r="N51" s="19">
        <f t="shared" ca="1" si="6"/>
        <v>879.91718426501041</v>
      </c>
      <c r="O51" s="19">
        <f t="shared" ca="1" si="7"/>
        <v>931.67701863354034</v>
      </c>
      <c r="P51" s="19">
        <f t="shared" ca="1" si="8"/>
        <v>931.67701863354034</v>
      </c>
      <c r="Q51" s="19">
        <f t="shared" ca="1" si="9"/>
        <v>879.91718426501041</v>
      </c>
      <c r="R51" s="19">
        <f t="shared" ca="1" si="10"/>
        <v>983.43685300207039</v>
      </c>
      <c r="S51" s="19">
        <f t="shared" ca="1" si="11"/>
        <v>931.67701863354034</v>
      </c>
      <c r="T51" s="36">
        <f t="shared" ca="1" si="12"/>
        <v>1.008</v>
      </c>
    </row>
    <row r="52" spans="1:20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26">
        <f ca="1">SUMIFS(historico_incidencia_concello[[Ajuste]:[Ajuste]],historico_incidencia_concello[[NOME]:[NOME]],$B52,historico_incidencia_concello[[Fecha]:[Fecha]],M$4)</f>
        <v>5</v>
      </c>
      <c r="G52" s="26">
        <f ca="1">SUMIFS(historico_incidencia_concello[[Ajuste]:[Ajuste]],historico_incidencia_concello[[NOME]:[NOME]],$B52,historico_incidencia_concello[[Fecha]:[Fecha]],N$4)</f>
        <v>5</v>
      </c>
      <c r="H52" s="26">
        <f ca="1">SUMIFS(historico_incidencia_concello[[Ajuste]:[Ajuste]],historico_incidencia_concello[[NOME]:[NOME]],$B52,historico_incidencia_concello[[Fecha]:[Fecha]],O$4)</f>
        <v>5</v>
      </c>
      <c r="I52" s="26">
        <f ca="1">SUMIFS(historico_incidencia_concello[[Ajuste]:[Ajuste]],historico_incidencia_concello[[NOME]:[NOME]],$B52,historico_incidencia_concello[[Fecha]:[Fecha]],P$4)</f>
        <v>5</v>
      </c>
      <c r="J52" s="26">
        <f ca="1">SUMIFS(historico_incidencia_concello[[Ajuste]:[Ajuste]],historico_incidencia_concello[[NOME]:[NOME]],$B52,historico_incidencia_concello[[Fecha]:[Fecha]],Q$4)</f>
        <v>5</v>
      </c>
      <c r="K52" s="26">
        <f ca="1">SUMIFS(historico_incidencia_concello[[Ajuste]:[Ajuste]],historico_incidencia_concello[[NOME]:[NOME]],$B52,historico_incidencia_concello[[Fecha]:[Fecha]],R$4)</f>
        <v>5</v>
      </c>
      <c r="L52" s="26">
        <f ca="1">SUMIFS(historico_incidencia_concello[[Ajuste]:[Ajuste]],historico_incidencia_concello[[NOME]:[NOME]],$B52,historico_incidencia_concello[[Fecha]:[Fecha]],S$4)</f>
        <v>5</v>
      </c>
      <c r="M52" s="19">
        <f t="shared" ca="1" si="5"/>
        <v>95.328884652049567</v>
      </c>
      <c r="N52" s="19">
        <f t="shared" ca="1" si="6"/>
        <v>95.328884652049567</v>
      </c>
      <c r="O52" s="19">
        <f t="shared" ca="1" si="7"/>
        <v>95.328884652049567</v>
      </c>
      <c r="P52" s="19">
        <f t="shared" ca="1" si="8"/>
        <v>95.328884652049567</v>
      </c>
      <c r="Q52" s="19">
        <f t="shared" ca="1" si="9"/>
        <v>95.328884652049567</v>
      </c>
      <c r="R52" s="19">
        <f t="shared" ca="1" si="10"/>
        <v>95.328884652049567</v>
      </c>
      <c r="S52" s="19">
        <f t="shared" ca="1" si="11"/>
        <v>95.328884652049567</v>
      </c>
      <c r="T52" s="35">
        <f t="shared" ca="1" si="12"/>
        <v>0.99999999999999989</v>
      </c>
    </row>
    <row r="53" spans="1:20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26">
        <f ca="1">SUMIFS(historico_incidencia_concello[[Ajuste]:[Ajuste]],historico_incidencia_concello[[NOME]:[NOME]],$B53,historico_incidencia_concello[[Fecha]:[Fecha]],M$4)</f>
        <v>135</v>
      </c>
      <c r="G53" s="26">
        <f ca="1">SUMIFS(historico_incidencia_concello[[Ajuste]:[Ajuste]],historico_incidencia_concello[[NOME]:[NOME]],$B53,historico_incidencia_concello[[Fecha]:[Fecha]],N$4)</f>
        <v>135</v>
      </c>
      <c r="H53" s="26">
        <f ca="1">SUMIFS(historico_incidencia_concello[[Ajuste]:[Ajuste]],historico_incidencia_concello[[NOME]:[NOME]],$B53,historico_incidencia_concello[[Fecha]:[Fecha]],O$4)</f>
        <v>138</v>
      </c>
      <c r="I53" s="26">
        <f ca="1">SUMIFS(historico_incidencia_concello[[Ajuste]:[Ajuste]],historico_incidencia_concello[[NOME]:[NOME]],$B53,historico_incidencia_concello[[Fecha]:[Fecha]],P$4)</f>
        <v>136</v>
      </c>
      <c r="J53" s="26">
        <f ca="1">SUMIFS(historico_incidencia_concello[[Ajuste]:[Ajuste]],historico_incidencia_concello[[NOME]:[NOME]],$B53,historico_incidencia_concello[[Fecha]:[Fecha]],Q$4)</f>
        <v>129</v>
      </c>
      <c r="K53" s="26">
        <f ca="1">SUMIFS(historico_incidencia_concello[[Ajuste]:[Ajuste]],historico_incidencia_concello[[NOME]:[NOME]],$B53,historico_incidencia_concello[[Fecha]:[Fecha]],R$4)</f>
        <v>126</v>
      </c>
      <c r="L53" s="26">
        <f ca="1">SUMIFS(historico_incidencia_concello[[Ajuste]:[Ajuste]],historico_incidencia_concello[[NOME]:[NOME]],$B53,historico_incidencia_concello[[Fecha]:[Fecha]],S$4)</f>
        <v>118</v>
      </c>
      <c r="M53" s="19">
        <f t="shared" ca="1" si="5"/>
        <v>345.44524053224154</v>
      </c>
      <c r="N53" s="19">
        <f t="shared" ca="1" si="6"/>
        <v>345.44524053224154</v>
      </c>
      <c r="O53" s="19">
        <f t="shared" ca="1" si="7"/>
        <v>353.12180143295802</v>
      </c>
      <c r="P53" s="19">
        <f t="shared" ca="1" si="8"/>
        <v>348.00409416581374</v>
      </c>
      <c r="Q53" s="19">
        <f t="shared" ca="1" si="9"/>
        <v>330.09211873080858</v>
      </c>
      <c r="R53" s="19">
        <f t="shared" ca="1" si="10"/>
        <v>322.4155578300921</v>
      </c>
      <c r="S53" s="19">
        <f t="shared" ca="1" si="11"/>
        <v>301.94472876151485</v>
      </c>
      <c r="T53" s="36">
        <f t="shared" ca="1" si="12"/>
        <v>0.90076335877862601</v>
      </c>
    </row>
    <row r="54" spans="1:20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26">
        <f ca="1">SUMIFS(historico_incidencia_concello[[Ajuste]:[Ajuste]],historico_incidencia_concello[[NOME]:[NOME]],$B54,historico_incidencia_concello[[Fecha]:[Fecha]],M$4)</f>
        <v>14</v>
      </c>
      <c r="G54" s="26">
        <f ca="1">SUMIFS(historico_incidencia_concello[[Ajuste]:[Ajuste]],historico_incidencia_concello[[NOME]:[NOME]],$B54,historico_incidencia_concello[[Fecha]:[Fecha]],N$4)</f>
        <v>13</v>
      </c>
      <c r="H54" s="26">
        <f ca="1">SUMIFS(historico_incidencia_concello[[Ajuste]:[Ajuste]],historico_incidencia_concello[[NOME]:[NOME]],$B54,historico_incidencia_concello[[Fecha]:[Fecha]],O$4)</f>
        <v>12</v>
      </c>
      <c r="I54" s="26">
        <f ca="1">SUMIFS(historico_incidencia_concello[[Ajuste]:[Ajuste]],historico_incidencia_concello[[NOME]:[NOME]],$B54,historico_incidencia_concello[[Fecha]:[Fecha]],P$4)</f>
        <v>10</v>
      </c>
      <c r="J54" s="26">
        <f ca="1">SUMIFS(historico_incidencia_concello[[Ajuste]:[Ajuste]],historico_incidencia_concello[[NOME]:[NOME]],$B54,historico_incidencia_concello[[Fecha]:[Fecha]],Q$4)</f>
        <v>5</v>
      </c>
      <c r="K54" s="26">
        <f ca="1">SUMIFS(historico_incidencia_concello[[Ajuste]:[Ajuste]],historico_incidencia_concello[[NOME]:[NOME]],$B54,historico_incidencia_concello[[Fecha]:[Fecha]],R$4)</f>
        <v>5</v>
      </c>
      <c r="L54" s="26">
        <f ca="1">SUMIFS(historico_incidencia_concello[[Ajuste]:[Ajuste]],historico_incidencia_concello[[NOME]:[NOME]],$B54,historico_incidencia_concello[[Fecha]:[Fecha]],S$4)</f>
        <v>5</v>
      </c>
      <c r="M54" s="19">
        <f t="shared" ca="1" si="5"/>
        <v>275.64481197086042</v>
      </c>
      <c r="N54" s="19">
        <f t="shared" ca="1" si="6"/>
        <v>255.95589683008467</v>
      </c>
      <c r="O54" s="19">
        <f t="shared" ca="1" si="7"/>
        <v>236.26698168930892</v>
      </c>
      <c r="P54" s="19">
        <f t="shared" ca="1" si="8"/>
        <v>196.88915140775742</v>
      </c>
      <c r="Q54" s="19">
        <f t="shared" ca="1" si="9"/>
        <v>98.444575703878712</v>
      </c>
      <c r="R54" s="19">
        <f t="shared" ca="1" si="10"/>
        <v>98.444575703878712</v>
      </c>
      <c r="S54" s="19">
        <f t="shared" ca="1" si="11"/>
        <v>98.444575703878712</v>
      </c>
      <c r="T54" s="35">
        <f t="shared" ca="1" si="12"/>
        <v>0.546875</v>
      </c>
    </row>
    <row r="55" spans="1:20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26">
        <f ca="1">SUMIFS(historico_incidencia_concello[[Ajuste]:[Ajuste]],historico_incidencia_concello[[NOME]:[NOME]],$B55,historico_incidencia_concello[[Fecha]:[Fecha]],M$4)</f>
        <v>5</v>
      </c>
      <c r="G55" s="26">
        <f ca="1">SUMIFS(historico_incidencia_concello[[Ajuste]:[Ajuste]],historico_incidencia_concello[[NOME]:[NOME]],$B55,historico_incidencia_concello[[Fecha]:[Fecha]],N$4)</f>
        <v>5</v>
      </c>
      <c r="H55" s="26">
        <f ca="1">SUMIFS(historico_incidencia_concello[[Ajuste]:[Ajuste]],historico_incidencia_concello[[NOME]:[NOME]],$B55,historico_incidencia_concello[[Fecha]:[Fecha]],O$4)</f>
        <v>5</v>
      </c>
      <c r="I55" s="26">
        <f ca="1">SUMIFS(historico_incidencia_concello[[Ajuste]:[Ajuste]],historico_incidencia_concello[[NOME]:[NOME]],$B55,historico_incidencia_concello[[Fecha]:[Fecha]],P$4)</f>
        <v>5</v>
      </c>
      <c r="J55" s="26">
        <f ca="1">SUMIFS(historico_incidencia_concello[[Ajuste]:[Ajuste]],historico_incidencia_concello[[NOME]:[NOME]],$B55,historico_incidencia_concello[[Fecha]:[Fecha]],Q$4)</f>
        <v>5</v>
      </c>
      <c r="K55" s="26">
        <f ca="1">SUMIFS(historico_incidencia_concello[[Ajuste]:[Ajuste]],historico_incidencia_concello[[NOME]:[NOME]],$B55,historico_incidencia_concello[[Fecha]:[Fecha]],R$4)</f>
        <v>5</v>
      </c>
      <c r="L55" s="26">
        <f ca="1">SUMIFS(historico_incidencia_concello[[Ajuste]:[Ajuste]],historico_incidencia_concello[[NOME]:[NOME]],$B55,historico_incidencia_concello[[Fecha]:[Fecha]],S$4)</f>
        <v>5</v>
      </c>
      <c r="M55" s="19">
        <f t="shared" ca="1" si="5"/>
        <v>88.167871627578904</v>
      </c>
      <c r="N55" s="19">
        <f t="shared" ca="1" si="6"/>
        <v>88.167871627578904</v>
      </c>
      <c r="O55" s="19">
        <f t="shared" ca="1" si="7"/>
        <v>88.167871627578904</v>
      </c>
      <c r="P55" s="19">
        <f t="shared" ca="1" si="8"/>
        <v>88.167871627578904</v>
      </c>
      <c r="Q55" s="19">
        <f t="shared" ca="1" si="9"/>
        <v>88.167871627578904</v>
      </c>
      <c r="R55" s="19">
        <f t="shared" ca="1" si="10"/>
        <v>88.167871627578904</v>
      </c>
      <c r="S55" s="19">
        <f t="shared" ca="1" si="11"/>
        <v>88.167871627578904</v>
      </c>
      <c r="T55" s="35">
        <f t="shared" ca="1" si="12"/>
        <v>1.0000000000000002</v>
      </c>
    </row>
    <row r="56" spans="1:20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26">
        <f ca="1">SUMIFS(historico_incidencia_concello[[Ajuste]:[Ajuste]],historico_incidencia_concello[[NOME]:[NOME]],$B56,historico_incidencia_concello[[Fecha]:[Fecha]],M$4)</f>
        <v>54</v>
      </c>
      <c r="G56" s="26">
        <f ca="1">SUMIFS(historico_incidencia_concello[[Ajuste]:[Ajuste]],historico_incidencia_concello[[NOME]:[NOME]],$B56,historico_incidencia_concello[[Fecha]:[Fecha]],N$4)</f>
        <v>41</v>
      </c>
      <c r="H56" s="26">
        <f ca="1">SUMIFS(historico_incidencia_concello[[Ajuste]:[Ajuste]],historico_incidencia_concello[[NOME]:[NOME]],$B56,historico_incidencia_concello[[Fecha]:[Fecha]],O$4)</f>
        <v>42</v>
      </c>
      <c r="I56" s="26">
        <f ca="1">SUMIFS(historico_incidencia_concello[[Ajuste]:[Ajuste]],historico_incidencia_concello[[NOME]:[NOME]],$B56,historico_incidencia_concello[[Fecha]:[Fecha]],P$4)</f>
        <v>37</v>
      </c>
      <c r="J56" s="26">
        <f ca="1">SUMIFS(historico_incidencia_concello[[Ajuste]:[Ajuste]],historico_incidencia_concello[[NOME]:[NOME]],$B56,historico_incidencia_concello[[Fecha]:[Fecha]],Q$4)</f>
        <v>34</v>
      </c>
      <c r="K56" s="26">
        <f ca="1">SUMIFS(historico_incidencia_concello[[Ajuste]:[Ajuste]],historico_incidencia_concello[[NOME]:[NOME]],$B56,historico_incidencia_concello[[Fecha]:[Fecha]],R$4)</f>
        <v>35</v>
      </c>
      <c r="L56" s="26">
        <f ca="1">SUMIFS(historico_incidencia_concello[[Ajuste]:[Ajuste]],historico_incidencia_concello[[NOME]:[NOME]],$B56,historico_incidencia_concello[[Fecha]:[Fecha]],S$4)</f>
        <v>35</v>
      </c>
      <c r="M56" s="19">
        <f t="shared" ca="1" si="5"/>
        <v>694.35514980069433</v>
      </c>
      <c r="N56" s="19">
        <f t="shared" ca="1" si="6"/>
        <v>527.19557670052723</v>
      </c>
      <c r="O56" s="19">
        <f t="shared" ca="1" si="7"/>
        <v>540.05400540054006</v>
      </c>
      <c r="P56" s="19">
        <f t="shared" ca="1" si="8"/>
        <v>475.76186190047576</v>
      </c>
      <c r="Q56" s="19">
        <f t="shared" ca="1" si="9"/>
        <v>437.1865758004372</v>
      </c>
      <c r="R56" s="19">
        <f t="shared" ca="1" si="10"/>
        <v>450.04500450045003</v>
      </c>
      <c r="S56" s="19">
        <f t="shared" ca="1" si="11"/>
        <v>450.04500450045003</v>
      </c>
      <c r="T56" s="35">
        <f t="shared" ca="1" si="12"/>
        <v>0.88129496402877705</v>
      </c>
    </row>
    <row r="57" spans="1:20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26">
        <f ca="1">SUMIFS(historico_incidencia_concello[[Ajuste]:[Ajuste]],historico_incidencia_concello[[NOME]:[NOME]],$B57,historico_incidencia_concello[[Fecha]:[Fecha]],M$4)</f>
        <v>53</v>
      </c>
      <c r="G57" s="26">
        <f ca="1">SUMIFS(historico_incidencia_concello[[Ajuste]:[Ajuste]],historico_incidencia_concello[[NOME]:[NOME]],$B57,historico_incidencia_concello[[Fecha]:[Fecha]],N$4)</f>
        <v>58</v>
      </c>
      <c r="H57" s="26">
        <f ca="1">SUMIFS(historico_incidencia_concello[[Ajuste]:[Ajuste]],historico_incidencia_concello[[NOME]:[NOME]],$B57,historico_incidencia_concello[[Fecha]:[Fecha]],O$4)</f>
        <v>61</v>
      </c>
      <c r="I57" s="26">
        <f ca="1">SUMIFS(historico_incidencia_concello[[Ajuste]:[Ajuste]],historico_incidencia_concello[[NOME]:[NOME]],$B57,historico_incidencia_concello[[Fecha]:[Fecha]],P$4)</f>
        <v>70</v>
      </c>
      <c r="J57" s="26">
        <f ca="1">SUMIFS(historico_incidencia_concello[[Ajuste]:[Ajuste]],historico_incidencia_concello[[NOME]:[NOME]],$B57,historico_incidencia_concello[[Fecha]:[Fecha]],Q$4)</f>
        <v>73</v>
      </c>
      <c r="K57" s="26">
        <f ca="1">SUMIFS(historico_incidencia_concello[[Ajuste]:[Ajuste]],historico_incidencia_concello[[NOME]:[NOME]],$B57,historico_incidencia_concello[[Fecha]:[Fecha]],R$4)</f>
        <v>79</v>
      </c>
      <c r="L57" s="26">
        <f ca="1">SUMIFS(historico_incidencia_concello[[Ajuste]:[Ajuste]],historico_incidencia_concello[[NOME]:[NOME]],$B57,historico_incidencia_concello[[Fecha]:[Fecha]],S$4)</f>
        <v>90</v>
      </c>
      <c r="M57" s="19">
        <f t="shared" ca="1" si="5"/>
        <v>522.78555928190963</v>
      </c>
      <c r="N57" s="19">
        <f t="shared" ca="1" si="6"/>
        <v>572.10495166699548</v>
      </c>
      <c r="O57" s="19">
        <f t="shared" ca="1" si="7"/>
        <v>601.69658709804696</v>
      </c>
      <c r="P57" s="19">
        <f t="shared" ca="1" si="8"/>
        <v>690.47149339120142</v>
      </c>
      <c r="Q57" s="19">
        <f t="shared" ca="1" si="9"/>
        <v>720.06312882225291</v>
      </c>
      <c r="R57" s="19">
        <f t="shared" ca="1" si="10"/>
        <v>779.24639968435588</v>
      </c>
      <c r="S57" s="19">
        <f t="shared" ca="1" si="11"/>
        <v>887.7490629315447</v>
      </c>
      <c r="T57" s="36">
        <f t="shared" ca="1" si="12"/>
        <v>1.3016528925619835</v>
      </c>
    </row>
    <row r="58" spans="1:20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26">
        <f ca="1">SUMIFS(historico_incidencia_concello[[Ajuste]:[Ajuste]],historico_incidencia_concello[[NOME]:[NOME]],$B58,historico_incidencia_concello[[Fecha]:[Fecha]],M$4)</f>
        <v>10</v>
      </c>
      <c r="G58" s="26">
        <f ca="1">SUMIFS(historico_incidencia_concello[[Ajuste]:[Ajuste]],historico_incidencia_concello[[NOME]:[NOME]],$B58,historico_incidencia_concello[[Fecha]:[Fecha]],N$4)</f>
        <v>10</v>
      </c>
      <c r="H58" s="26">
        <f ca="1">SUMIFS(historico_incidencia_concello[[Ajuste]:[Ajuste]],historico_incidencia_concello[[NOME]:[NOME]],$B58,historico_incidencia_concello[[Fecha]:[Fecha]],O$4)</f>
        <v>10</v>
      </c>
      <c r="I58" s="26">
        <f ca="1">SUMIFS(historico_incidencia_concello[[Ajuste]:[Ajuste]],historico_incidencia_concello[[NOME]:[NOME]],$B58,historico_incidencia_concello[[Fecha]:[Fecha]],P$4)</f>
        <v>5</v>
      </c>
      <c r="J58" s="26">
        <f ca="1">SUMIFS(historico_incidencia_concello[[Ajuste]:[Ajuste]],historico_incidencia_concello[[NOME]:[NOME]],$B58,historico_incidencia_concello[[Fecha]:[Fecha]],Q$4)</f>
        <v>5</v>
      </c>
      <c r="K58" s="26">
        <f ca="1">SUMIFS(historico_incidencia_concello[[Ajuste]:[Ajuste]],historico_incidencia_concello[[NOME]:[NOME]],$B58,historico_incidencia_concello[[Fecha]:[Fecha]],R$4)</f>
        <v>10</v>
      </c>
      <c r="L58" s="26">
        <f ca="1">SUMIFS(historico_incidencia_concello[[Ajuste]:[Ajuste]],historico_incidencia_concello[[NOME]:[NOME]],$B58,historico_incidencia_concello[[Fecha]:[Fecha]],S$4)</f>
        <v>10</v>
      </c>
      <c r="M58" s="19">
        <f t="shared" ca="1" si="5"/>
        <v>354.35861091424522</v>
      </c>
      <c r="N58" s="19">
        <f t="shared" ca="1" si="6"/>
        <v>354.35861091424522</v>
      </c>
      <c r="O58" s="19">
        <f t="shared" ca="1" si="7"/>
        <v>354.35861091424522</v>
      </c>
      <c r="P58" s="19">
        <f t="shared" ca="1" si="8"/>
        <v>177.17930545712261</v>
      </c>
      <c r="Q58" s="19">
        <f t="shared" ca="1" si="9"/>
        <v>177.17930545712261</v>
      </c>
      <c r="R58" s="19">
        <f t="shared" ca="1" si="10"/>
        <v>354.35861091424522</v>
      </c>
      <c r="S58" s="19">
        <f t="shared" ca="1" si="11"/>
        <v>354.35861091424522</v>
      </c>
      <c r="T58" s="36">
        <f t="shared" ca="1" si="12"/>
        <v>1.1666666666666667</v>
      </c>
    </row>
    <row r="59" spans="1:20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26">
        <f ca="1">SUMIFS(historico_incidencia_concello[[Ajuste]:[Ajuste]],historico_incidencia_concello[[NOME]:[NOME]],$B59,historico_incidencia_concello[[Fecha]:[Fecha]],M$4)</f>
        <v>5</v>
      </c>
      <c r="G59" s="26">
        <f ca="1">SUMIFS(historico_incidencia_concello[[Ajuste]:[Ajuste]],historico_incidencia_concello[[NOME]:[NOME]],$B59,historico_incidencia_concello[[Fecha]:[Fecha]],N$4)</f>
        <v>5</v>
      </c>
      <c r="H59" s="26">
        <f ca="1">SUMIFS(historico_incidencia_concello[[Ajuste]:[Ajuste]],historico_incidencia_concello[[NOME]:[NOME]],$B59,historico_incidencia_concello[[Fecha]:[Fecha]],O$4)</f>
        <v>5</v>
      </c>
      <c r="I59" s="26">
        <f ca="1">SUMIFS(historico_incidencia_concello[[Ajuste]:[Ajuste]],historico_incidencia_concello[[NOME]:[NOME]],$B59,historico_incidencia_concello[[Fecha]:[Fecha]],P$4)</f>
        <v>5</v>
      </c>
      <c r="J59" s="26">
        <f ca="1">SUMIFS(historico_incidencia_concello[[Ajuste]:[Ajuste]],historico_incidencia_concello[[NOME]:[NOME]],$B59,historico_incidencia_concello[[Fecha]:[Fecha]],Q$4)</f>
        <v>5</v>
      </c>
      <c r="K59" s="26">
        <f ca="1">SUMIFS(historico_incidencia_concello[[Ajuste]:[Ajuste]],historico_incidencia_concello[[NOME]:[NOME]],$B59,historico_incidencia_concello[[Fecha]:[Fecha]],R$4)</f>
        <v>5</v>
      </c>
      <c r="L59" s="26">
        <f ca="1">SUMIFS(historico_incidencia_concello[[Ajuste]:[Ajuste]],historico_incidencia_concello[[NOME]:[NOME]],$B59,historico_incidencia_concello[[Fecha]:[Fecha]],S$4)</f>
        <v>0</v>
      </c>
      <c r="M59" s="19">
        <f t="shared" ca="1" si="5"/>
        <v>455.37340619307832</v>
      </c>
      <c r="N59" s="19">
        <f t="shared" ca="1" si="6"/>
        <v>455.37340619307832</v>
      </c>
      <c r="O59" s="19">
        <f t="shared" ca="1" si="7"/>
        <v>455.37340619307832</v>
      </c>
      <c r="P59" s="19">
        <f t="shared" ca="1" si="8"/>
        <v>455.37340619307832</v>
      </c>
      <c r="Q59" s="19">
        <f t="shared" ca="1" si="9"/>
        <v>455.37340619307832</v>
      </c>
      <c r="R59" s="19">
        <f t="shared" ca="1" si="10"/>
        <v>455.37340619307832</v>
      </c>
      <c r="S59" s="19">
        <f t="shared" ca="1" si="11"/>
        <v>0</v>
      </c>
      <c r="T59" s="35">
        <f t="shared" ca="1" si="12"/>
        <v>0</v>
      </c>
    </row>
    <row r="60" spans="1:20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26">
        <f ca="1">SUMIFS(historico_incidencia_concello[[Ajuste]:[Ajuste]],historico_incidencia_concello[[NOME]:[NOME]],$B60,historico_incidencia_concello[[Fecha]:[Fecha]],M$4)</f>
        <v>13</v>
      </c>
      <c r="G60" s="26">
        <f ca="1">SUMIFS(historico_incidencia_concello[[Ajuste]:[Ajuste]],historico_incidencia_concello[[NOME]:[NOME]],$B60,historico_incidencia_concello[[Fecha]:[Fecha]],N$4)</f>
        <v>13</v>
      </c>
      <c r="H60" s="26">
        <f ca="1">SUMIFS(historico_incidencia_concello[[Ajuste]:[Ajuste]],historico_incidencia_concello[[NOME]:[NOME]],$B60,historico_incidencia_concello[[Fecha]:[Fecha]],O$4)</f>
        <v>14</v>
      </c>
      <c r="I60" s="26">
        <f ca="1">SUMIFS(historico_incidencia_concello[[Ajuste]:[Ajuste]],historico_incidencia_concello[[NOME]:[NOME]],$B60,historico_incidencia_concello[[Fecha]:[Fecha]],P$4)</f>
        <v>16</v>
      </c>
      <c r="J60" s="26">
        <f ca="1">SUMIFS(historico_incidencia_concello[[Ajuste]:[Ajuste]],historico_incidencia_concello[[NOME]:[NOME]],$B60,historico_incidencia_concello[[Fecha]:[Fecha]],Q$4)</f>
        <v>18</v>
      </c>
      <c r="K60" s="26">
        <f ca="1">SUMIFS(historico_incidencia_concello[[Ajuste]:[Ajuste]],historico_incidencia_concello[[NOME]:[NOME]],$B60,historico_incidencia_concello[[Fecha]:[Fecha]],R$4)</f>
        <v>16</v>
      </c>
      <c r="L60" s="26">
        <f ca="1">SUMIFS(historico_incidencia_concello[[Ajuste]:[Ajuste]],historico_incidencia_concello[[NOME]:[NOME]],$B60,historico_incidencia_concello[[Fecha]:[Fecha]],S$4)</f>
        <v>16</v>
      </c>
      <c r="M60" s="19">
        <f t="shared" ca="1" si="5"/>
        <v>198.08014627456956</v>
      </c>
      <c r="N60" s="19">
        <f t="shared" ca="1" si="6"/>
        <v>198.08014627456956</v>
      </c>
      <c r="O60" s="19">
        <f t="shared" ca="1" si="7"/>
        <v>213.31708060338261</v>
      </c>
      <c r="P60" s="19">
        <f t="shared" ca="1" si="8"/>
        <v>243.79094926100868</v>
      </c>
      <c r="Q60" s="19">
        <f t="shared" ca="1" si="9"/>
        <v>274.26481791863478</v>
      </c>
      <c r="R60" s="19">
        <f t="shared" ca="1" si="10"/>
        <v>243.79094926100868</v>
      </c>
      <c r="S60" s="19">
        <f t="shared" ca="1" si="11"/>
        <v>243.79094926100868</v>
      </c>
      <c r="T60" s="36">
        <f t="shared" ca="1" si="12"/>
        <v>1.0566037735849054</v>
      </c>
    </row>
    <row r="61" spans="1:20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26">
        <f ca="1">SUMIFS(historico_incidencia_concello[[Ajuste]:[Ajuste]],historico_incidencia_concello[[NOME]:[NOME]],$B61,historico_incidencia_concello[[Fecha]:[Fecha]],M$4)</f>
        <v>5</v>
      </c>
      <c r="G61" s="26">
        <f ca="1">SUMIFS(historico_incidencia_concello[[Ajuste]:[Ajuste]],historico_incidencia_concello[[NOME]:[NOME]],$B61,historico_incidencia_concello[[Fecha]:[Fecha]],N$4)</f>
        <v>5</v>
      </c>
      <c r="H61" s="26">
        <f ca="1">SUMIFS(historico_incidencia_concello[[Ajuste]:[Ajuste]],historico_incidencia_concello[[NOME]:[NOME]],$B61,historico_incidencia_concello[[Fecha]:[Fecha]],O$4)</f>
        <v>5</v>
      </c>
      <c r="I61" s="26">
        <f ca="1">SUMIFS(historico_incidencia_concello[[Ajuste]:[Ajuste]],historico_incidencia_concello[[NOME]:[NOME]],$B61,historico_incidencia_concello[[Fecha]:[Fecha]],P$4)</f>
        <v>5</v>
      </c>
      <c r="J61" s="26">
        <f ca="1">SUMIFS(historico_incidencia_concello[[Ajuste]:[Ajuste]],historico_incidencia_concello[[NOME]:[NOME]],$B61,historico_incidencia_concello[[Fecha]:[Fecha]],Q$4)</f>
        <v>5</v>
      </c>
      <c r="K61" s="26">
        <f ca="1">SUMIFS(historico_incidencia_concello[[Ajuste]:[Ajuste]],historico_incidencia_concello[[NOME]:[NOME]],$B61,historico_incidencia_concello[[Fecha]:[Fecha]],R$4)</f>
        <v>5</v>
      </c>
      <c r="L61" s="26">
        <f ca="1">SUMIFS(historico_incidencia_concello[[Ajuste]:[Ajuste]],historico_incidencia_concello[[NOME]:[NOME]],$B61,historico_incidencia_concello[[Fecha]:[Fecha]],S$4)</f>
        <v>5</v>
      </c>
      <c r="M61" s="19">
        <f t="shared" ca="1" si="5"/>
        <v>211.23785382340515</v>
      </c>
      <c r="N61" s="19">
        <f t="shared" ca="1" si="6"/>
        <v>211.23785382340515</v>
      </c>
      <c r="O61" s="19">
        <f t="shared" ca="1" si="7"/>
        <v>211.23785382340515</v>
      </c>
      <c r="P61" s="19">
        <f t="shared" ca="1" si="8"/>
        <v>211.23785382340515</v>
      </c>
      <c r="Q61" s="19">
        <f t="shared" ca="1" si="9"/>
        <v>211.23785382340515</v>
      </c>
      <c r="R61" s="19">
        <f t="shared" ca="1" si="10"/>
        <v>211.23785382340515</v>
      </c>
      <c r="S61" s="19">
        <f t="shared" ca="1" si="11"/>
        <v>211.23785382340515</v>
      </c>
      <c r="T61" s="36">
        <f t="shared" ca="1" si="12"/>
        <v>0.99999999999999989</v>
      </c>
    </row>
    <row r="62" spans="1:20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26">
        <f ca="1">SUMIFS(historico_incidencia_concello[[Ajuste]:[Ajuste]],historico_incidencia_concello[[NOME]:[NOME]],$B62,historico_incidencia_concello[[Fecha]:[Fecha]],M$4)</f>
        <v>5</v>
      </c>
      <c r="G62" s="26">
        <f ca="1">SUMIFS(historico_incidencia_concello[[Ajuste]:[Ajuste]],historico_incidencia_concello[[NOME]:[NOME]],$B62,historico_incidencia_concello[[Fecha]:[Fecha]],N$4)</f>
        <v>5</v>
      </c>
      <c r="H62" s="26">
        <f ca="1">SUMIFS(historico_incidencia_concello[[Ajuste]:[Ajuste]],historico_incidencia_concello[[NOME]:[NOME]],$B62,historico_incidencia_concello[[Fecha]:[Fecha]],O$4)</f>
        <v>0</v>
      </c>
      <c r="I62" s="26">
        <f ca="1">SUMIFS(historico_incidencia_concello[[Ajuste]:[Ajuste]],historico_incidencia_concello[[NOME]:[NOME]],$B62,historico_incidencia_concello[[Fecha]:[Fecha]],P$4)</f>
        <v>0</v>
      </c>
      <c r="J62" s="26">
        <f ca="1">SUMIFS(historico_incidencia_concello[[Ajuste]:[Ajuste]],historico_incidencia_concello[[NOME]:[NOME]],$B62,historico_incidencia_concello[[Fecha]:[Fecha]],Q$4)</f>
        <v>5</v>
      </c>
      <c r="K62" s="26">
        <f ca="1">SUMIFS(historico_incidencia_concello[[Ajuste]:[Ajuste]],historico_incidencia_concello[[NOME]:[NOME]],$B62,historico_incidencia_concello[[Fecha]:[Fecha]],R$4)</f>
        <v>5</v>
      </c>
      <c r="L62" s="26">
        <f ca="1">SUMIFS(historico_incidencia_concello[[Ajuste]:[Ajuste]],historico_incidencia_concello[[NOME]:[NOME]],$B62,historico_incidencia_concello[[Fecha]:[Fecha]],S$4)</f>
        <v>5</v>
      </c>
      <c r="M62" s="19">
        <f t="shared" ca="1" si="5"/>
        <v>296.20853080568719</v>
      </c>
      <c r="N62" s="19">
        <f t="shared" ca="1" si="6"/>
        <v>296.20853080568719</v>
      </c>
      <c r="O62" s="19">
        <f t="shared" ca="1" si="7"/>
        <v>0</v>
      </c>
      <c r="P62" s="19">
        <f t="shared" ca="1" si="8"/>
        <v>0</v>
      </c>
      <c r="Q62" s="19">
        <f t="shared" ca="1" si="9"/>
        <v>296.20853080568719</v>
      </c>
      <c r="R62" s="19">
        <f t="shared" ca="1" si="10"/>
        <v>296.20853080568719</v>
      </c>
      <c r="S62" s="19">
        <f t="shared" ca="1" si="11"/>
        <v>296.20853080568719</v>
      </c>
      <c r="T62" s="35">
        <f t="shared" ca="1" si="12"/>
        <v>1.4000000000000001</v>
      </c>
    </row>
    <row r="63" spans="1:20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26">
        <f ca="1">SUMIFS(historico_incidencia_concello[[Ajuste]:[Ajuste]],historico_incidencia_concello[[NOME]:[NOME]],$B63,historico_incidencia_concello[[Fecha]:[Fecha]],M$4)</f>
        <v>15</v>
      </c>
      <c r="G63" s="26">
        <f ca="1">SUMIFS(historico_incidencia_concello[[Ajuste]:[Ajuste]],historico_incidencia_concello[[NOME]:[NOME]],$B63,historico_incidencia_concello[[Fecha]:[Fecha]],N$4)</f>
        <v>15</v>
      </c>
      <c r="H63" s="26">
        <f ca="1">SUMIFS(historico_incidencia_concello[[Ajuste]:[Ajuste]],historico_incidencia_concello[[NOME]:[NOME]],$B63,historico_incidencia_concello[[Fecha]:[Fecha]],O$4)</f>
        <v>14</v>
      </c>
      <c r="I63" s="26">
        <f ca="1">SUMIFS(historico_incidencia_concello[[Ajuste]:[Ajuste]],historico_incidencia_concello[[NOME]:[NOME]],$B63,historico_incidencia_concello[[Fecha]:[Fecha]],P$4)</f>
        <v>15</v>
      </c>
      <c r="J63" s="26">
        <f ca="1">SUMIFS(historico_incidencia_concello[[Ajuste]:[Ajuste]],historico_incidencia_concello[[NOME]:[NOME]],$B63,historico_incidencia_concello[[Fecha]:[Fecha]],Q$4)</f>
        <v>18</v>
      </c>
      <c r="K63" s="26">
        <f ca="1">SUMIFS(historico_incidencia_concello[[Ajuste]:[Ajuste]],historico_incidencia_concello[[NOME]:[NOME]],$B63,historico_incidencia_concello[[Fecha]:[Fecha]],R$4)</f>
        <v>17</v>
      </c>
      <c r="L63" s="26">
        <f ca="1">SUMIFS(historico_incidencia_concello[[Ajuste]:[Ajuste]],historico_incidencia_concello[[NOME]:[NOME]],$B63,historico_incidencia_concello[[Fecha]:[Fecha]],S$4)</f>
        <v>19</v>
      </c>
      <c r="M63" s="19">
        <f t="shared" ca="1" si="5"/>
        <v>759.10931174089069</v>
      </c>
      <c r="N63" s="19">
        <f t="shared" ca="1" si="6"/>
        <v>759.10931174089069</v>
      </c>
      <c r="O63" s="19">
        <f t="shared" ca="1" si="7"/>
        <v>708.50202429149795</v>
      </c>
      <c r="P63" s="19">
        <f t="shared" ca="1" si="8"/>
        <v>759.10931174089069</v>
      </c>
      <c r="Q63" s="19">
        <f t="shared" ca="1" si="9"/>
        <v>910.9311740890688</v>
      </c>
      <c r="R63" s="19">
        <f t="shared" ca="1" si="10"/>
        <v>860.32388663967606</v>
      </c>
      <c r="S63" s="19">
        <f t="shared" ca="1" si="11"/>
        <v>961.53846153846155</v>
      </c>
      <c r="T63" s="36">
        <f t="shared" ca="1" si="12"/>
        <v>1.1769911504424779</v>
      </c>
    </row>
    <row r="64" spans="1:20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26">
        <f ca="1">SUMIFS(historico_incidencia_concello[[Ajuste]:[Ajuste]],historico_incidencia_concello[[NOME]:[NOME]],$B64,historico_incidencia_concello[[Fecha]:[Fecha]],M$4)</f>
        <v>5</v>
      </c>
      <c r="G64" s="26">
        <f ca="1">SUMIFS(historico_incidencia_concello[[Ajuste]:[Ajuste]],historico_incidencia_concello[[NOME]:[NOME]],$B64,historico_incidencia_concello[[Fecha]:[Fecha]],N$4)</f>
        <v>5</v>
      </c>
      <c r="H64" s="26">
        <f ca="1">SUMIFS(historico_incidencia_concello[[Ajuste]:[Ajuste]],historico_incidencia_concello[[NOME]:[NOME]],$B64,historico_incidencia_concello[[Fecha]:[Fecha]],O$4)</f>
        <v>5</v>
      </c>
      <c r="I64" s="26">
        <f ca="1">SUMIFS(historico_incidencia_concello[[Ajuste]:[Ajuste]],historico_incidencia_concello[[NOME]:[NOME]],$B64,historico_incidencia_concello[[Fecha]:[Fecha]],P$4)</f>
        <v>5</v>
      </c>
      <c r="J64" s="26">
        <f ca="1">SUMIFS(historico_incidencia_concello[[Ajuste]:[Ajuste]],historico_incidencia_concello[[NOME]:[NOME]],$B64,historico_incidencia_concello[[Fecha]:[Fecha]],Q$4)</f>
        <v>5</v>
      </c>
      <c r="K64" s="26">
        <f ca="1">SUMIFS(historico_incidencia_concello[[Ajuste]:[Ajuste]],historico_incidencia_concello[[NOME]:[NOME]],$B64,historico_incidencia_concello[[Fecha]:[Fecha]],R$4)</f>
        <v>5</v>
      </c>
      <c r="L64" s="26">
        <f ca="1">SUMIFS(historico_incidencia_concello[[Ajuste]:[Ajuste]],historico_incidencia_concello[[NOME]:[NOME]],$B64,historico_incidencia_concello[[Fecha]:[Fecha]],S$4)</f>
        <v>5</v>
      </c>
      <c r="M64" s="19">
        <f t="shared" ca="1" si="5"/>
        <v>402.90088638195004</v>
      </c>
      <c r="N64" s="19">
        <f t="shared" ca="1" si="6"/>
        <v>402.90088638195004</v>
      </c>
      <c r="O64" s="19">
        <f t="shared" ca="1" si="7"/>
        <v>402.90088638195004</v>
      </c>
      <c r="P64" s="19">
        <f t="shared" ca="1" si="8"/>
        <v>402.90088638195004</v>
      </c>
      <c r="Q64" s="19">
        <f t="shared" ca="1" si="9"/>
        <v>402.90088638195004</v>
      </c>
      <c r="R64" s="19">
        <f t="shared" ca="1" si="10"/>
        <v>402.90088638195004</v>
      </c>
      <c r="S64" s="19">
        <f t="shared" ca="1" si="11"/>
        <v>402.90088638195004</v>
      </c>
      <c r="T64" s="35">
        <f t="shared" ca="1" si="12"/>
        <v>1.0000000000000002</v>
      </c>
    </row>
    <row r="65" spans="1:20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26">
        <f ca="1">SUMIFS(historico_incidencia_concello[[Ajuste]:[Ajuste]],historico_incidencia_concello[[NOME]:[NOME]],$B65,historico_incidencia_concello[[Fecha]:[Fecha]],M$4)</f>
        <v>5</v>
      </c>
      <c r="G65" s="26">
        <f ca="1">SUMIFS(historico_incidencia_concello[[Ajuste]:[Ajuste]],historico_incidencia_concello[[NOME]:[NOME]],$B65,historico_incidencia_concello[[Fecha]:[Fecha]],N$4)</f>
        <v>5</v>
      </c>
      <c r="H65" s="26">
        <f ca="1">SUMIFS(historico_incidencia_concello[[Ajuste]:[Ajuste]],historico_incidencia_concello[[NOME]:[NOME]],$B65,historico_incidencia_concello[[Fecha]:[Fecha]],O$4)</f>
        <v>10</v>
      </c>
      <c r="I65" s="26">
        <f ca="1">SUMIFS(historico_incidencia_concello[[Ajuste]:[Ajuste]],historico_incidencia_concello[[NOME]:[NOME]],$B65,historico_incidencia_concello[[Fecha]:[Fecha]],P$4)</f>
        <v>5</v>
      </c>
      <c r="J65" s="26">
        <f ca="1">SUMIFS(historico_incidencia_concello[[Ajuste]:[Ajuste]],historico_incidencia_concello[[NOME]:[NOME]],$B65,historico_incidencia_concello[[Fecha]:[Fecha]],Q$4)</f>
        <v>5</v>
      </c>
      <c r="K65" s="26">
        <f ca="1">SUMIFS(historico_incidencia_concello[[Ajuste]:[Ajuste]],historico_incidencia_concello[[NOME]:[NOME]],$B65,historico_incidencia_concello[[Fecha]:[Fecha]],R$4)</f>
        <v>5</v>
      </c>
      <c r="L65" s="26">
        <f ca="1">SUMIFS(historico_incidencia_concello[[Ajuste]:[Ajuste]],historico_incidencia_concello[[NOME]:[NOME]],$B65,historico_incidencia_concello[[Fecha]:[Fecha]],S$4)</f>
        <v>5</v>
      </c>
      <c r="M65" s="19">
        <f t="shared" ca="1" si="5"/>
        <v>195.61815336463224</v>
      </c>
      <c r="N65" s="19">
        <f t="shared" ca="1" si="6"/>
        <v>195.61815336463224</v>
      </c>
      <c r="O65" s="19">
        <f t="shared" ca="1" si="7"/>
        <v>391.23630672926447</v>
      </c>
      <c r="P65" s="19">
        <f t="shared" ca="1" si="8"/>
        <v>195.61815336463224</v>
      </c>
      <c r="Q65" s="19">
        <f t="shared" ca="1" si="9"/>
        <v>195.61815336463224</v>
      </c>
      <c r="R65" s="19">
        <f t="shared" ca="1" si="10"/>
        <v>195.61815336463224</v>
      </c>
      <c r="S65" s="19">
        <f t="shared" ca="1" si="11"/>
        <v>195.61815336463224</v>
      </c>
      <c r="T65" s="36">
        <f t="shared" ca="1" si="12"/>
        <v>0.875</v>
      </c>
    </row>
    <row r="66" spans="1:20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26">
        <f ca="1">SUMIFS(historico_incidencia_concello[[Ajuste]:[Ajuste]],historico_incidencia_concello[[NOME]:[NOME]],$B66,historico_incidencia_concello[[Fecha]:[Fecha]],M$4)</f>
        <v>5</v>
      </c>
      <c r="G66" s="26">
        <f ca="1">SUMIFS(historico_incidencia_concello[[Ajuste]:[Ajuste]],historico_incidencia_concello[[NOME]:[NOME]],$B66,historico_incidencia_concello[[Fecha]:[Fecha]],N$4)</f>
        <v>5</v>
      </c>
      <c r="H66" s="26">
        <f ca="1">SUMIFS(historico_incidencia_concello[[Ajuste]:[Ajuste]],historico_incidencia_concello[[NOME]:[NOME]],$B66,historico_incidencia_concello[[Fecha]:[Fecha]],O$4)</f>
        <v>5</v>
      </c>
      <c r="I66" s="26">
        <f ca="1">SUMIFS(historico_incidencia_concello[[Ajuste]:[Ajuste]],historico_incidencia_concello[[NOME]:[NOME]],$B66,historico_incidencia_concello[[Fecha]:[Fecha]],P$4)</f>
        <v>5</v>
      </c>
      <c r="J66" s="26">
        <f ca="1">SUMIFS(historico_incidencia_concello[[Ajuste]:[Ajuste]],historico_incidencia_concello[[NOME]:[NOME]],$B66,historico_incidencia_concello[[Fecha]:[Fecha]],Q$4)</f>
        <v>5</v>
      </c>
      <c r="K66" s="26">
        <f ca="1">SUMIFS(historico_incidencia_concello[[Ajuste]:[Ajuste]],historico_incidencia_concello[[NOME]:[NOME]],$B66,historico_incidencia_concello[[Fecha]:[Fecha]],R$4)</f>
        <v>5</v>
      </c>
      <c r="L66" s="26">
        <f ca="1">SUMIFS(historico_incidencia_concello[[Ajuste]:[Ajuste]],historico_incidencia_concello[[NOME]:[NOME]],$B66,historico_incidencia_concello[[Fecha]:[Fecha]],S$4)</f>
        <v>0</v>
      </c>
      <c r="M66" s="19">
        <f t="shared" ca="1" si="5"/>
        <v>170.41581458759373</v>
      </c>
      <c r="N66" s="19">
        <f t="shared" ca="1" si="6"/>
        <v>170.41581458759373</v>
      </c>
      <c r="O66" s="19">
        <f t="shared" ca="1" si="7"/>
        <v>170.41581458759373</v>
      </c>
      <c r="P66" s="19">
        <f t="shared" ca="1" si="8"/>
        <v>170.41581458759373</v>
      </c>
      <c r="Q66" s="19">
        <f t="shared" ca="1" si="9"/>
        <v>170.41581458759373</v>
      </c>
      <c r="R66" s="19">
        <f t="shared" ca="1" si="10"/>
        <v>170.41581458759373</v>
      </c>
      <c r="S66" s="19">
        <f t="shared" ca="1" si="11"/>
        <v>0</v>
      </c>
      <c r="T66" s="35">
        <f t="shared" ca="1" si="12"/>
        <v>0</v>
      </c>
    </row>
    <row r="67" spans="1:20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26">
        <f ca="1">SUMIFS(historico_incidencia_concello[[Ajuste]:[Ajuste]],historico_incidencia_concello[[NOME]:[NOME]],$B67,historico_incidencia_concello[[Fecha]:[Fecha]],M$4)</f>
        <v>5</v>
      </c>
      <c r="G67" s="26">
        <f ca="1">SUMIFS(historico_incidencia_concello[[Ajuste]:[Ajuste]],historico_incidencia_concello[[NOME]:[NOME]],$B67,historico_incidencia_concello[[Fecha]:[Fecha]],N$4)</f>
        <v>5</v>
      </c>
      <c r="H67" s="26">
        <f ca="1">SUMIFS(historico_incidencia_concello[[Ajuste]:[Ajuste]],historico_incidencia_concello[[NOME]:[NOME]],$B67,historico_incidencia_concello[[Fecha]:[Fecha]],O$4)</f>
        <v>5</v>
      </c>
      <c r="I67" s="26">
        <f ca="1">SUMIFS(historico_incidencia_concello[[Ajuste]:[Ajuste]],historico_incidencia_concello[[NOME]:[NOME]],$B67,historico_incidencia_concello[[Fecha]:[Fecha]],P$4)</f>
        <v>5</v>
      </c>
      <c r="J67" s="26">
        <f ca="1">SUMIFS(historico_incidencia_concello[[Ajuste]:[Ajuste]],historico_incidencia_concello[[NOME]:[NOME]],$B67,historico_incidencia_concello[[Fecha]:[Fecha]],Q$4)</f>
        <v>5</v>
      </c>
      <c r="K67" s="26">
        <f ca="1">SUMIFS(historico_incidencia_concello[[Ajuste]:[Ajuste]],historico_incidencia_concello[[NOME]:[NOME]],$B67,historico_incidencia_concello[[Fecha]:[Fecha]],R$4)</f>
        <v>5</v>
      </c>
      <c r="L67" s="26">
        <f ca="1">SUMIFS(historico_incidencia_concello[[Ajuste]:[Ajuste]],historico_incidencia_concello[[NOME]:[NOME]],$B67,historico_incidencia_concello[[Fecha]:[Fecha]],S$4)</f>
        <v>5</v>
      </c>
      <c r="M67" s="19">
        <f t="shared" ca="1" si="5"/>
        <v>177.43080198722498</v>
      </c>
      <c r="N67" s="19">
        <f t="shared" ca="1" si="6"/>
        <v>177.43080198722498</v>
      </c>
      <c r="O67" s="19">
        <f t="shared" ca="1" si="7"/>
        <v>177.43080198722498</v>
      </c>
      <c r="P67" s="19">
        <f t="shared" ca="1" si="8"/>
        <v>177.43080198722498</v>
      </c>
      <c r="Q67" s="19">
        <f t="shared" ca="1" si="9"/>
        <v>177.43080198722498</v>
      </c>
      <c r="R67" s="19">
        <f t="shared" ca="1" si="10"/>
        <v>177.43080198722498</v>
      </c>
      <c r="S67" s="19">
        <f t="shared" ca="1" si="11"/>
        <v>177.43080198722498</v>
      </c>
      <c r="T67" s="36">
        <f t="shared" ca="1" si="12"/>
        <v>1.0000000000000002</v>
      </c>
    </row>
    <row r="68" spans="1:20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26">
        <f ca="1">SUMIFS(historico_incidencia_concello[[Ajuste]:[Ajuste]],historico_incidencia_concello[[NOME]:[NOME]],$B68,historico_incidencia_concello[[Fecha]:[Fecha]],M$4)</f>
        <v>5</v>
      </c>
      <c r="G68" s="26">
        <f ca="1">SUMIFS(historico_incidencia_concello[[Ajuste]:[Ajuste]],historico_incidencia_concello[[NOME]:[NOME]],$B68,historico_incidencia_concello[[Fecha]:[Fecha]],N$4)</f>
        <v>5</v>
      </c>
      <c r="H68" s="26">
        <f ca="1">SUMIFS(historico_incidencia_concello[[Ajuste]:[Ajuste]],historico_incidencia_concello[[NOME]:[NOME]],$B68,historico_incidencia_concello[[Fecha]:[Fecha]],O$4)</f>
        <v>5</v>
      </c>
      <c r="I68" s="26">
        <f ca="1">SUMIFS(historico_incidencia_concello[[Ajuste]:[Ajuste]],historico_incidencia_concello[[NOME]:[NOME]],$B68,historico_incidencia_concello[[Fecha]:[Fecha]],P$4)</f>
        <v>5</v>
      </c>
      <c r="J68" s="26">
        <f ca="1">SUMIFS(historico_incidencia_concello[[Ajuste]:[Ajuste]],historico_incidencia_concello[[NOME]:[NOME]],$B68,historico_incidencia_concello[[Fecha]:[Fecha]],Q$4)</f>
        <v>5</v>
      </c>
      <c r="K68" s="26">
        <f ca="1">SUMIFS(historico_incidencia_concello[[Ajuste]:[Ajuste]],historico_incidencia_concello[[NOME]:[NOME]],$B68,historico_incidencia_concello[[Fecha]:[Fecha]],R$4)</f>
        <v>5</v>
      </c>
      <c r="L68" s="26">
        <f ca="1">SUMIFS(historico_incidencia_concello[[Ajuste]:[Ajuste]],historico_incidencia_concello[[NOME]:[NOME]],$B68,historico_incidencia_concello[[Fecha]:[Fecha]],S$4)</f>
        <v>5</v>
      </c>
      <c r="M68" s="19">
        <f t="shared" ca="1" si="5"/>
        <v>165.23463317911435</v>
      </c>
      <c r="N68" s="19">
        <f t="shared" ca="1" si="6"/>
        <v>165.23463317911435</v>
      </c>
      <c r="O68" s="19">
        <f t="shared" ca="1" si="7"/>
        <v>165.23463317911435</v>
      </c>
      <c r="P68" s="19">
        <f t="shared" ca="1" si="8"/>
        <v>165.23463317911435</v>
      </c>
      <c r="Q68" s="19">
        <f t="shared" ca="1" si="9"/>
        <v>165.23463317911435</v>
      </c>
      <c r="R68" s="19">
        <f t="shared" ca="1" si="10"/>
        <v>165.23463317911435</v>
      </c>
      <c r="S68" s="19">
        <f t="shared" ca="1" si="11"/>
        <v>165.23463317911435</v>
      </c>
      <c r="T68" s="35">
        <f t="shared" ca="1" si="12"/>
        <v>1</v>
      </c>
    </row>
    <row r="69" spans="1:20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26">
        <f ca="1">SUMIFS(historico_incidencia_concello[[Ajuste]:[Ajuste]],historico_incidencia_concello[[NOME]:[NOME]],$B69,historico_incidencia_concello[[Fecha]:[Fecha]],M$4)</f>
        <v>5</v>
      </c>
      <c r="G69" s="26">
        <f ca="1">SUMIFS(historico_incidencia_concello[[Ajuste]:[Ajuste]],historico_incidencia_concello[[NOME]:[NOME]],$B69,historico_incidencia_concello[[Fecha]:[Fecha]],N$4)</f>
        <v>5</v>
      </c>
      <c r="H69" s="26">
        <f ca="1">SUMIFS(historico_incidencia_concello[[Ajuste]:[Ajuste]],historico_incidencia_concello[[NOME]:[NOME]],$B69,historico_incidencia_concello[[Fecha]:[Fecha]],O$4)</f>
        <v>5</v>
      </c>
      <c r="I69" s="26">
        <f ca="1">SUMIFS(historico_incidencia_concello[[Ajuste]:[Ajuste]],historico_incidencia_concello[[NOME]:[NOME]],$B69,historico_incidencia_concello[[Fecha]:[Fecha]],P$4)</f>
        <v>5</v>
      </c>
      <c r="J69" s="26">
        <f ca="1">SUMIFS(historico_incidencia_concello[[Ajuste]:[Ajuste]],historico_incidencia_concello[[NOME]:[NOME]],$B69,historico_incidencia_concello[[Fecha]:[Fecha]],Q$4)</f>
        <v>5</v>
      </c>
      <c r="K69" s="26">
        <f ca="1">SUMIFS(historico_incidencia_concello[[Ajuste]:[Ajuste]],historico_incidencia_concello[[NOME]:[NOME]],$B69,historico_incidencia_concello[[Fecha]:[Fecha]],R$4)</f>
        <v>5</v>
      </c>
      <c r="L69" s="26">
        <f ca="1">SUMIFS(historico_incidencia_concello[[Ajuste]:[Ajuste]],historico_incidencia_concello[[NOME]:[NOME]],$B69,historico_incidencia_concello[[Fecha]:[Fecha]],S$4)</f>
        <v>5</v>
      </c>
      <c r="M69" s="19">
        <f t="shared" ca="1" si="5"/>
        <v>337.60972316002699</v>
      </c>
      <c r="N69" s="19">
        <f t="shared" ca="1" si="6"/>
        <v>337.60972316002699</v>
      </c>
      <c r="O69" s="19">
        <f t="shared" ca="1" si="7"/>
        <v>337.60972316002699</v>
      </c>
      <c r="P69" s="19">
        <f t="shared" ca="1" si="8"/>
        <v>337.60972316002699</v>
      </c>
      <c r="Q69" s="19">
        <f t="shared" ca="1" si="9"/>
        <v>337.60972316002699</v>
      </c>
      <c r="R69" s="19">
        <f t="shared" ca="1" si="10"/>
        <v>337.60972316002699</v>
      </c>
      <c r="S69" s="19">
        <f t="shared" ca="1" si="11"/>
        <v>337.60972316002699</v>
      </c>
      <c r="T69" s="36">
        <f t="shared" ca="1" si="12"/>
        <v>1</v>
      </c>
    </row>
    <row r="70" spans="1:20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26">
        <f ca="1">SUMIFS(historico_incidencia_concello[[Ajuste]:[Ajuste]],historico_incidencia_concello[[NOME]:[NOME]],$B70,historico_incidencia_concello[[Fecha]:[Fecha]],M$4)</f>
        <v>38</v>
      </c>
      <c r="G70" s="26">
        <f ca="1">SUMIFS(historico_incidencia_concello[[Ajuste]:[Ajuste]],historico_incidencia_concello[[NOME]:[NOME]],$B70,historico_incidencia_concello[[Fecha]:[Fecha]],N$4)</f>
        <v>33</v>
      </c>
      <c r="H70" s="26">
        <f ca="1">SUMIFS(historico_incidencia_concello[[Ajuste]:[Ajuste]],historico_incidencia_concello[[NOME]:[NOME]],$B70,historico_incidencia_concello[[Fecha]:[Fecha]],O$4)</f>
        <v>31</v>
      </c>
      <c r="I70" s="26">
        <f ca="1">SUMIFS(historico_incidencia_concello[[Ajuste]:[Ajuste]],historico_incidencia_concello[[NOME]:[NOME]],$B70,historico_incidencia_concello[[Fecha]:[Fecha]],P$4)</f>
        <v>31</v>
      </c>
      <c r="J70" s="26">
        <f ca="1">SUMIFS(historico_incidencia_concello[[Ajuste]:[Ajuste]],historico_incidencia_concello[[NOME]:[NOME]],$B70,historico_incidencia_concello[[Fecha]:[Fecha]],Q$4)</f>
        <v>26</v>
      </c>
      <c r="K70" s="26">
        <f ca="1">SUMIFS(historico_incidencia_concello[[Ajuste]:[Ajuste]],historico_incidencia_concello[[NOME]:[NOME]],$B70,historico_incidencia_concello[[Fecha]:[Fecha]],R$4)</f>
        <v>13</v>
      </c>
      <c r="L70" s="26">
        <f ca="1">SUMIFS(historico_incidencia_concello[[Ajuste]:[Ajuste]],historico_incidencia_concello[[NOME]:[NOME]],$B70,historico_incidencia_concello[[Fecha]:[Fecha]],S$4)</f>
        <v>12</v>
      </c>
      <c r="M70" s="19">
        <f t="shared" ref="M70:M133" ca="1" si="13">(100000*F70)/$E70</f>
        <v>396.32874426366288</v>
      </c>
      <c r="N70" s="19">
        <f t="shared" ref="N70:N133" ca="1" si="14">(100000*G70)/$E70</f>
        <v>344.18022528160202</v>
      </c>
      <c r="O70" s="19">
        <f t="shared" ref="O70:O133" ca="1" si="15">(100000*H70)/$E70</f>
        <v>323.32081768877765</v>
      </c>
      <c r="P70" s="19">
        <f t="shared" ref="P70:P133" ca="1" si="16">(100000*I70)/$E70</f>
        <v>323.32081768877765</v>
      </c>
      <c r="Q70" s="19">
        <f t="shared" ref="Q70:Q133" ca="1" si="17">(100000*J70)/$E70</f>
        <v>271.17229870671673</v>
      </c>
      <c r="R70" s="19">
        <f t="shared" ref="R70:R133" ca="1" si="18">(100000*K70)/$E70</f>
        <v>135.58614935335837</v>
      </c>
      <c r="S70" s="19">
        <f t="shared" ref="S70:S133" ca="1" si="19">(100000*L70)/$E70</f>
        <v>125.15644555694618</v>
      </c>
      <c r="T70" s="35">
        <f t="shared" ref="T70:T133" ca="1" si="20">IF(AVERAGE(M70:S70)=0,0,S70/AVERAGE(M70:S70))</f>
        <v>0.45652173913043476</v>
      </c>
    </row>
    <row r="71" spans="1:20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26">
        <f ca="1">SUMIFS(historico_incidencia_concello[[Ajuste]:[Ajuste]],historico_incidencia_concello[[NOME]:[NOME]],$B71,historico_incidencia_concello[[Fecha]:[Fecha]],M$4)</f>
        <v>5</v>
      </c>
      <c r="G71" s="26">
        <f ca="1">SUMIFS(historico_incidencia_concello[[Ajuste]:[Ajuste]],historico_incidencia_concello[[NOME]:[NOME]],$B71,historico_incidencia_concello[[Fecha]:[Fecha]],N$4)</f>
        <v>5</v>
      </c>
      <c r="H71" s="26">
        <f ca="1">SUMIFS(historico_incidencia_concello[[Ajuste]:[Ajuste]],historico_incidencia_concello[[NOME]:[NOME]],$B71,historico_incidencia_concello[[Fecha]:[Fecha]],O$4)</f>
        <v>5</v>
      </c>
      <c r="I71" s="26">
        <f ca="1">SUMIFS(historico_incidencia_concello[[Ajuste]:[Ajuste]],historico_incidencia_concello[[NOME]:[NOME]],$B71,historico_incidencia_concello[[Fecha]:[Fecha]],P$4)</f>
        <v>5</v>
      </c>
      <c r="J71" s="26">
        <f ca="1">SUMIFS(historico_incidencia_concello[[Ajuste]:[Ajuste]],historico_incidencia_concello[[NOME]:[NOME]],$B71,historico_incidencia_concello[[Fecha]:[Fecha]],Q$4)</f>
        <v>5</v>
      </c>
      <c r="K71" s="26">
        <f ca="1">SUMIFS(historico_incidencia_concello[[Ajuste]:[Ajuste]],historico_incidencia_concello[[NOME]:[NOME]],$B71,historico_incidencia_concello[[Fecha]:[Fecha]],R$4)</f>
        <v>5</v>
      </c>
      <c r="L71" s="26">
        <f ca="1">SUMIFS(historico_incidencia_concello[[Ajuste]:[Ajuste]],historico_incidencia_concello[[NOME]:[NOME]],$B71,historico_incidencia_concello[[Fecha]:[Fecha]],S$4)</f>
        <v>5</v>
      </c>
      <c r="M71" s="19">
        <f t="shared" ca="1" si="13"/>
        <v>227.99817601459188</v>
      </c>
      <c r="N71" s="19">
        <f t="shared" ca="1" si="14"/>
        <v>227.99817601459188</v>
      </c>
      <c r="O71" s="19">
        <f t="shared" ca="1" si="15"/>
        <v>227.99817601459188</v>
      </c>
      <c r="P71" s="19">
        <f t="shared" ca="1" si="16"/>
        <v>227.99817601459188</v>
      </c>
      <c r="Q71" s="19">
        <f t="shared" ca="1" si="17"/>
        <v>227.99817601459188</v>
      </c>
      <c r="R71" s="19">
        <f t="shared" ca="1" si="18"/>
        <v>227.99817601459188</v>
      </c>
      <c r="S71" s="19">
        <f t="shared" ca="1" si="19"/>
        <v>227.99817601459188</v>
      </c>
      <c r="T71" s="36">
        <f t="shared" ca="1" si="20"/>
        <v>0.99999999999999978</v>
      </c>
    </row>
    <row r="72" spans="1:20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26">
        <f ca="1">SUMIFS(historico_incidencia_concello[[Ajuste]:[Ajuste]],historico_incidencia_concello[[NOME]:[NOME]],$B72,historico_incidencia_concello[[Fecha]:[Fecha]],M$4)</f>
        <v>18</v>
      </c>
      <c r="G72" s="26">
        <f ca="1">SUMIFS(historico_incidencia_concello[[Ajuste]:[Ajuste]],historico_incidencia_concello[[NOME]:[NOME]],$B72,historico_incidencia_concello[[Fecha]:[Fecha]],N$4)</f>
        <v>18</v>
      </c>
      <c r="H72" s="26">
        <f ca="1">SUMIFS(historico_incidencia_concello[[Ajuste]:[Ajuste]],historico_incidencia_concello[[NOME]:[NOME]],$B72,historico_incidencia_concello[[Fecha]:[Fecha]],O$4)</f>
        <v>19</v>
      </c>
      <c r="I72" s="26">
        <f ca="1">SUMIFS(historico_incidencia_concello[[Ajuste]:[Ajuste]],historico_incidencia_concello[[NOME]:[NOME]],$B72,historico_incidencia_concello[[Fecha]:[Fecha]],P$4)</f>
        <v>17</v>
      </c>
      <c r="J72" s="26">
        <f ca="1">SUMIFS(historico_incidencia_concello[[Ajuste]:[Ajuste]],historico_incidencia_concello[[NOME]:[NOME]],$B72,historico_incidencia_concello[[Fecha]:[Fecha]],Q$4)</f>
        <v>21</v>
      </c>
      <c r="K72" s="26">
        <f ca="1">SUMIFS(historico_incidencia_concello[[Ajuste]:[Ajuste]],historico_incidencia_concello[[NOME]:[NOME]],$B72,historico_incidencia_concello[[Fecha]:[Fecha]],R$4)</f>
        <v>22</v>
      </c>
      <c r="L72" s="26">
        <f ca="1">SUMIFS(historico_incidencia_concello[[Ajuste]:[Ajuste]],historico_incidencia_concello[[NOME]:[NOME]],$B72,historico_incidencia_concello[[Fecha]:[Fecha]],S$4)</f>
        <v>21</v>
      </c>
      <c r="M72" s="19">
        <f t="shared" ca="1" si="13"/>
        <v>356.29453681710214</v>
      </c>
      <c r="N72" s="19">
        <f t="shared" ca="1" si="14"/>
        <v>356.29453681710214</v>
      </c>
      <c r="O72" s="19">
        <f t="shared" ca="1" si="15"/>
        <v>376.0886777513856</v>
      </c>
      <c r="P72" s="19">
        <f t="shared" ca="1" si="16"/>
        <v>336.50039588281868</v>
      </c>
      <c r="Q72" s="19">
        <f t="shared" ca="1" si="17"/>
        <v>415.67695961995247</v>
      </c>
      <c r="R72" s="19">
        <f t="shared" ca="1" si="18"/>
        <v>435.47110055423593</v>
      </c>
      <c r="S72" s="19">
        <f t="shared" ca="1" si="19"/>
        <v>415.67695961995247</v>
      </c>
      <c r="T72" s="35">
        <f t="shared" ca="1" si="20"/>
        <v>1.0808823529411764</v>
      </c>
    </row>
    <row r="73" spans="1:20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26">
        <f ca="1">SUMIFS(historico_incidencia_concello[[Ajuste]:[Ajuste]],historico_incidencia_concello[[NOME]:[NOME]],$B73,historico_incidencia_concello[[Fecha]:[Fecha]],M$4)</f>
        <v>5</v>
      </c>
      <c r="G73" s="26">
        <f ca="1">SUMIFS(historico_incidencia_concello[[Ajuste]:[Ajuste]],historico_incidencia_concello[[NOME]:[NOME]],$B73,historico_incidencia_concello[[Fecha]:[Fecha]],N$4)</f>
        <v>5</v>
      </c>
      <c r="H73" s="26">
        <f ca="1">SUMIFS(historico_incidencia_concello[[Ajuste]:[Ajuste]],historico_incidencia_concello[[NOME]:[NOME]],$B73,historico_incidencia_concello[[Fecha]:[Fecha]],O$4)</f>
        <v>5</v>
      </c>
      <c r="I73" s="26">
        <f ca="1">SUMIFS(historico_incidencia_concello[[Ajuste]:[Ajuste]],historico_incidencia_concello[[NOME]:[NOME]],$B73,historico_incidencia_concello[[Fecha]:[Fecha]],P$4)</f>
        <v>5</v>
      </c>
      <c r="J73" s="26">
        <f ca="1">SUMIFS(historico_incidencia_concello[[Ajuste]:[Ajuste]],historico_incidencia_concello[[NOME]:[NOME]],$B73,historico_incidencia_concello[[Fecha]:[Fecha]],Q$4)</f>
        <v>5</v>
      </c>
      <c r="K73" s="26">
        <f ca="1">SUMIFS(historico_incidencia_concello[[Ajuste]:[Ajuste]],historico_incidencia_concello[[NOME]:[NOME]],$B73,historico_incidencia_concello[[Fecha]:[Fecha]],R$4)</f>
        <v>5</v>
      </c>
      <c r="L73" s="26">
        <f ca="1">SUMIFS(historico_incidencia_concello[[Ajuste]:[Ajuste]],historico_incidencia_concello[[NOME]:[NOME]],$B73,historico_incidencia_concello[[Fecha]:[Fecha]],S$4)</f>
        <v>5</v>
      </c>
      <c r="M73" s="19">
        <f t="shared" ca="1" si="13"/>
        <v>191.05846388995033</v>
      </c>
      <c r="N73" s="19">
        <f t="shared" ca="1" si="14"/>
        <v>191.05846388995033</v>
      </c>
      <c r="O73" s="19">
        <f t="shared" ca="1" si="15"/>
        <v>191.05846388995033</v>
      </c>
      <c r="P73" s="19">
        <f t="shared" ca="1" si="16"/>
        <v>191.05846388995033</v>
      </c>
      <c r="Q73" s="19">
        <f t="shared" ca="1" si="17"/>
        <v>191.05846388995033</v>
      </c>
      <c r="R73" s="19">
        <f t="shared" ca="1" si="18"/>
        <v>191.05846388995033</v>
      </c>
      <c r="S73" s="19">
        <f t="shared" ca="1" si="19"/>
        <v>191.05846388995033</v>
      </c>
      <c r="T73" s="36">
        <f t="shared" ca="1" si="20"/>
        <v>0.99999999999999989</v>
      </c>
    </row>
    <row r="74" spans="1:20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26">
        <f ca="1">SUMIFS(historico_incidencia_concello[[Ajuste]:[Ajuste]],historico_incidencia_concello[[NOME]:[NOME]],$B74,historico_incidencia_concello[[Fecha]:[Fecha]],M$4)</f>
        <v>0</v>
      </c>
      <c r="G74" s="26">
        <f ca="1">SUMIFS(historico_incidencia_concello[[Ajuste]:[Ajuste]],historico_incidencia_concello[[NOME]:[NOME]],$B74,historico_incidencia_concello[[Fecha]:[Fecha]],N$4)</f>
        <v>0</v>
      </c>
      <c r="H74" s="26">
        <f ca="1">SUMIFS(historico_incidencia_concello[[Ajuste]:[Ajuste]],historico_incidencia_concello[[NOME]:[NOME]],$B74,historico_incidencia_concello[[Fecha]:[Fecha]],O$4)</f>
        <v>0</v>
      </c>
      <c r="I74" s="26">
        <f ca="1">SUMIFS(historico_incidencia_concello[[Ajuste]:[Ajuste]],historico_incidencia_concello[[NOME]:[NOME]],$B74,historico_incidencia_concello[[Fecha]:[Fecha]],P$4)</f>
        <v>0</v>
      </c>
      <c r="J74" s="26">
        <f ca="1">SUMIFS(historico_incidencia_concello[[Ajuste]:[Ajuste]],historico_incidencia_concello[[NOME]:[NOME]],$B74,historico_incidencia_concello[[Fecha]:[Fecha]],Q$4)</f>
        <v>0</v>
      </c>
      <c r="K74" s="26">
        <f ca="1">SUMIFS(historico_incidencia_concello[[Ajuste]:[Ajuste]],historico_incidencia_concello[[NOME]:[NOME]],$B74,historico_incidencia_concello[[Fecha]:[Fecha]],R$4)</f>
        <v>0</v>
      </c>
      <c r="L74" s="26">
        <f ca="1">SUMIFS(historico_incidencia_concello[[Ajuste]:[Ajuste]],historico_incidencia_concello[[NOME]:[NOME]],$B74,historico_incidencia_concello[[Fecha]:[Fecha]],S$4)</f>
        <v>0</v>
      </c>
      <c r="M74" s="19">
        <f t="shared" ca="1" si="13"/>
        <v>0</v>
      </c>
      <c r="N74" s="19">
        <f t="shared" ca="1" si="14"/>
        <v>0</v>
      </c>
      <c r="O74" s="19">
        <f t="shared" ca="1" si="15"/>
        <v>0</v>
      </c>
      <c r="P74" s="19">
        <f t="shared" ca="1" si="16"/>
        <v>0</v>
      </c>
      <c r="Q74" s="19">
        <f t="shared" ca="1" si="17"/>
        <v>0</v>
      </c>
      <c r="R74" s="19">
        <f t="shared" ca="1" si="18"/>
        <v>0</v>
      </c>
      <c r="S74" s="19">
        <f t="shared" ca="1" si="19"/>
        <v>0</v>
      </c>
      <c r="T74" s="35">
        <f t="shared" ca="1" si="20"/>
        <v>0</v>
      </c>
    </row>
    <row r="75" spans="1:20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26">
        <f ca="1">SUMIFS(historico_incidencia_concello[[Ajuste]:[Ajuste]],historico_incidencia_concello[[NOME]:[NOME]],$B75,historico_incidencia_concello[[Fecha]:[Fecha]],M$4)</f>
        <v>15</v>
      </c>
      <c r="G75" s="26">
        <f ca="1">SUMIFS(historico_incidencia_concello[[Ajuste]:[Ajuste]],historico_incidencia_concello[[NOME]:[NOME]],$B75,historico_incidencia_concello[[Fecha]:[Fecha]],N$4)</f>
        <v>13</v>
      </c>
      <c r="H75" s="26">
        <f ca="1">SUMIFS(historico_incidencia_concello[[Ajuste]:[Ajuste]],historico_incidencia_concello[[NOME]:[NOME]],$B75,historico_incidencia_concello[[Fecha]:[Fecha]],O$4)</f>
        <v>12</v>
      </c>
      <c r="I75" s="26">
        <f ca="1">SUMIFS(historico_incidencia_concello[[Ajuste]:[Ajuste]],historico_incidencia_concello[[NOME]:[NOME]],$B75,historico_incidencia_concello[[Fecha]:[Fecha]],P$4)</f>
        <v>11</v>
      </c>
      <c r="J75" s="26">
        <f ca="1">SUMIFS(historico_incidencia_concello[[Ajuste]:[Ajuste]],historico_incidencia_concello[[NOME]:[NOME]],$B75,historico_incidencia_concello[[Fecha]:[Fecha]],Q$4)</f>
        <v>10</v>
      </c>
      <c r="K75" s="26">
        <f ca="1">SUMIFS(historico_incidencia_concello[[Ajuste]:[Ajuste]],historico_incidencia_concello[[NOME]:[NOME]],$B75,historico_incidencia_concello[[Fecha]:[Fecha]],R$4)</f>
        <v>5</v>
      </c>
      <c r="L75" s="26">
        <f ca="1">SUMIFS(historico_incidencia_concello[[Ajuste]:[Ajuste]],historico_incidencia_concello[[NOME]:[NOME]],$B75,historico_incidencia_concello[[Fecha]:[Fecha]],S$4)</f>
        <v>5</v>
      </c>
      <c r="M75" s="19">
        <f t="shared" ca="1" si="13"/>
        <v>354.86160397444996</v>
      </c>
      <c r="N75" s="19">
        <f t="shared" ca="1" si="14"/>
        <v>307.54672344452331</v>
      </c>
      <c r="O75" s="19">
        <f t="shared" ca="1" si="15"/>
        <v>283.88928317955998</v>
      </c>
      <c r="P75" s="19">
        <f t="shared" ca="1" si="16"/>
        <v>260.23184291459665</v>
      </c>
      <c r="Q75" s="19">
        <f t="shared" ca="1" si="17"/>
        <v>236.5744026496333</v>
      </c>
      <c r="R75" s="19">
        <f t="shared" ca="1" si="18"/>
        <v>118.28720132481665</v>
      </c>
      <c r="S75" s="19">
        <f t="shared" ca="1" si="19"/>
        <v>118.28720132481665</v>
      </c>
      <c r="T75" s="36">
        <f t="shared" ca="1" si="20"/>
        <v>0.49295774647887325</v>
      </c>
    </row>
    <row r="76" spans="1:20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26">
        <f ca="1">SUMIFS(historico_incidencia_concello[[Ajuste]:[Ajuste]],historico_incidencia_concello[[NOME]:[NOME]],$B76,historico_incidencia_concello[[Fecha]:[Fecha]],M$4)</f>
        <v>22</v>
      </c>
      <c r="G76" s="26">
        <f ca="1">SUMIFS(historico_incidencia_concello[[Ajuste]:[Ajuste]],historico_incidencia_concello[[NOME]:[NOME]],$B76,historico_incidencia_concello[[Fecha]:[Fecha]],N$4)</f>
        <v>20</v>
      </c>
      <c r="H76" s="26">
        <f ca="1">SUMIFS(historico_incidencia_concello[[Ajuste]:[Ajuste]],historico_incidencia_concello[[NOME]:[NOME]],$B76,historico_incidencia_concello[[Fecha]:[Fecha]],O$4)</f>
        <v>18</v>
      </c>
      <c r="I76" s="26">
        <f ca="1">SUMIFS(historico_incidencia_concello[[Ajuste]:[Ajuste]],historico_incidencia_concello[[NOME]:[NOME]],$B76,historico_incidencia_concello[[Fecha]:[Fecha]],P$4)</f>
        <v>15</v>
      </c>
      <c r="J76" s="26">
        <f ca="1">SUMIFS(historico_incidencia_concello[[Ajuste]:[Ajuste]],historico_incidencia_concello[[NOME]:[NOME]],$B76,historico_incidencia_concello[[Fecha]:[Fecha]],Q$4)</f>
        <v>18</v>
      </c>
      <c r="K76" s="26">
        <f ca="1">SUMIFS(historico_incidencia_concello[[Ajuste]:[Ajuste]],historico_incidencia_concello[[NOME]:[NOME]],$B76,historico_incidencia_concello[[Fecha]:[Fecha]],R$4)</f>
        <v>17</v>
      </c>
      <c r="L76" s="26">
        <f ca="1">SUMIFS(historico_incidencia_concello[[Ajuste]:[Ajuste]],historico_incidencia_concello[[NOME]:[NOME]],$B76,historico_incidencia_concello[[Fecha]:[Fecha]],S$4)</f>
        <v>15</v>
      </c>
      <c r="M76" s="19">
        <f t="shared" ca="1" si="13"/>
        <v>268.5546875</v>
      </c>
      <c r="N76" s="19">
        <f t="shared" ca="1" si="14"/>
        <v>244.140625</v>
      </c>
      <c r="O76" s="19">
        <f t="shared" ca="1" si="15"/>
        <v>219.7265625</v>
      </c>
      <c r="P76" s="19">
        <f t="shared" ca="1" si="16"/>
        <v>183.10546875</v>
      </c>
      <c r="Q76" s="19">
        <f t="shared" ca="1" si="17"/>
        <v>219.7265625</v>
      </c>
      <c r="R76" s="19">
        <f t="shared" ca="1" si="18"/>
        <v>207.51953125</v>
      </c>
      <c r="S76" s="19">
        <f t="shared" ca="1" si="19"/>
        <v>183.10546875</v>
      </c>
      <c r="T76" s="35">
        <f t="shared" ca="1" si="20"/>
        <v>0.84</v>
      </c>
    </row>
    <row r="77" spans="1:20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26">
        <f ca="1">SUMIFS(historico_incidencia_concello[[Ajuste]:[Ajuste]],historico_incidencia_concello[[NOME]:[NOME]],$B77,historico_incidencia_concello[[Fecha]:[Fecha]],M$4)</f>
        <v>5</v>
      </c>
      <c r="G77" s="26">
        <f ca="1">SUMIFS(historico_incidencia_concello[[Ajuste]:[Ajuste]],historico_incidencia_concello[[NOME]:[NOME]],$B77,historico_incidencia_concello[[Fecha]:[Fecha]],N$4)</f>
        <v>5</v>
      </c>
      <c r="H77" s="26">
        <f ca="1">SUMIFS(historico_incidencia_concello[[Ajuste]:[Ajuste]],historico_incidencia_concello[[NOME]:[NOME]],$B77,historico_incidencia_concello[[Fecha]:[Fecha]],O$4)</f>
        <v>5</v>
      </c>
      <c r="I77" s="26">
        <f ca="1">SUMIFS(historico_incidencia_concello[[Ajuste]:[Ajuste]],historico_incidencia_concello[[NOME]:[NOME]],$B77,historico_incidencia_concello[[Fecha]:[Fecha]],P$4)</f>
        <v>5</v>
      </c>
      <c r="J77" s="26">
        <f ca="1">SUMIFS(historico_incidencia_concello[[Ajuste]:[Ajuste]],historico_incidencia_concello[[NOME]:[NOME]],$B77,historico_incidencia_concello[[Fecha]:[Fecha]],Q$4)</f>
        <v>5</v>
      </c>
      <c r="K77" s="26">
        <f ca="1">SUMIFS(historico_incidencia_concello[[Ajuste]:[Ajuste]],historico_incidencia_concello[[NOME]:[NOME]],$B77,historico_incidencia_concello[[Fecha]:[Fecha]],R$4)</f>
        <v>5</v>
      </c>
      <c r="L77" s="26">
        <f ca="1">SUMIFS(historico_incidencia_concello[[Ajuste]:[Ajuste]],historico_incidencia_concello[[NOME]:[NOME]],$B77,historico_incidencia_concello[[Fecha]:[Fecha]],S$4)</f>
        <v>5</v>
      </c>
      <c r="M77" s="19">
        <f t="shared" ca="1" si="13"/>
        <v>143.63688595231255</v>
      </c>
      <c r="N77" s="19">
        <f t="shared" ca="1" si="14"/>
        <v>143.63688595231255</v>
      </c>
      <c r="O77" s="19">
        <f t="shared" ca="1" si="15"/>
        <v>143.63688595231255</v>
      </c>
      <c r="P77" s="19">
        <f t="shared" ca="1" si="16"/>
        <v>143.63688595231255</v>
      </c>
      <c r="Q77" s="19">
        <f t="shared" ca="1" si="17"/>
        <v>143.63688595231255</v>
      </c>
      <c r="R77" s="19">
        <f t="shared" ca="1" si="18"/>
        <v>143.63688595231255</v>
      </c>
      <c r="S77" s="19">
        <f t="shared" ca="1" si="19"/>
        <v>143.63688595231255</v>
      </c>
      <c r="T77" s="36">
        <f t="shared" ca="1" si="20"/>
        <v>1</v>
      </c>
    </row>
    <row r="78" spans="1:20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26">
        <f ca="1">SUMIFS(historico_incidencia_concello[[Ajuste]:[Ajuste]],historico_incidencia_concello[[NOME]:[NOME]],$B78,historico_incidencia_concello[[Fecha]:[Fecha]],M$4)</f>
        <v>10</v>
      </c>
      <c r="G78" s="26">
        <f ca="1">SUMIFS(historico_incidencia_concello[[Ajuste]:[Ajuste]],historico_incidencia_concello[[NOME]:[NOME]],$B78,historico_incidencia_concello[[Fecha]:[Fecha]],N$4)</f>
        <v>10</v>
      </c>
      <c r="H78" s="26">
        <f ca="1">SUMIFS(historico_incidencia_concello[[Ajuste]:[Ajuste]],historico_incidencia_concello[[NOME]:[NOME]],$B78,historico_incidencia_concello[[Fecha]:[Fecha]],O$4)</f>
        <v>10</v>
      </c>
      <c r="I78" s="26">
        <f ca="1">SUMIFS(historico_incidencia_concello[[Ajuste]:[Ajuste]],historico_incidencia_concello[[NOME]:[NOME]],$B78,historico_incidencia_concello[[Fecha]:[Fecha]],P$4)</f>
        <v>5</v>
      </c>
      <c r="J78" s="26">
        <f ca="1">SUMIFS(historico_incidencia_concello[[Ajuste]:[Ajuste]],historico_incidencia_concello[[NOME]:[NOME]],$B78,historico_incidencia_concello[[Fecha]:[Fecha]],Q$4)</f>
        <v>10</v>
      </c>
      <c r="K78" s="26">
        <f ca="1">SUMIFS(historico_incidencia_concello[[Ajuste]:[Ajuste]],historico_incidencia_concello[[NOME]:[NOME]],$B78,historico_incidencia_concello[[Fecha]:[Fecha]],R$4)</f>
        <v>5</v>
      </c>
      <c r="L78" s="26">
        <f ca="1">SUMIFS(historico_incidencia_concello[[Ajuste]:[Ajuste]],historico_incidencia_concello[[NOME]:[NOME]],$B78,historico_incidencia_concello[[Fecha]:[Fecha]],S$4)</f>
        <v>11</v>
      </c>
      <c r="M78" s="19">
        <f t="shared" ca="1" si="13"/>
        <v>223.01516503122212</v>
      </c>
      <c r="N78" s="19">
        <f t="shared" ca="1" si="14"/>
        <v>223.01516503122212</v>
      </c>
      <c r="O78" s="19">
        <f t="shared" ca="1" si="15"/>
        <v>223.01516503122212</v>
      </c>
      <c r="P78" s="19">
        <f t="shared" ca="1" si="16"/>
        <v>111.50758251561106</v>
      </c>
      <c r="Q78" s="19">
        <f t="shared" ca="1" si="17"/>
        <v>223.01516503122212</v>
      </c>
      <c r="R78" s="19">
        <f t="shared" ca="1" si="18"/>
        <v>111.50758251561106</v>
      </c>
      <c r="S78" s="19">
        <f t="shared" ca="1" si="19"/>
        <v>245.31668153434433</v>
      </c>
      <c r="T78" s="35">
        <f t="shared" ca="1" si="20"/>
        <v>1.262295081967213</v>
      </c>
    </row>
    <row r="79" spans="1:20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26">
        <f ca="1">SUMIFS(historico_incidencia_concello[[Ajuste]:[Ajuste]],historico_incidencia_concello[[NOME]:[NOME]],$B79,historico_incidencia_concello[[Fecha]:[Fecha]],M$4)</f>
        <v>0</v>
      </c>
      <c r="G79" s="26">
        <f ca="1">SUMIFS(historico_incidencia_concello[[Ajuste]:[Ajuste]],historico_incidencia_concello[[NOME]:[NOME]],$B79,historico_incidencia_concello[[Fecha]:[Fecha]],N$4)</f>
        <v>0</v>
      </c>
      <c r="H79" s="26">
        <f ca="1">SUMIFS(historico_incidencia_concello[[Ajuste]:[Ajuste]],historico_incidencia_concello[[NOME]:[NOME]],$B79,historico_incidencia_concello[[Fecha]:[Fecha]],O$4)</f>
        <v>0</v>
      </c>
      <c r="I79" s="26">
        <f ca="1">SUMIFS(historico_incidencia_concello[[Ajuste]:[Ajuste]],historico_incidencia_concello[[NOME]:[NOME]],$B79,historico_incidencia_concello[[Fecha]:[Fecha]],P$4)</f>
        <v>0</v>
      </c>
      <c r="J79" s="26">
        <f ca="1">SUMIFS(historico_incidencia_concello[[Ajuste]:[Ajuste]],historico_incidencia_concello[[NOME]:[NOME]],$B79,historico_incidencia_concello[[Fecha]:[Fecha]],Q$4)</f>
        <v>0</v>
      </c>
      <c r="K79" s="26">
        <f ca="1">SUMIFS(historico_incidencia_concello[[Ajuste]:[Ajuste]],historico_incidencia_concello[[NOME]:[NOME]],$B79,historico_incidencia_concello[[Fecha]:[Fecha]],R$4)</f>
        <v>0</v>
      </c>
      <c r="L79" s="26">
        <f ca="1">SUMIFS(historico_incidencia_concello[[Ajuste]:[Ajuste]],historico_incidencia_concello[[NOME]:[NOME]],$B79,historico_incidencia_concello[[Fecha]:[Fecha]],S$4)</f>
        <v>0</v>
      </c>
      <c r="M79" s="19">
        <f t="shared" ca="1" si="13"/>
        <v>0</v>
      </c>
      <c r="N79" s="19">
        <f t="shared" ca="1" si="14"/>
        <v>0</v>
      </c>
      <c r="O79" s="19">
        <f t="shared" ca="1" si="15"/>
        <v>0</v>
      </c>
      <c r="P79" s="19">
        <f t="shared" ca="1" si="16"/>
        <v>0</v>
      </c>
      <c r="Q79" s="19">
        <f t="shared" ca="1" si="17"/>
        <v>0</v>
      </c>
      <c r="R79" s="19">
        <f t="shared" ca="1" si="18"/>
        <v>0</v>
      </c>
      <c r="S79" s="19">
        <f t="shared" ca="1" si="19"/>
        <v>0</v>
      </c>
      <c r="T79" s="36">
        <f t="shared" ca="1" si="20"/>
        <v>0</v>
      </c>
    </row>
    <row r="80" spans="1:20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26">
        <f ca="1">SUMIFS(historico_incidencia_concello[[Ajuste]:[Ajuste]],historico_incidencia_concello[[NOME]:[NOME]],$B80,historico_incidencia_concello[[Fecha]:[Fecha]],M$4)</f>
        <v>0</v>
      </c>
      <c r="G80" s="26">
        <f ca="1">SUMIFS(historico_incidencia_concello[[Ajuste]:[Ajuste]],historico_incidencia_concello[[NOME]:[NOME]],$B80,historico_incidencia_concello[[Fecha]:[Fecha]],N$4)</f>
        <v>0</v>
      </c>
      <c r="H80" s="26">
        <f ca="1">SUMIFS(historico_incidencia_concello[[Ajuste]:[Ajuste]],historico_incidencia_concello[[NOME]:[NOME]],$B80,historico_incidencia_concello[[Fecha]:[Fecha]],O$4)</f>
        <v>0</v>
      </c>
      <c r="I80" s="26">
        <f ca="1">SUMIFS(historico_incidencia_concello[[Ajuste]:[Ajuste]],historico_incidencia_concello[[NOME]:[NOME]],$B80,historico_incidencia_concello[[Fecha]:[Fecha]],P$4)</f>
        <v>0</v>
      </c>
      <c r="J80" s="26">
        <f ca="1">SUMIFS(historico_incidencia_concello[[Ajuste]:[Ajuste]],historico_incidencia_concello[[NOME]:[NOME]],$B80,historico_incidencia_concello[[Fecha]:[Fecha]],Q$4)</f>
        <v>0</v>
      </c>
      <c r="K80" s="26">
        <f ca="1">SUMIFS(historico_incidencia_concello[[Ajuste]:[Ajuste]],historico_incidencia_concello[[NOME]:[NOME]],$B80,historico_incidencia_concello[[Fecha]:[Fecha]],R$4)</f>
        <v>0</v>
      </c>
      <c r="L80" s="26">
        <f ca="1">SUMIFS(historico_incidencia_concello[[Ajuste]:[Ajuste]],historico_incidencia_concello[[NOME]:[NOME]],$B80,historico_incidencia_concello[[Fecha]:[Fecha]],S$4)</f>
        <v>0</v>
      </c>
      <c r="M80" s="19">
        <f t="shared" ca="1" si="13"/>
        <v>0</v>
      </c>
      <c r="N80" s="19">
        <f t="shared" ca="1" si="14"/>
        <v>0</v>
      </c>
      <c r="O80" s="19">
        <f t="shared" ca="1" si="15"/>
        <v>0</v>
      </c>
      <c r="P80" s="19">
        <f t="shared" ca="1" si="16"/>
        <v>0</v>
      </c>
      <c r="Q80" s="19">
        <f t="shared" ca="1" si="17"/>
        <v>0</v>
      </c>
      <c r="R80" s="19">
        <f t="shared" ca="1" si="18"/>
        <v>0</v>
      </c>
      <c r="S80" s="19">
        <f t="shared" ca="1" si="19"/>
        <v>0</v>
      </c>
      <c r="T80" s="35">
        <f t="shared" ca="1" si="20"/>
        <v>0</v>
      </c>
    </row>
    <row r="81" spans="1:20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26">
        <f ca="1">SUMIFS(historico_incidencia_concello[[Ajuste]:[Ajuste]],historico_incidencia_concello[[NOME]:[NOME]],$B81,historico_incidencia_concello[[Fecha]:[Fecha]],M$4)</f>
        <v>29</v>
      </c>
      <c r="G81" s="26">
        <f ca="1">SUMIFS(historico_incidencia_concello[[Ajuste]:[Ajuste]],historico_incidencia_concello[[NOME]:[NOME]],$B81,historico_incidencia_concello[[Fecha]:[Fecha]],N$4)</f>
        <v>26</v>
      </c>
      <c r="H81" s="26">
        <f ca="1">SUMIFS(historico_incidencia_concello[[Ajuste]:[Ajuste]],historico_incidencia_concello[[NOME]:[NOME]],$B81,historico_incidencia_concello[[Fecha]:[Fecha]],O$4)</f>
        <v>27</v>
      </c>
      <c r="I81" s="26">
        <f ca="1">SUMIFS(historico_incidencia_concello[[Ajuste]:[Ajuste]],historico_incidencia_concello[[NOME]:[NOME]],$B81,historico_incidencia_concello[[Fecha]:[Fecha]],P$4)</f>
        <v>28</v>
      </c>
      <c r="J81" s="26">
        <f ca="1">SUMIFS(historico_incidencia_concello[[Ajuste]:[Ajuste]],historico_incidencia_concello[[NOME]:[NOME]],$B81,historico_incidencia_concello[[Fecha]:[Fecha]],Q$4)</f>
        <v>26</v>
      </c>
      <c r="K81" s="26">
        <f ca="1">SUMIFS(historico_incidencia_concello[[Ajuste]:[Ajuste]],historico_incidencia_concello[[NOME]:[NOME]],$B81,historico_incidencia_concello[[Fecha]:[Fecha]],R$4)</f>
        <v>22</v>
      </c>
      <c r="L81" s="26">
        <f ca="1">SUMIFS(historico_incidencia_concello[[Ajuste]:[Ajuste]],historico_incidencia_concello[[NOME]:[NOME]],$B81,historico_incidencia_concello[[Fecha]:[Fecha]],S$4)</f>
        <v>21</v>
      </c>
      <c r="M81" s="19">
        <f t="shared" ca="1" si="13"/>
        <v>290.58116232464931</v>
      </c>
      <c r="N81" s="19">
        <f t="shared" ca="1" si="14"/>
        <v>260.52104208416836</v>
      </c>
      <c r="O81" s="19">
        <f t="shared" ca="1" si="15"/>
        <v>270.54108216432866</v>
      </c>
      <c r="P81" s="19">
        <f t="shared" ca="1" si="16"/>
        <v>280.56112224448896</v>
      </c>
      <c r="Q81" s="19">
        <f t="shared" ca="1" si="17"/>
        <v>260.52104208416836</v>
      </c>
      <c r="R81" s="19">
        <f t="shared" ca="1" si="18"/>
        <v>220.44088176352705</v>
      </c>
      <c r="S81" s="19">
        <f t="shared" ca="1" si="19"/>
        <v>210.42084168336675</v>
      </c>
      <c r="T81" s="36">
        <f t="shared" ca="1" si="20"/>
        <v>0.82122905027932969</v>
      </c>
    </row>
    <row r="82" spans="1:20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26">
        <f ca="1">SUMIFS(historico_incidencia_concello[[Ajuste]:[Ajuste]],historico_incidencia_concello[[NOME]:[NOME]],$B82,historico_incidencia_concello[[Fecha]:[Fecha]],M$4)</f>
        <v>5</v>
      </c>
      <c r="G82" s="26">
        <f ca="1">SUMIFS(historico_incidencia_concello[[Ajuste]:[Ajuste]],historico_incidencia_concello[[NOME]:[NOME]],$B82,historico_incidencia_concello[[Fecha]:[Fecha]],N$4)</f>
        <v>5</v>
      </c>
      <c r="H82" s="26">
        <f ca="1">SUMIFS(historico_incidencia_concello[[Ajuste]:[Ajuste]],historico_incidencia_concello[[NOME]:[NOME]],$B82,historico_incidencia_concello[[Fecha]:[Fecha]],O$4)</f>
        <v>5</v>
      </c>
      <c r="I82" s="26">
        <f ca="1">SUMIFS(historico_incidencia_concello[[Ajuste]:[Ajuste]],historico_incidencia_concello[[NOME]:[NOME]],$B82,historico_incidencia_concello[[Fecha]:[Fecha]],P$4)</f>
        <v>5</v>
      </c>
      <c r="J82" s="26">
        <f ca="1">SUMIFS(historico_incidencia_concello[[Ajuste]:[Ajuste]],historico_incidencia_concello[[NOME]:[NOME]],$B82,historico_incidencia_concello[[Fecha]:[Fecha]],Q$4)</f>
        <v>5</v>
      </c>
      <c r="K82" s="26">
        <f ca="1">SUMIFS(historico_incidencia_concello[[Ajuste]:[Ajuste]],historico_incidencia_concello[[NOME]:[NOME]],$B82,historico_incidencia_concello[[Fecha]:[Fecha]],R$4)</f>
        <v>5</v>
      </c>
      <c r="L82" s="26">
        <f ca="1">SUMIFS(historico_incidencia_concello[[Ajuste]:[Ajuste]],historico_incidencia_concello[[NOME]:[NOME]],$B82,historico_incidencia_concello[[Fecha]:[Fecha]],S$4)</f>
        <v>5</v>
      </c>
      <c r="M82" s="19">
        <f t="shared" ca="1" si="13"/>
        <v>133.54700854700855</v>
      </c>
      <c r="N82" s="19">
        <f t="shared" ca="1" si="14"/>
        <v>133.54700854700855</v>
      </c>
      <c r="O82" s="19">
        <f t="shared" ca="1" si="15"/>
        <v>133.54700854700855</v>
      </c>
      <c r="P82" s="19">
        <f t="shared" ca="1" si="16"/>
        <v>133.54700854700855</v>
      </c>
      <c r="Q82" s="19">
        <f t="shared" ca="1" si="17"/>
        <v>133.54700854700855</v>
      </c>
      <c r="R82" s="19">
        <f t="shared" ca="1" si="18"/>
        <v>133.54700854700855</v>
      </c>
      <c r="S82" s="19">
        <f t="shared" ca="1" si="19"/>
        <v>133.54700854700855</v>
      </c>
      <c r="T82" s="35">
        <f t="shared" ca="1" si="20"/>
        <v>1</v>
      </c>
    </row>
    <row r="83" spans="1:20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26">
        <f ca="1">SUMIFS(historico_incidencia_concello[[Ajuste]:[Ajuste]],historico_incidencia_concello[[NOME]:[NOME]],$B83,historico_incidencia_concello[[Fecha]:[Fecha]],M$4)</f>
        <v>5</v>
      </c>
      <c r="G83" s="26">
        <f ca="1">SUMIFS(historico_incidencia_concello[[Ajuste]:[Ajuste]],historico_incidencia_concello[[NOME]:[NOME]],$B83,historico_incidencia_concello[[Fecha]:[Fecha]],N$4)</f>
        <v>5</v>
      </c>
      <c r="H83" s="26">
        <f ca="1">SUMIFS(historico_incidencia_concello[[Ajuste]:[Ajuste]],historico_incidencia_concello[[NOME]:[NOME]],$B83,historico_incidencia_concello[[Fecha]:[Fecha]],O$4)</f>
        <v>5</v>
      </c>
      <c r="I83" s="26">
        <f ca="1">SUMIFS(historico_incidencia_concello[[Ajuste]:[Ajuste]],historico_incidencia_concello[[NOME]:[NOME]],$B83,historico_incidencia_concello[[Fecha]:[Fecha]],P$4)</f>
        <v>5</v>
      </c>
      <c r="J83" s="26">
        <f ca="1">SUMIFS(historico_incidencia_concello[[Ajuste]:[Ajuste]],historico_incidencia_concello[[NOME]:[NOME]],$B83,historico_incidencia_concello[[Fecha]:[Fecha]],Q$4)</f>
        <v>5</v>
      </c>
      <c r="K83" s="26">
        <f ca="1">SUMIFS(historico_incidencia_concello[[Ajuste]:[Ajuste]],historico_incidencia_concello[[NOME]:[NOME]],$B83,historico_incidencia_concello[[Fecha]:[Fecha]],R$4)</f>
        <v>5</v>
      </c>
      <c r="L83" s="26">
        <f ca="1">SUMIFS(historico_incidencia_concello[[Ajuste]:[Ajuste]],historico_incidencia_concello[[NOME]:[NOME]],$B83,historico_incidencia_concello[[Fecha]:[Fecha]],S$4)</f>
        <v>5</v>
      </c>
      <c r="M83" s="19">
        <f t="shared" ca="1" si="13"/>
        <v>91.17432530999271</v>
      </c>
      <c r="N83" s="19">
        <f t="shared" ca="1" si="14"/>
        <v>91.17432530999271</v>
      </c>
      <c r="O83" s="19">
        <f t="shared" ca="1" si="15"/>
        <v>91.17432530999271</v>
      </c>
      <c r="P83" s="19">
        <f t="shared" ca="1" si="16"/>
        <v>91.17432530999271</v>
      </c>
      <c r="Q83" s="19">
        <f t="shared" ca="1" si="17"/>
        <v>91.17432530999271</v>
      </c>
      <c r="R83" s="19">
        <f t="shared" ca="1" si="18"/>
        <v>91.17432530999271</v>
      </c>
      <c r="S83" s="19">
        <f t="shared" ca="1" si="19"/>
        <v>91.17432530999271</v>
      </c>
      <c r="T83" s="36">
        <f t="shared" ca="1" si="20"/>
        <v>1</v>
      </c>
    </row>
    <row r="84" spans="1:20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26">
        <f ca="1">SUMIFS(historico_incidencia_concello[[Ajuste]:[Ajuste]],historico_incidencia_concello[[NOME]:[NOME]],$B84,historico_incidencia_concello[[Fecha]:[Fecha]],M$4)</f>
        <v>44</v>
      </c>
      <c r="G84" s="26">
        <f ca="1">SUMIFS(historico_incidencia_concello[[Ajuste]:[Ajuste]],historico_incidencia_concello[[NOME]:[NOME]],$B84,historico_incidencia_concello[[Fecha]:[Fecha]],N$4)</f>
        <v>30</v>
      </c>
      <c r="H84" s="26">
        <f ca="1">SUMIFS(historico_incidencia_concello[[Ajuste]:[Ajuste]],historico_incidencia_concello[[NOME]:[NOME]],$B84,historico_incidencia_concello[[Fecha]:[Fecha]],O$4)</f>
        <v>31</v>
      </c>
      <c r="I84" s="26">
        <f ca="1">SUMIFS(historico_incidencia_concello[[Ajuste]:[Ajuste]],historico_incidencia_concello[[NOME]:[NOME]],$B84,historico_incidencia_concello[[Fecha]:[Fecha]],P$4)</f>
        <v>30</v>
      </c>
      <c r="J84" s="26">
        <f ca="1">SUMIFS(historico_incidencia_concello[[Ajuste]:[Ajuste]],historico_incidencia_concello[[NOME]:[NOME]],$B84,historico_incidencia_concello[[Fecha]:[Fecha]],Q$4)</f>
        <v>30</v>
      </c>
      <c r="K84" s="26">
        <f ca="1">SUMIFS(historico_incidencia_concello[[Ajuste]:[Ajuste]],historico_incidencia_concello[[NOME]:[NOME]],$B84,historico_incidencia_concello[[Fecha]:[Fecha]],R$4)</f>
        <v>30</v>
      </c>
      <c r="L84" s="26">
        <f ca="1">SUMIFS(historico_incidencia_concello[[Ajuste]:[Ajuste]],historico_incidencia_concello[[NOME]:[NOME]],$B84,historico_incidencia_concello[[Fecha]:[Fecha]],S$4)</f>
        <v>30</v>
      </c>
      <c r="M84" s="19">
        <f t="shared" ca="1" si="13"/>
        <v>1635.6877323420074</v>
      </c>
      <c r="N84" s="19">
        <f t="shared" ca="1" si="14"/>
        <v>1115.2416356877322</v>
      </c>
      <c r="O84" s="19">
        <f t="shared" ca="1" si="15"/>
        <v>1152.4163568773233</v>
      </c>
      <c r="P84" s="19">
        <f t="shared" ca="1" si="16"/>
        <v>1115.2416356877322</v>
      </c>
      <c r="Q84" s="19">
        <f t="shared" ca="1" si="17"/>
        <v>1115.2416356877322</v>
      </c>
      <c r="R84" s="19">
        <f t="shared" ca="1" si="18"/>
        <v>1115.2416356877322</v>
      </c>
      <c r="S84" s="19">
        <f t="shared" ca="1" si="19"/>
        <v>1115.2416356877322</v>
      </c>
      <c r="T84" s="35">
        <f t="shared" ca="1" si="20"/>
        <v>0.93333333333333335</v>
      </c>
    </row>
    <row r="85" spans="1:20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26">
        <f ca="1">SUMIFS(historico_incidencia_concello[[Ajuste]:[Ajuste]],historico_incidencia_concello[[NOME]:[NOME]],$B85,historico_incidencia_concello[[Fecha]:[Fecha]],M$4)</f>
        <v>5</v>
      </c>
      <c r="G85" s="26">
        <f ca="1">SUMIFS(historico_incidencia_concello[[Ajuste]:[Ajuste]],historico_incidencia_concello[[NOME]:[NOME]],$B85,historico_incidencia_concello[[Fecha]:[Fecha]],N$4)</f>
        <v>5</v>
      </c>
      <c r="H85" s="26">
        <f ca="1">SUMIFS(historico_incidencia_concello[[Ajuste]:[Ajuste]],historico_incidencia_concello[[NOME]:[NOME]],$B85,historico_incidencia_concello[[Fecha]:[Fecha]],O$4)</f>
        <v>5</v>
      </c>
      <c r="I85" s="26">
        <f ca="1">SUMIFS(historico_incidencia_concello[[Ajuste]:[Ajuste]],historico_incidencia_concello[[NOME]:[NOME]],$B85,historico_incidencia_concello[[Fecha]:[Fecha]],P$4)</f>
        <v>5</v>
      </c>
      <c r="J85" s="26">
        <f ca="1">SUMIFS(historico_incidencia_concello[[Ajuste]:[Ajuste]],historico_incidencia_concello[[NOME]:[NOME]],$B85,historico_incidencia_concello[[Fecha]:[Fecha]],Q$4)</f>
        <v>5</v>
      </c>
      <c r="K85" s="26">
        <f ca="1">SUMIFS(historico_incidencia_concello[[Ajuste]:[Ajuste]],historico_incidencia_concello[[NOME]:[NOME]],$B85,historico_incidencia_concello[[Fecha]:[Fecha]],R$4)</f>
        <v>5</v>
      </c>
      <c r="L85" s="26">
        <f ca="1">SUMIFS(historico_incidencia_concello[[Ajuste]:[Ajuste]],historico_incidencia_concello[[NOME]:[NOME]],$B85,historico_incidencia_concello[[Fecha]:[Fecha]],S$4)</f>
        <v>5</v>
      </c>
      <c r="M85" s="19">
        <f t="shared" ca="1" si="13"/>
        <v>318.47133757961785</v>
      </c>
      <c r="N85" s="19">
        <f t="shared" ca="1" si="14"/>
        <v>318.47133757961785</v>
      </c>
      <c r="O85" s="19">
        <f t="shared" ca="1" si="15"/>
        <v>318.47133757961785</v>
      </c>
      <c r="P85" s="19">
        <f t="shared" ca="1" si="16"/>
        <v>318.47133757961785</v>
      </c>
      <c r="Q85" s="19">
        <f t="shared" ca="1" si="17"/>
        <v>318.47133757961785</v>
      </c>
      <c r="R85" s="19">
        <f t="shared" ca="1" si="18"/>
        <v>318.47133757961785</v>
      </c>
      <c r="S85" s="19">
        <f t="shared" ca="1" si="19"/>
        <v>318.47133757961785</v>
      </c>
      <c r="T85" s="36">
        <f t="shared" ca="1" si="20"/>
        <v>1.0000000000000002</v>
      </c>
    </row>
    <row r="86" spans="1:20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26">
        <f ca="1">SUMIFS(historico_incidencia_concello[[Ajuste]:[Ajuste]],historico_incidencia_concello[[NOME]:[NOME]],$B86,historico_incidencia_concello[[Fecha]:[Fecha]],M$4)</f>
        <v>13</v>
      </c>
      <c r="G86" s="26">
        <f ca="1">SUMIFS(historico_incidencia_concello[[Ajuste]:[Ajuste]],historico_incidencia_concello[[NOME]:[NOME]],$B86,historico_incidencia_concello[[Fecha]:[Fecha]],N$4)</f>
        <v>10</v>
      </c>
      <c r="H86" s="26">
        <f ca="1">SUMIFS(historico_incidencia_concello[[Ajuste]:[Ajuste]],historico_incidencia_concello[[NOME]:[NOME]],$B86,historico_incidencia_concello[[Fecha]:[Fecha]],O$4)</f>
        <v>5</v>
      </c>
      <c r="I86" s="26">
        <f ca="1">SUMIFS(historico_incidencia_concello[[Ajuste]:[Ajuste]],historico_incidencia_concello[[NOME]:[NOME]],$B86,historico_incidencia_concello[[Fecha]:[Fecha]],P$4)</f>
        <v>5</v>
      </c>
      <c r="J86" s="26">
        <f ca="1">SUMIFS(historico_incidencia_concello[[Ajuste]:[Ajuste]],historico_incidencia_concello[[NOME]:[NOME]],$B86,historico_incidencia_concello[[Fecha]:[Fecha]],Q$4)</f>
        <v>5</v>
      </c>
      <c r="K86" s="26">
        <f ca="1">SUMIFS(historico_incidencia_concello[[Ajuste]:[Ajuste]],historico_incidencia_concello[[NOME]:[NOME]],$B86,historico_incidencia_concello[[Fecha]:[Fecha]],R$4)</f>
        <v>5</v>
      </c>
      <c r="L86" s="26">
        <f ca="1">SUMIFS(historico_incidencia_concello[[Ajuste]:[Ajuste]],historico_incidencia_concello[[NOME]:[NOME]],$B86,historico_incidencia_concello[[Fecha]:[Fecha]],S$4)</f>
        <v>5</v>
      </c>
      <c r="M86" s="19">
        <f t="shared" ca="1" si="13"/>
        <v>499.04030710172742</v>
      </c>
      <c r="N86" s="19">
        <f t="shared" ca="1" si="14"/>
        <v>383.87715930902112</v>
      </c>
      <c r="O86" s="19">
        <f t="shared" ca="1" si="15"/>
        <v>191.93857965451056</v>
      </c>
      <c r="P86" s="19">
        <f t="shared" ca="1" si="16"/>
        <v>191.93857965451056</v>
      </c>
      <c r="Q86" s="19">
        <f t="shared" ca="1" si="17"/>
        <v>191.93857965451056</v>
      </c>
      <c r="R86" s="19">
        <f t="shared" ca="1" si="18"/>
        <v>191.93857965451056</v>
      </c>
      <c r="S86" s="19">
        <f t="shared" ca="1" si="19"/>
        <v>191.93857965451056</v>
      </c>
      <c r="T86" s="35">
        <f t="shared" ca="1" si="20"/>
        <v>0.72916666666666685</v>
      </c>
    </row>
    <row r="87" spans="1:20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26">
        <f ca="1">SUMIFS(historico_incidencia_concello[[Ajuste]:[Ajuste]],historico_incidencia_concello[[NOME]:[NOME]],$B87,historico_incidencia_concello[[Fecha]:[Fecha]],M$4)</f>
        <v>5</v>
      </c>
      <c r="G87" s="26">
        <f ca="1">SUMIFS(historico_incidencia_concello[[Ajuste]:[Ajuste]],historico_incidencia_concello[[NOME]:[NOME]],$B87,historico_incidencia_concello[[Fecha]:[Fecha]],N$4)</f>
        <v>5</v>
      </c>
      <c r="H87" s="26">
        <f ca="1">SUMIFS(historico_incidencia_concello[[Ajuste]:[Ajuste]],historico_incidencia_concello[[NOME]:[NOME]],$B87,historico_incidencia_concello[[Fecha]:[Fecha]],O$4)</f>
        <v>5</v>
      </c>
      <c r="I87" s="26">
        <f ca="1">SUMIFS(historico_incidencia_concello[[Ajuste]:[Ajuste]],historico_incidencia_concello[[NOME]:[NOME]],$B87,historico_incidencia_concello[[Fecha]:[Fecha]],P$4)</f>
        <v>5</v>
      </c>
      <c r="J87" s="26">
        <f ca="1">SUMIFS(historico_incidencia_concello[[Ajuste]:[Ajuste]],historico_incidencia_concello[[NOME]:[NOME]],$B87,historico_incidencia_concello[[Fecha]:[Fecha]],Q$4)</f>
        <v>5</v>
      </c>
      <c r="K87" s="26">
        <f ca="1">SUMIFS(historico_incidencia_concello[[Ajuste]:[Ajuste]],historico_incidencia_concello[[NOME]:[NOME]],$B87,historico_incidencia_concello[[Fecha]:[Fecha]],R$4)</f>
        <v>5</v>
      </c>
      <c r="L87" s="26">
        <f ca="1">SUMIFS(historico_incidencia_concello[[Ajuste]:[Ajuste]],historico_incidencia_concello[[NOME]:[NOME]],$B87,historico_incidencia_concello[[Fecha]:[Fecha]],S$4)</f>
        <v>5</v>
      </c>
      <c r="M87" s="19">
        <f t="shared" ca="1" si="13"/>
        <v>233.64485981308411</v>
      </c>
      <c r="N87" s="19">
        <f t="shared" ca="1" si="14"/>
        <v>233.64485981308411</v>
      </c>
      <c r="O87" s="19">
        <f t="shared" ca="1" si="15"/>
        <v>233.64485981308411</v>
      </c>
      <c r="P87" s="19">
        <f t="shared" ca="1" si="16"/>
        <v>233.64485981308411</v>
      </c>
      <c r="Q87" s="19">
        <f t="shared" ca="1" si="17"/>
        <v>233.64485981308411</v>
      </c>
      <c r="R87" s="19">
        <f t="shared" ca="1" si="18"/>
        <v>233.64485981308411</v>
      </c>
      <c r="S87" s="19">
        <f t="shared" ca="1" si="19"/>
        <v>233.64485981308411</v>
      </c>
      <c r="T87" s="36">
        <f t="shared" ca="1" si="20"/>
        <v>0.99999999999999989</v>
      </c>
    </row>
    <row r="88" spans="1:20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26">
        <f ca="1">SUMIFS(historico_incidencia_concello[[Ajuste]:[Ajuste]],historico_incidencia_concello[[NOME]:[NOME]],$B88,historico_incidencia_concello[[Fecha]:[Fecha]],M$4)</f>
        <v>315</v>
      </c>
      <c r="G88" s="26">
        <f ca="1">SUMIFS(historico_incidencia_concello[[Ajuste]:[Ajuste]],historico_incidencia_concello[[NOME]:[NOME]],$B88,historico_incidencia_concello[[Fecha]:[Fecha]],N$4)</f>
        <v>289</v>
      </c>
      <c r="H88" s="26">
        <f ca="1">SUMIFS(historico_incidencia_concello[[Ajuste]:[Ajuste]],historico_incidencia_concello[[NOME]:[NOME]],$B88,historico_incidencia_concello[[Fecha]:[Fecha]],O$4)</f>
        <v>281</v>
      </c>
      <c r="I88" s="26">
        <f ca="1">SUMIFS(historico_incidencia_concello[[Ajuste]:[Ajuste]],historico_incidencia_concello[[NOME]:[NOME]],$B88,historico_incidencia_concello[[Fecha]:[Fecha]],P$4)</f>
        <v>254</v>
      </c>
      <c r="J88" s="26">
        <f ca="1">SUMIFS(historico_incidencia_concello[[Ajuste]:[Ajuste]],historico_incidencia_concello[[NOME]:[NOME]],$B88,historico_incidencia_concello[[Fecha]:[Fecha]],Q$4)</f>
        <v>233</v>
      </c>
      <c r="K88" s="26">
        <f ca="1">SUMIFS(historico_incidencia_concello[[Ajuste]:[Ajuste]],historico_incidencia_concello[[NOME]:[NOME]],$B88,historico_incidencia_concello[[Fecha]:[Fecha]],R$4)</f>
        <v>234</v>
      </c>
      <c r="L88" s="26">
        <f ca="1">SUMIFS(historico_incidencia_concello[[Ajuste]:[Ajuste]],historico_incidencia_concello[[NOME]:[NOME]],$B88,historico_incidencia_concello[[Fecha]:[Fecha]],S$4)</f>
        <v>225</v>
      </c>
      <c r="M88" s="19">
        <f t="shared" ca="1" si="13"/>
        <v>320.52586592860922</v>
      </c>
      <c r="N88" s="19">
        <f t="shared" ca="1" si="14"/>
        <v>294.06976270910496</v>
      </c>
      <c r="O88" s="19">
        <f t="shared" ca="1" si="15"/>
        <v>285.9294232569498</v>
      </c>
      <c r="P88" s="19">
        <f t="shared" ca="1" si="16"/>
        <v>258.45577760592619</v>
      </c>
      <c r="Q88" s="19">
        <f t="shared" ca="1" si="17"/>
        <v>237.0873865440189</v>
      </c>
      <c r="R88" s="19">
        <f t="shared" ca="1" si="18"/>
        <v>238.10492897553829</v>
      </c>
      <c r="S88" s="19">
        <f t="shared" ca="1" si="19"/>
        <v>228.94704709186374</v>
      </c>
      <c r="T88" s="35">
        <f t="shared" ca="1" si="20"/>
        <v>0.86018569087930097</v>
      </c>
    </row>
    <row r="89" spans="1:20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26">
        <f ca="1">SUMIFS(historico_incidencia_concello[[Ajuste]:[Ajuste]],historico_incidencia_concello[[NOME]:[NOME]],$B89,historico_incidencia_concello[[Fecha]:[Fecha]],M$4)</f>
        <v>5</v>
      </c>
      <c r="G89" s="26">
        <f ca="1">SUMIFS(historico_incidencia_concello[[Ajuste]:[Ajuste]],historico_incidencia_concello[[NOME]:[NOME]],$B89,historico_incidencia_concello[[Fecha]:[Fecha]],N$4)</f>
        <v>5</v>
      </c>
      <c r="H89" s="26">
        <f ca="1">SUMIFS(historico_incidencia_concello[[Ajuste]:[Ajuste]],historico_incidencia_concello[[NOME]:[NOME]],$B89,historico_incidencia_concello[[Fecha]:[Fecha]],O$4)</f>
        <v>5</v>
      </c>
      <c r="I89" s="26">
        <f ca="1">SUMIFS(historico_incidencia_concello[[Ajuste]:[Ajuste]],historico_incidencia_concello[[NOME]:[NOME]],$B89,historico_incidencia_concello[[Fecha]:[Fecha]],P$4)</f>
        <v>5</v>
      </c>
      <c r="J89" s="26">
        <f ca="1">SUMIFS(historico_incidencia_concello[[Ajuste]:[Ajuste]],historico_incidencia_concello[[NOME]:[NOME]],$B89,historico_incidencia_concello[[Fecha]:[Fecha]],Q$4)</f>
        <v>5</v>
      </c>
      <c r="K89" s="26">
        <f ca="1">SUMIFS(historico_incidencia_concello[[Ajuste]:[Ajuste]],historico_incidencia_concello[[NOME]:[NOME]],$B89,historico_incidencia_concello[[Fecha]:[Fecha]],R$4)</f>
        <v>5</v>
      </c>
      <c r="L89" s="26">
        <f ca="1">SUMIFS(historico_incidencia_concello[[Ajuste]:[Ajuste]],historico_incidencia_concello[[NOME]:[NOME]],$B89,historico_incidencia_concello[[Fecha]:[Fecha]],S$4)</f>
        <v>5</v>
      </c>
      <c r="M89" s="19">
        <f t="shared" ca="1" si="13"/>
        <v>289.85507246376812</v>
      </c>
      <c r="N89" s="19">
        <f t="shared" ca="1" si="14"/>
        <v>289.85507246376812</v>
      </c>
      <c r="O89" s="19">
        <f t="shared" ca="1" si="15"/>
        <v>289.85507246376812</v>
      </c>
      <c r="P89" s="19">
        <f t="shared" ca="1" si="16"/>
        <v>289.85507246376812</v>
      </c>
      <c r="Q89" s="19">
        <f t="shared" ca="1" si="17"/>
        <v>289.85507246376812</v>
      </c>
      <c r="R89" s="19">
        <f t="shared" ca="1" si="18"/>
        <v>289.85507246376812</v>
      </c>
      <c r="S89" s="19">
        <f t="shared" ca="1" si="19"/>
        <v>289.85507246376812</v>
      </c>
      <c r="T89" s="36">
        <f t="shared" ca="1" si="20"/>
        <v>1.0000000000000002</v>
      </c>
    </row>
    <row r="90" spans="1:20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26">
        <f ca="1">SUMIFS(historico_incidencia_concello[[Ajuste]:[Ajuste]],historico_incidencia_concello[[NOME]:[NOME]],$B90,historico_incidencia_concello[[Fecha]:[Fecha]],M$4)</f>
        <v>5</v>
      </c>
      <c r="G90" s="26">
        <f ca="1">SUMIFS(historico_incidencia_concello[[Ajuste]:[Ajuste]],historico_incidencia_concello[[NOME]:[NOME]],$B90,historico_incidencia_concello[[Fecha]:[Fecha]],N$4)</f>
        <v>5</v>
      </c>
      <c r="H90" s="26">
        <f ca="1">SUMIFS(historico_incidencia_concello[[Ajuste]:[Ajuste]],historico_incidencia_concello[[NOME]:[NOME]],$B90,historico_incidencia_concello[[Fecha]:[Fecha]],O$4)</f>
        <v>5</v>
      </c>
      <c r="I90" s="26">
        <f ca="1">SUMIFS(historico_incidencia_concello[[Ajuste]:[Ajuste]],historico_incidencia_concello[[NOME]:[NOME]],$B90,historico_incidencia_concello[[Fecha]:[Fecha]],P$4)</f>
        <v>5</v>
      </c>
      <c r="J90" s="26">
        <f ca="1">SUMIFS(historico_incidencia_concello[[Ajuste]:[Ajuste]],historico_incidencia_concello[[NOME]:[NOME]],$B90,historico_incidencia_concello[[Fecha]:[Fecha]],Q$4)</f>
        <v>5</v>
      </c>
      <c r="K90" s="26">
        <f ca="1">SUMIFS(historico_incidencia_concello[[Ajuste]:[Ajuste]],historico_incidencia_concello[[NOME]:[NOME]],$B90,historico_incidencia_concello[[Fecha]:[Fecha]],R$4)</f>
        <v>5</v>
      </c>
      <c r="L90" s="26">
        <f ca="1">SUMIFS(historico_incidencia_concello[[Ajuste]:[Ajuste]],historico_incidencia_concello[[NOME]:[NOME]],$B90,historico_incidencia_concello[[Fecha]:[Fecha]],S$4)</f>
        <v>5</v>
      </c>
      <c r="M90" s="19">
        <f t="shared" ca="1" si="13"/>
        <v>140.13452914798205</v>
      </c>
      <c r="N90" s="19">
        <f t="shared" ca="1" si="14"/>
        <v>140.13452914798205</v>
      </c>
      <c r="O90" s="19">
        <f t="shared" ca="1" si="15"/>
        <v>140.13452914798205</v>
      </c>
      <c r="P90" s="19">
        <f t="shared" ca="1" si="16"/>
        <v>140.13452914798205</v>
      </c>
      <c r="Q90" s="19">
        <f t="shared" ca="1" si="17"/>
        <v>140.13452914798205</v>
      </c>
      <c r="R90" s="19">
        <f t="shared" ca="1" si="18"/>
        <v>140.13452914798205</v>
      </c>
      <c r="S90" s="19">
        <f t="shared" ca="1" si="19"/>
        <v>140.13452914798205</v>
      </c>
      <c r="T90" s="35">
        <f t="shared" ca="1" si="20"/>
        <v>1.0000000000000002</v>
      </c>
    </row>
    <row r="91" spans="1:20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26">
        <f ca="1">SUMIFS(historico_incidencia_concello[[Ajuste]:[Ajuste]],historico_incidencia_concello[[NOME]:[NOME]],$B91,historico_incidencia_concello[[Fecha]:[Fecha]],M$4)</f>
        <v>12</v>
      </c>
      <c r="G91" s="26">
        <f ca="1">SUMIFS(historico_incidencia_concello[[Ajuste]:[Ajuste]],historico_incidencia_concello[[NOME]:[NOME]],$B91,historico_incidencia_concello[[Fecha]:[Fecha]],N$4)</f>
        <v>12</v>
      </c>
      <c r="H91" s="26">
        <f ca="1">SUMIFS(historico_incidencia_concello[[Ajuste]:[Ajuste]],historico_incidencia_concello[[NOME]:[NOME]],$B91,historico_incidencia_concello[[Fecha]:[Fecha]],O$4)</f>
        <v>10</v>
      </c>
      <c r="I91" s="26">
        <f ca="1">SUMIFS(historico_incidencia_concello[[Ajuste]:[Ajuste]],historico_incidencia_concello[[NOME]:[NOME]],$B91,historico_incidencia_concello[[Fecha]:[Fecha]],P$4)</f>
        <v>5</v>
      </c>
      <c r="J91" s="26">
        <f ca="1">SUMIFS(historico_incidencia_concello[[Ajuste]:[Ajuste]],historico_incidencia_concello[[NOME]:[NOME]],$B91,historico_incidencia_concello[[Fecha]:[Fecha]],Q$4)</f>
        <v>5</v>
      </c>
      <c r="K91" s="26">
        <f ca="1">SUMIFS(historico_incidencia_concello[[Ajuste]:[Ajuste]],historico_incidencia_concello[[NOME]:[NOME]],$B91,historico_incidencia_concello[[Fecha]:[Fecha]],R$4)</f>
        <v>5</v>
      </c>
      <c r="L91" s="26">
        <f ca="1">SUMIFS(historico_incidencia_concello[[Ajuste]:[Ajuste]],historico_incidencia_concello[[NOME]:[NOME]],$B91,historico_incidencia_concello[[Fecha]:[Fecha]],S$4)</f>
        <v>5</v>
      </c>
      <c r="M91" s="19">
        <f t="shared" ca="1" si="13"/>
        <v>65.100634731188634</v>
      </c>
      <c r="N91" s="19">
        <f t="shared" ca="1" si="14"/>
        <v>65.100634731188634</v>
      </c>
      <c r="O91" s="19">
        <f t="shared" ca="1" si="15"/>
        <v>54.250528942657191</v>
      </c>
      <c r="P91" s="19">
        <f t="shared" ca="1" si="16"/>
        <v>27.125264471328595</v>
      </c>
      <c r="Q91" s="19">
        <f t="shared" ca="1" si="17"/>
        <v>27.125264471328595</v>
      </c>
      <c r="R91" s="19">
        <f t="shared" ca="1" si="18"/>
        <v>27.125264471328595</v>
      </c>
      <c r="S91" s="19">
        <f t="shared" ca="1" si="19"/>
        <v>27.125264471328595</v>
      </c>
      <c r="T91" s="36">
        <f t="shared" ca="1" si="20"/>
        <v>0.64814814814814803</v>
      </c>
    </row>
    <row r="92" spans="1:20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26">
        <f ca="1">SUMIFS(historico_incidencia_concello[[Ajuste]:[Ajuste]],historico_incidencia_concello[[NOME]:[NOME]],$B92,historico_incidencia_concello[[Fecha]:[Fecha]],M$4)</f>
        <v>24</v>
      </c>
      <c r="G92" s="26">
        <f ca="1">SUMIFS(historico_incidencia_concello[[Ajuste]:[Ajuste]],historico_incidencia_concello[[NOME]:[NOME]],$B92,historico_incidencia_concello[[Fecha]:[Fecha]],N$4)</f>
        <v>24</v>
      </c>
      <c r="H92" s="26">
        <f ca="1">SUMIFS(historico_incidencia_concello[[Ajuste]:[Ajuste]],historico_incidencia_concello[[NOME]:[NOME]],$B92,historico_incidencia_concello[[Fecha]:[Fecha]],O$4)</f>
        <v>23</v>
      </c>
      <c r="I92" s="26">
        <f ca="1">SUMIFS(historico_incidencia_concello[[Ajuste]:[Ajuste]],historico_incidencia_concello[[NOME]:[NOME]],$B92,historico_incidencia_concello[[Fecha]:[Fecha]],P$4)</f>
        <v>23</v>
      </c>
      <c r="J92" s="26">
        <f ca="1">SUMIFS(historico_incidencia_concello[[Ajuste]:[Ajuste]],historico_incidencia_concello[[NOME]:[NOME]],$B92,historico_incidencia_concello[[Fecha]:[Fecha]],Q$4)</f>
        <v>21</v>
      </c>
      <c r="K92" s="26">
        <f ca="1">SUMIFS(historico_incidencia_concello[[Ajuste]:[Ajuste]],historico_incidencia_concello[[NOME]:[NOME]],$B92,historico_incidencia_concello[[Fecha]:[Fecha]],R$4)</f>
        <v>25</v>
      </c>
      <c r="L92" s="26">
        <f ca="1">SUMIFS(historico_incidencia_concello[[Ajuste]:[Ajuste]],historico_incidencia_concello[[NOME]:[NOME]],$B92,historico_incidencia_concello[[Fecha]:[Fecha]],S$4)</f>
        <v>23</v>
      </c>
      <c r="M92" s="19">
        <f t="shared" ca="1" si="13"/>
        <v>663.71681415929208</v>
      </c>
      <c r="N92" s="19">
        <f t="shared" ca="1" si="14"/>
        <v>663.71681415929208</v>
      </c>
      <c r="O92" s="19">
        <f t="shared" ca="1" si="15"/>
        <v>636.06194690265488</v>
      </c>
      <c r="P92" s="19">
        <f t="shared" ca="1" si="16"/>
        <v>636.06194690265488</v>
      </c>
      <c r="Q92" s="19">
        <f t="shared" ca="1" si="17"/>
        <v>580.75221238938047</v>
      </c>
      <c r="R92" s="19">
        <f t="shared" ca="1" si="18"/>
        <v>691.37168141592917</v>
      </c>
      <c r="S92" s="19">
        <f t="shared" ca="1" si="19"/>
        <v>636.06194690265488</v>
      </c>
      <c r="T92" s="35">
        <f t="shared" ca="1" si="20"/>
        <v>0.98773006134969321</v>
      </c>
    </row>
    <row r="93" spans="1:20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26">
        <f ca="1">SUMIFS(historico_incidencia_concello[[Ajuste]:[Ajuste]],historico_incidencia_concello[[NOME]:[NOME]],$B93,historico_incidencia_concello[[Fecha]:[Fecha]],M$4)</f>
        <v>0</v>
      </c>
      <c r="G93" s="26">
        <f ca="1">SUMIFS(historico_incidencia_concello[[Ajuste]:[Ajuste]],historico_incidencia_concello[[NOME]:[NOME]],$B93,historico_incidencia_concello[[Fecha]:[Fecha]],N$4)</f>
        <v>5</v>
      </c>
      <c r="H93" s="26">
        <f ca="1">SUMIFS(historico_incidencia_concello[[Ajuste]:[Ajuste]],historico_incidencia_concello[[NOME]:[NOME]],$B93,historico_incidencia_concello[[Fecha]:[Fecha]],O$4)</f>
        <v>5</v>
      </c>
      <c r="I93" s="26">
        <f ca="1">SUMIFS(historico_incidencia_concello[[Ajuste]:[Ajuste]],historico_incidencia_concello[[NOME]:[NOME]],$B93,historico_incidencia_concello[[Fecha]:[Fecha]],P$4)</f>
        <v>5</v>
      </c>
      <c r="J93" s="26">
        <f ca="1">SUMIFS(historico_incidencia_concello[[Ajuste]:[Ajuste]],historico_incidencia_concello[[NOME]:[NOME]],$B93,historico_incidencia_concello[[Fecha]:[Fecha]],Q$4)</f>
        <v>5</v>
      </c>
      <c r="K93" s="26">
        <f ca="1">SUMIFS(historico_incidencia_concello[[Ajuste]:[Ajuste]],historico_incidencia_concello[[NOME]:[NOME]],$B93,historico_incidencia_concello[[Fecha]:[Fecha]],R$4)</f>
        <v>5</v>
      </c>
      <c r="L93" s="26">
        <f ca="1">SUMIFS(historico_incidencia_concello[[Ajuste]:[Ajuste]],historico_incidencia_concello[[NOME]:[NOME]],$B93,historico_incidencia_concello[[Fecha]:[Fecha]],S$4)</f>
        <v>5</v>
      </c>
      <c r="M93" s="19">
        <f t="shared" ca="1" si="13"/>
        <v>0</v>
      </c>
      <c r="N93" s="19">
        <f t="shared" ca="1" si="14"/>
        <v>778.816199376947</v>
      </c>
      <c r="O93" s="19">
        <f t="shared" ca="1" si="15"/>
        <v>778.816199376947</v>
      </c>
      <c r="P93" s="19">
        <f t="shared" ca="1" si="16"/>
        <v>778.816199376947</v>
      </c>
      <c r="Q93" s="19">
        <f t="shared" ca="1" si="17"/>
        <v>778.816199376947</v>
      </c>
      <c r="R93" s="19">
        <f t="shared" ca="1" si="18"/>
        <v>778.816199376947</v>
      </c>
      <c r="S93" s="19">
        <f t="shared" ca="1" si="19"/>
        <v>778.816199376947</v>
      </c>
      <c r="T93" s="36">
        <f t="shared" ca="1" si="20"/>
        <v>1.1666666666666665</v>
      </c>
    </row>
    <row r="94" spans="1:20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26">
        <f ca="1">SUMIFS(historico_incidencia_concello[[Ajuste]:[Ajuste]],historico_incidencia_concello[[NOME]:[NOME]],$B94,historico_incidencia_concello[[Fecha]:[Fecha]],M$4)</f>
        <v>0</v>
      </c>
      <c r="G94" s="26">
        <f ca="1">SUMIFS(historico_incidencia_concello[[Ajuste]:[Ajuste]],historico_incidencia_concello[[NOME]:[NOME]],$B94,historico_incidencia_concello[[Fecha]:[Fecha]],N$4)</f>
        <v>0</v>
      </c>
      <c r="H94" s="26">
        <f ca="1">SUMIFS(historico_incidencia_concello[[Ajuste]:[Ajuste]],historico_incidencia_concello[[NOME]:[NOME]],$B94,historico_incidencia_concello[[Fecha]:[Fecha]],O$4)</f>
        <v>0</v>
      </c>
      <c r="I94" s="26">
        <f ca="1">SUMIFS(historico_incidencia_concello[[Ajuste]:[Ajuste]],historico_incidencia_concello[[NOME]:[NOME]],$B94,historico_incidencia_concello[[Fecha]:[Fecha]],P$4)</f>
        <v>0</v>
      </c>
      <c r="J94" s="26">
        <f ca="1">SUMIFS(historico_incidencia_concello[[Ajuste]:[Ajuste]],historico_incidencia_concello[[NOME]:[NOME]],$B94,historico_incidencia_concello[[Fecha]:[Fecha]],Q$4)</f>
        <v>0</v>
      </c>
      <c r="K94" s="26">
        <f ca="1">SUMIFS(historico_incidencia_concello[[Ajuste]:[Ajuste]],historico_incidencia_concello[[NOME]:[NOME]],$B94,historico_incidencia_concello[[Fecha]:[Fecha]],R$4)</f>
        <v>0</v>
      </c>
      <c r="L94" s="26">
        <f ca="1">SUMIFS(historico_incidencia_concello[[Ajuste]:[Ajuste]],historico_incidencia_concello[[NOME]:[NOME]],$B94,historico_incidencia_concello[[Fecha]:[Fecha]],S$4)</f>
        <v>0</v>
      </c>
      <c r="M94" s="19">
        <f t="shared" ca="1" si="13"/>
        <v>0</v>
      </c>
      <c r="N94" s="19">
        <f t="shared" ca="1" si="14"/>
        <v>0</v>
      </c>
      <c r="O94" s="19">
        <f t="shared" ca="1" si="15"/>
        <v>0</v>
      </c>
      <c r="P94" s="19">
        <f t="shared" ca="1" si="16"/>
        <v>0</v>
      </c>
      <c r="Q94" s="19">
        <f t="shared" ca="1" si="17"/>
        <v>0</v>
      </c>
      <c r="R94" s="19">
        <f t="shared" ca="1" si="18"/>
        <v>0</v>
      </c>
      <c r="S94" s="19">
        <f t="shared" ca="1" si="19"/>
        <v>0</v>
      </c>
      <c r="T94" s="35">
        <f t="shared" ca="1" si="20"/>
        <v>0</v>
      </c>
    </row>
    <row r="95" spans="1:20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26">
        <f ca="1">SUMIFS(historico_incidencia_concello[[Ajuste]:[Ajuste]],historico_incidencia_concello[[NOME]:[NOME]],$B95,historico_incidencia_concello[[Fecha]:[Fecha]],M$4)</f>
        <v>0</v>
      </c>
      <c r="G95" s="26">
        <f ca="1">SUMIFS(historico_incidencia_concello[[Ajuste]:[Ajuste]],historico_incidencia_concello[[NOME]:[NOME]],$B95,historico_incidencia_concello[[Fecha]:[Fecha]],N$4)</f>
        <v>0</v>
      </c>
      <c r="H95" s="26">
        <f ca="1">SUMIFS(historico_incidencia_concello[[Ajuste]:[Ajuste]],historico_incidencia_concello[[NOME]:[NOME]],$B95,historico_incidencia_concello[[Fecha]:[Fecha]],O$4)</f>
        <v>0</v>
      </c>
      <c r="I95" s="26">
        <f ca="1">SUMIFS(historico_incidencia_concello[[Ajuste]:[Ajuste]],historico_incidencia_concello[[NOME]:[NOME]],$B95,historico_incidencia_concello[[Fecha]:[Fecha]],P$4)</f>
        <v>0</v>
      </c>
      <c r="J95" s="26">
        <f ca="1">SUMIFS(historico_incidencia_concello[[Ajuste]:[Ajuste]],historico_incidencia_concello[[NOME]:[NOME]],$B95,historico_incidencia_concello[[Fecha]:[Fecha]],Q$4)</f>
        <v>0</v>
      </c>
      <c r="K95" s="26">
        <f ca="1">SUMIFS(historico_incidencia_concello[[Ajuste]:[Ajuste]],historico_incidencia_concello[[NOME]:[NOME]],$B95,historico_incidencia_concello[[Fecha]:[Fecha]],R$4)</f>
        <v>0</v>
      </c>
      <c r="L95" s="26">
        <f ca="1">SUMIFS(historico_incidencia_concello[[Ajuste]:[Ajuste]],historico_incidencia_concello[[NOME]:[NOME]],$B95,historico_incidencia_concello[[Fecha]:[Fecha]],S$4)</f>
        <v>0</v>
      </c>
      <c r="M95" s="19">
        <f t="shared" ca="1" si="13"/>
        <v>0</v>
      </c>
      <c r="N95" s="19">
        <f t="shared" ca="1" si="14"/>
        <v>0</v>
      </c>
      <c r="O95" s="19">
        <f t="shared" ca="1" si="15"/>
        <v>0</v>
      </c>
      <c r="P95" s="19">
        <f t="shared" ca="1" si="16"/>
        <v>0</v>
      </c>
      <c r="Q95" s="19">
        <f t="shared" ca="1" si="17"/>
        <v>0</v>
      </c>
      <c r="R95" s="19">
        <f t="shared" ca="1" si="18"/>
        <v>0</v>
      </c>
      <c r="S95" s="19">
        <f t="shared" ca="1" si="19"/>
        <v>0</v>
      </c>
      <c r="T95" s="36">
        <f t="shared" ca="1" si="20"/>
        <v>0</v>
      </c>
    </row>
    <row r="96" spans="1:20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26">
        <f ca="1">SUMIFS(historico_incidencia_concello[[Ajuste]:[Ajuste]],historico_incidencia_concello[[NOME]:[NOME]],$B96,historico_incidencia_concello[[Fecha]:[Fecha]],M$4)</f>
        <v>0</v>
      </c>
      <c r="G96" s="26">
        <f ca="1">SUMIFS(historico_incidencia_concello[[Ajuste]:[Ajuste]],historico_incidencia_concello[[NOME]:[NOME]],$B96,historico_incidencia_concello[[Fecha]:[Fecha]],N$4)</f>
        <v>0</v>
      </c>
      <c r="H96" s="26">
        <f ca="1">SUMIFS(historico_incidencia_concello[[Ajuste]:[Ajuste]],historico_incidencia_concello[[NOME]:[NOME]],$B96,historico_incidencia_concello[[Fecha]:[Fecha]],O$4)</f>
        <v>0</v>
      </c>
      <c r="I96" s="26">
        <f ca="1">SUMIFS(historico_incidencia_concello[[Ajuste]:[Ajuste]],historico_incidencia_concello[[NOME]:[NOME]],$B96,historico_incidencia_concello[[Fecha]:[Fecha]],P$4)</f>
        <v>0</v>
      </c>
      <c r="J96" s="26">
        <f ca="1">SUMIFS(historico_incidencia_concello[[Ajuste]:[Ajuste]],historico_incidencia_concello[[NOME]:[NOME]],$B96,historico_incidencia_concello[[Fecha]:[Fecha]],Q$4)</f>
        <v>0</v>
      </c>
      <c r="K96" s="26">
        <f ca="1">SUMIFS(historico_incidencia_concello[[Ajuste]:[Ajuste]],historico_incidencia_concello[[NOME]:[NOME]],$B96,historico_incidencia_concello[[Fecha]:[Fecha]],R$4)</f>
        <v>0</v>
      </c>
      <c r="L96" s="26">
        <f ca="1">SUMIFS(historico_incidencia_concello[[Ajuste]:[Ajuste]],historico_incidencia_concello[[NOME]:[NOME]],$B96,historico_incidencia_concello[[Fecha]:[Fecha]],S$4)</f>
        <v>0</v>
      </c>
      <c r="M96" s="19">
        <f t="shared" ca="1" si="13"/>
        <v>0</v>
      </c>
      <c r="N96" s="19">
        <f t="shared" ca="1" si="14"/>
        <v>0</v>
      </c>
      <c r="O96" s="19">
        <f t="shared" ca="1" si="15"/>
        <v>0</v>
      </c>
      <c r="P96" s="19">
        <f t="shared" ca="1" si="16"/>
        <v>0</v>
      </c>
      <c r="Q96" s="19">
        <f t="shared" ca="1" si="17"/>
        <v>0</v>
      </c>
      <c r="R96" s="19">
        <f t="shared" ca="1" si="18"/>
        <v>0</v>
      </c>
      <c r="S96" s="19">
        <f t="shared" ca="1" si="19"/>
        <v>0</v>
      </c>
      <c r="T96" s="35">
        <f t="shared" ca="1" si="20"/>
        <v>0</v>
      </c>
    </row>
    <row r="97" spans="1:20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26">
        <f ca="1">SUMIFS(historico_incidencia_concello[[Ajuste]:[Ajuste]],historico_incidencia_concello[[NOME]:[NOME]],$B97,historico_incidencia_concello[[Fecha]:[Fecha]],M$4)</f>
        <v>0</v>
      </c>
      <c r="G97" s="26">
        <f ca="1">SUMIFS(historico_incidencia_concello[[Ajuste]:[Ajuste]],historico_incidencia_concello[[NOME]:[NOME]],$B97,historico_incidencia_concello[[Fecha]:[Fecha]],N$4)</f>
        <v>0</v>
      </c>
      <c r="H97" s="26">
        <f ca="1">SUMIFS(historico_incidencia_concello[[Ajuste]:[Ajuste]],historico_incidencia_concello[[NOME]:[NOME]],$B97,historico_incidencia_concello[[Fecha]:[Fecha]],O$4)</f>
        <v>0</v>
      </c>
      <c r="I97" s="26">
        <f ca="1">SUMIFS(historico_incidencia_concello[[Ajuste]:[Ajuste]],historico_incidencia_concello[[NOME]:[NOME]],$B97,historico_incidencia_concello[[Fecha]:[Fecha]],P$4)</f>
        <v>0</v>
      </c>
      <c r="J97" s="26">
        <f ca="1">SUMIFS(historico_incidencia_concello[[Ajuste]:[Ajuste]],historico_incidencia_concello[[NOME]:[NOME]],$B97,historico_incidencia_concello[[Fecha]:[Fecha]],Q$4)</f>
        <v>0</v>
      </c>
      <c r="K97" s="26">
        <f ca="1">SUMIFS(historico_incidencia_concello[[Ajuste]:[Ajuste]],historico_incidencia_concello[[NOME]:[NOME]],$B97,historico_incidencia_concello[[Fecha]:[Fecha]],R$4)</f>
        <v>0</v>
      </c>
      <c r="L97" s="26">
        <f ca="1">SUMIFS(historico_incidencia_concello[[Ajuste]:[Ajuste]],historico_incidencia_concello[[NOME]:[NOME]],$B97,historico_incidencia_concello[[Fecha]:[Fecha]],S$4)</f>
        <v>0</v>
      </c>
      <c r="M97" s="19">
        <f t="shared" ca="1" si="13"/>
        <v>0</v>
      </c>
      <c r="N97" s="19">
        <f t="shared" ca="1" si="14"/>
        <v>0</v>
      </c>
      <c r="O97" s="19">
        <f t="shared" ca="1" si="15"/>
        <v>0</v>
      </c>
      <c r="P97" s="19">
        <f t="shared" ca="1" si="16"/>
        <v>0</v>
      </c>
      <c r="Q97" s="19">
        <f t="shared" ca="1" si="17"/>
        <v>0</v>
      </c>
      <c r="R97" s="19">
        <f t="shared" ca="1" si="18"/>
        <v>0</v>
      </c>
      <c r="S97" s="19">
        <f t="shared" ca="1" si="19"/>
        <v>0</v>
      </c>
      <c r="T97" s="36">
        <f t="shared" ca="1" si="20"/>
        <v>0</v>
      </c>
    </row>
    <row r="98" spans="1:20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26">
        <f ca="1">SUMIFS(historico_incidencia_concello[[Ajuste]:[Ajuste]],historico_incidencia_concello[[NOME]:[NOME]],$B98,historico_incidencia_concello[[Fecha]:[Fecha]],M$4)</f>
        <v>5</v>
      </c>
      <c r="G98" s="26">
        <f ca="1">SUMIFS(historico_incidencia_concello[[Ajuste]:[Ajuste]],historico_incidencia_concello[[NOME]:[NOME]],$B98,historico_incidencia_concello[[Fecha]:[Fecha]],N$4)</f>
        <v>5</v>
      </c>
      <c r="H98" s="26">
        <f ca="1">SUMIFS(historico_incidencia_concello[[Ajuste]:[Ajuste]],historico_incidencia_concello[[NOME]:[NOME]],$B98,historico_incidencia_concello[[Fecha]:[Fecha]],O$4)</f>
        <v>5</v>
      </c>
      <c r="I98" s="26">
        <f ca="1">SUMIFS(historico_incidencia_concello[[Ajuste]:[Ajuste]],historico_incidencia_concello[[NOME]:[NOME]],$B98,historico_incidencia_concello[[Fecha]:[Fecha]],P$4)</f>
        <v>11</v>
      </c>
      <c r="J98" s="26">
        <f ca="1">SUMIFS(historico_incidencia_concello[[Ajuste]:[Ajuste]],historico_incidencia_concello[[NOME]:[NOME]],$B98,historico_incidencia_concello[[Fecha]:[Fecha]],Q$4)</f>
        <v>11</v>
      </c>
      <c r="K98" s="26">
        <f ca="1">SUMIFS(historico_incidencia_concello[[Ajuste]:[Ajuste]],historico_incidencia_concello[[NOME]:[NOME]],$B98,historico_incidencia_concello[[Fecha]:[Fecha]],R$4)</f>
        <v>11</v>
      </c>
      <c r="L98" s="26">
        <f ca="1">SUMIFS(historico_incidencia_concello[[Ajuste]:[Ajuste]],historico_incidencia_concello[[NOME]:[NOME]],$B98,historico_incidencia_concello[[Fecha]:[Fecha]],S$4)</f>
        <v>12</v>
      </c>
      <c r="M98" s="19">
        <f t="shared" ca="1" si="13"/>
        <v>97.068530382450007</v>
      </c>
      <c r="N98" s="19">
        <f t="shared" ca="1" si="14"/>
        <v>97.068530382450007</v>
      </c>
      <c r="O98" s="19">
        <f t="shared" ca="1" si="15"/>
        <v>97.068530382450007</v>
      </c>
      <c r="P98" s="19">
        <f t="shared" ca="1" si="16"/>
        <v>213.55076684139001</v>
      </c>
      <c r="Q98" s="19">
        <f t="shared" ca="1" si="17"/>
        <v>213.55076684139001</v>
      </c>
      <c r="R98" s="19">
        <f t="shared" ca="1" si="18"/>
        <v>213.55076684139001</v>
      </c>
      <c r="S98" s="19">
        <f t="shared" ca="1" si="19"/>
        <v>232.96447291788002</v>
      </c>
      <c r="T98" s="35">
        <f t="shared" ca="1" si="20"/>
        <v>1.4000000000000001</v>
      </c>
    </row>
    <row r="99" spans="1:20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26">
        <f ca="1">SUMIFS(historico_incidencia_concello[[Ajuste]:[Ajuste]],historico_incidencia_concello[[NOME]:[NOME]],$B99,historico_incidencia_concello[[Fecha]:[Fecha]],M$4)</f>
        <v>5</v>
      </c>
      <c r="G99" s="26">
        <f ca="1">SUMIFS(historico_incidencia_concello[[Ajuste]:[Ajuste]],historico_incidencia_concello[[NOME]:[NOME]],$B99,historico_incidencia_concello[[Fecha]:[Fecha]],N$4)</f>
        <v>5</v>
      </c>
      <c r="H99" s="26">
        <f ca="1">SUMIFS(historico_incidencia_concello[[Ajuste]:[Ajuste]],historico_incidencia_concello[[NOME]:[NOME]],$B99,historico_incidencia_concello[[Fecha]:[Fecha]],O$4)</f>
        <v>5</v>
      </c>
      <c r="I99" s="26">
        <f ca="1">SUMIFS(historico_incidencia_concello[[Ajuste]:[Ajuste]],historico_incidencia_concello[[NOME]:[NOME]],$B99,historico_incidencia_concello[[Fecha]:[Fecha]],P$4)</f>
        <v>5</v>
      </c>
      <c r="J99" s="26">
        <f ca="1">SUMIFS(historico_incidencia_concello[[Ajuste]:[Ajuste]],historico_incidencia_concello[[NOME]:[NOME]],$B99,historico_incidencia_concello[[Fecha]:[Fecha]],Q$4)</f>
        <v>5</v>
      </c>
      <c r="K99" s="26">
        <f ca="1">SUMIFS(historico_incidencia_concello[[Ajuste]:[Ajuste]],historico_incidencia_concello[[NOME]:[NOME]],$B99,historico_incidencia_concello[[Fecha]:[Fecha]],R$4)</f>
        <v>5</v>
      </c>
      <c r="L99" s="26">
        <f ca="1">SUMIFS(historico_incidencia_concello[[Ajuste]:[Ajuste]],historico_incidencia_concello[[NOME]:[NOME]],$B99,historico_incidencia_concello[[Fecha]:[Fecha]],S$4)</f>
        <v>5</v>
      </c>
      <c r="M99" s="19">
        <f t="shared" ca="1" si="13"/>
        <v>147.57969303423849</v>
      </c>
      <c r="N99" s="19">
        <f t="shared" ca="1" si="14"/>
        <v>147.57969303423849</v>
      </c>
      <c r="O99" s="19">
        <f t="shared" ca="1" si="15"/>
        <v>147.57969303423849</v>
      </c>
      <c r="P99" s="19">
        <f t="shared" ca="1" si="16"/>
        <v>147.57969303423849</v>
      </c>
      <c r="Q99" s="19">
        <f t="shared" ca="1" si="17"/>
        <v>147.57969303423849</v>
      </c>
      <c r="R99" s="19">
        <f t="shared" ca="1" si="18"/>
        <v>147.57969303423849</v>
      </c>
      <c r="S99" s="19">
        <f t="shared" ca="1" si="19"/>
        <v>147.57969303423849</v>
      </c>
      <c r="T99" s="36">
        <f t="shared" ca="1" si="20"/>
        <v>1</v>
      </c>
    </row>
    <row r="100" spans="1:20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26">
        <f ca="1">SUMIFS(historico_incidencia_concello[[Ajuste]:[Ajuste]],historico_incidencia_concello[[NOME]:[NOME]],$B100,historico_incidencia_concello[[Fecha]:[Fecha]],M$4)</f>
        <v>0</v>
      </c>
      <c r="G100" s="26">
        <f ca="1">SUMIFS(historico_incidencia_concello[[Ajuste]:[Ajuste]],historico_incidencia_concello[[NOME]:[NOME]],$B100,historico_incidencia_concello[[Fecha]:[Fecha]],N$4)</f>
        <v>5</v>
      </c>
      <c r="H100" s="26">
        <f ca="1">SUMIFS(historico_incidencia_concello[[Ajuste]:[Ajuste]],historico_incidencia_concello[[NOME]:[NOME]],$B100,historico_incidencia_concello[[Fecha]:[Fecha]],O$4)</f>
        <v>5</v>
      </c>
      <c r="I100" s="26">
        <f ca="1">SUMIFS(historico_incidencia_concello[[Ajuste]:[Ajuste]],historico_incidencia_concello[[NOME]:[NOME]],$B100,historico_incidencia_concello[[Fecha]:[Fecha]],P$4)</f>
        <v>5</v>
      </c>
      <c r="J100" s="26">
        <f ca="1">SUMIFS(historico_incidencia_concello[[Ajuste]:[Ajuste]],historico_incidencia_concello[[NOME]:[NOME]],$B100,historico_incidencia_concello[[Fecha]:[Fecha]],Q$4)</f>
        <v>5</v>
      </c>
      <c r="K100" s="26">
        <f ca="1">SUMIFS(historico_incidencia_concello[[Ajuste]:[Ajuste]],historico_incidencia_concello[[NOME]:[NOME]],$B100,historico_incidencia_concello[[Fecha]:[Fecha]],R$4)</f>
        <v>5</v>
      </c>
      <c r="L100" s="26">
        <f ca="1">SUMIFS(historico_incidencia_concello[[Ajuste]:[Ajuste]],historico_incidencia_concello[[NOME]:[NOME]],$B100,historico_incidencia_concello[[Fecha]:[Fecha]],S$4)</f>
        <v>5</v>
      </c>
      <c r="M100" s="19">
        <f t="shared" ca="1" si="13"/>
        <v>0</v>
      </c>
      <c r="N100" s="19">
        <f t="shared" ca="1" si="14"/>
        <v>196.69551534225019</v>
      </c>
      <c r="O100" s="19">
        <f t="shared" ca="1" si="15"/>
        <v>196.69551534225019</v>
      </c>
      <c r="P100" s="19">
        <f t="shared" ca="1" si="16"/>
        <v>196.69551534225019</v>
      </c>
      <c r="Q100" s="19">
        <f t="shared" ca="1" si="17"/>
        <v>196.69551534225019</v>
      </c>
      <c r="R100" s="19">
        <f t="shared" ca="1" si="18"/>
        <v>196.69551534225019</v>
      </c>
      <c r="S100" s="19">
        <f t="shared" ca="1" si="19"/>
        <v>196.69551534225019</v>
      </c>
      <c r="T100" s="35">
        <f t="shared" ca="1" si="20"/>
        <v>1.1666666666666665</v>
      </c>
    </row>
    <row r="101" spans="1:20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26">
        <f ca="1">SUMIFS(historico_incidencia_concello[[Ajuste]:[Ajuste]],historico_incidencia_concello[[NOME]:[NOME]],$B101,historico_incidencia_concello[[Fecha]:[Fecha]],M$4)</f>
        <v>5</v>
      </c>
      <c r="G101" s="26">
        <f ca="1">SUMIFS(historico_incidencia_concello[[Ajuste]:[Ajuste]],historico_incidencia_concello[[NOME]:[NOME]],$B101,historico_incidencia_concello[[Fecha]:[Fecha]],N$4)</f>
        <v>5</v>
      </c>
      <c r="H101" s="26">
        <f ca="1">SUMIFS(historico_incidencia_concello[[Ajuste]:[Ajuste]],historico_incidencia_concello[[NOME]:[NOME]],$B101,historico_incidencia_concello[[Fecha]:[Fecha]],O$4)</f>
        <v>5</v>
      </c>
      <c r="I101" s="26">
        <f ca="1">SUMIFS(historico_incidencia_concello[[Ajuste]:[Ajuste]],historico_incidencia_concello[[NOME]:[NOME]],$B101,historico_incidencia_concello[[Fecha]:[Fecha]],P$4)</f>
        <v>5</v>
      </c>
      <c r="J101" s="26">
        <f ca="1">SUMIFS(historico_incidencia_concello[[Ajuste]:[Ajuste]],historico_incidencia_concello[[NOME]:[NOME]],$B101,historico_incidencia_concello[[Fecha]:[Fecha]],Q$4)</f>
        <v>5</v>
      </c>
      <c r="K101" s="26">
        <f ca="1">SUMIFS(historico_incidencia_concello[[Ajuste]:[Ajuste]],historico_incidencia_concello[[NOME]:[NOME]],$B101,historico_incidencia_concello[[Fecha]:[Fecha]],R$4)</f>
        <v>5</v>
      </c>
      <c r="L101" s="26">
        <f ca="1">SUMIFS(historico_incidencia_concello[[Ajuste]:[Ajuste]],historico_incidencia_concello[[NOME]:[NOME]],$B101,historico_incidencia_concello[[Fecha]:[Fecha]],S$4)</f>
        <v>5</v>
      </c>
      <c r="M101" s="19">
        <f t="shared" ca="1" si="13"/>
        <v>281.05677346824058</v>
      </c>
      <c r="N101" s="19">
        <f t="shared" ca="1" si="14"/>
        <v>281.05677346824058</v>
      </c>
      <c r="O101" s="19">
        <f t="shared" ca="1" si="15"/>
        <v>281.05677346824058</v>
      </c>
      <c r="P101" s="19">
        <f t="shared" ca="1" si="16"/>
        <v>281.05677346824058</v>
      </c>
      <c r="Q101" s="19">
        <f t="shared" ca="1" si="17"/>
        <v>281.05677346824058</v>
      </c>
      <c r="R101" s="19">
        <f t="shared" ca="1" si="18"/>
        <v>281.05677346824058</v>
      </c>
      <c r="S101" s="19">
        <f t="shared" ca="1" si="19"/>
        <v>281.05677346824058</v>
      </c>
      <c r="T101" s="36">
        <f t="shared" ca="1" si="20"/>
        <v>1</v>
      </c>
    </row>
    <row r="102" spans="1:20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26">
        <f ca="1">SUMIFS(historico_incidencia_concello[[Ajuste]:[Ajuste]],historico_incidencia_concello[[NOME]:[NOME]],$B102,historico_incidencia_concello[[Fecha]:[Fecha]],M$4)</f>
        <v>5</v>
      </c>
      <c r="G102" s="26">
        <f ca="1">SUMIFS(historico_incidencia_concello[[Ajuste]:[Ajuste]],historico_incidencia_concello[[NOME]:[NOME]],$B102,historico_incidencia_concello[[Fecha]:[Fecha]],N$4)</f>
        <v>5</v>
      </c>
      <c r="H102" s="26">
        <f ca="1">SUMIFS(historico_incidencia_concello[[Ajuste]:[Ajuste]],historico_incidencia_concello[[NOME]:[NOME]],$B102,historico_incidencia_concello[[Fecha]:[Fecha]],O$4)</f>
        <v>5</v>
      </c>
      <c r="I102" s="26">
        <f ca="1">SUMIFS(historico_incidencia_concello[[Ajuste]:[Ajuste]],historico_incidencia_concello[[NOME]:[NOME]],$B102,historico_incidencia_concello[[Fecha]:[Fecha]],P$4)</f>
        <v>5</v>
      </c>
      <c r="J102" s="26">
        <f ca="1">SUMIFS(historico_incidencia_concello[[Ajuste]:[Ajuste]],historico_incidencia_concello[[NOME]:[NOME]],$B102,historico_incidencia_concello[[Fecha]:[Fecha]],Q$4)</f>
        <v>5</v>
      </c>
      <c r="K102" s="26">
        <f ca="1">SUMIFS(historico_incidencia_concello[[Ajuste]:[Ajuste]],historico_incidencia_concello[[NOME]:[NOME]],$B102,historico_incidencia_concello[[Fecha]:[Fecha]],R$4)</f>
        <v>5</v>
      </c>
      <c r="L102" s="26">
        <f ca="1">SUMIFS(historico_incidencia_concello[[Ajuste]:[Ajuste]],historico_incidencia_concello[[NOME]:[NOME]],$B102,historico_incidencia_concello[[Fecha]:[Fecha]],S$4)</f>
        <v>5</v>
      </c>
      <c r="M102" s="19">
        <f t="shared" ca="1" si="13"/>
        <v>366.03221083455344</v>
      </c>
      <c r="N102" s="19">
        <f t="shared" ca="1" si="14"/>
        <v>366.03221083455344</v>
      </c>
      <c r="O102" s="19">
        <f t="shared" ca="1" si="15"/>
        <v>366.03221083455344</v>
      </c>
      <c r="P102" s="19">
        <f t="shared" ca="1" si="16"/>
        <v>366.03221083455344</v>
      </c>
      <c r="Q102" s="19">
        <f t="shared" ca="1" si="17"/>
        <v>366.03221083455344</v>
      </c>
      <c r="R102" s="19">
        <f t="shared" ca="1" si="18"/>
        <v>366.03221083455344</v>
      </c>
      <c r="S102" s="19">
        <f t="shared" ca="1" si="19"/>
        <v>366.03221083455344</v>
      </c>
      <c r="T102" s="35">
        <f t="shared" ca="1" si="20"/>
        <v>0.99999999999999989</v>
      </c>
    </row>
    <row r="103" spans="1:20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26">
        <f ca="1">SUMIFS(historico_incidencia_concello[[Ajuste]:[Ajuste]],historico_incidencia_concello[[NOME]:[NOME]],$B103,historico_incidencia_concello[[Fecha]:[Fecha]],M$4)</f>
        <v>5</v>
      </c>
      <c r="G103" s="26">
        <f ca="1">SUMIFS(historico_incidencia_concello[[Ajuste]:[Ajuste]],historico_incidencia_concello[[NOME]:[NOME]],$B103,historico_incidencia_concello[[Fecha]:[Fecha]],N$4)</f>
        <v>5</v>
      </c>
      <c r="H103" s="26">
        <f ca="1">SUMIFS(historico_incidencia_concello[[Ajuste]:[Ajuste]],historico_incidencia_concello[[NOME]:[NOME]],$B103,historico_incidencia_concello[[Fecha]:[Fecha]],O$4)</f>
        <v>5</v>
      </c>
      <c r="I103" s="26">
        <f ca="1">SUMIFS(historico_incidencia_concello[[Ajuste]:[Ajuste]],historico_incidencia_concello[[NOME]:[NOME]],$B103,historico_incidencia_concello[[Fecha]:[Fecha]],P$4)</f>
        <v>5</v>
      </c>
      <c r="J103" s="26">
        <f ca="1">SUMIFS(historico_incidencia_concello[[Ajuste]:[Ajuste]],historico_incidencia_concello[[NOME]:[NOME]],$B103,historico_incidencia_concello[[Fecha]:[Fecha]],Q$4)</f>
        <v>5</v>
      </c>
      <c r="K103" s="26">
        <f ca="1">SUMIFS(historico_incidencia_concello[[Ajuste]:[Ajuste]],historico_incidencia_concello[[NOME]:[NOME]],$B103,historico_incidencia_concello[[Fecha]:[Fecha]],R$4)</f>
        <v>0</v>
      </c>
      <c r="L103" s="26">
        <f ca="1">SUMIFS(historico_incidencia_concello[[Ajuste]:[Ajuste]],historico_incidencia_concello[[NOME]:[NOME]],$B103,historico_incidencia_concello[[Fecha]:[Fecha]],S$4)</f>
        <v>0</v>
      </c>
      <c r="M103" s="19">
        <f t="shared" ca="1" si="13"/>
        <v>166.55562958027983</v>
      </c>
      <c r="N103" s="19">
        <f t="shared" ca="1" si="14"/>
        <v>166.55562958027983</v>
      </c>
      <c r="O103" s="19">
        <f t="shared" ca="1" si="15"/>
        <v>166.55562958027983</v>
      </c>
      <c r="P103" s="19">
        <f t="shared" ca="1" si="16"/>
        <v>166.55562958027983</v>
      </c>
      <c r="Q103" s="19">
        <f t="shared" ca="1" si="17"/>
        <v>166.55562958027983</v>
      </c>
      <c r="R103" s="19">
        <f t="shared" ca="1" si="18"/>
        <v>0</v>
      </c>
      <c r="S103" s="19">
        <f t="shared" ca="1" si="19"/>
        <v>0</v>
      </c>
      <c r="T103" s="36">
        <f t="shared" ca="1" si="20"/>
        <v>0</v>
      </c>
    </row>
    <row r="104" spans="1:20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26">
        <f ca="1">SUMIFS(historico_incidencia_concello[[Ajuste]:[Ajuste]],historico_incidencia_concello[[NOME]:[NOME]],$B104,historico_incidencia_concello[[Fecha]:[Fecha]],M$4)</f>
        <v>0</v>
      </c>
      <c r="G104" s="26">
        <f ca="1">SUMIFS(historico_incidencia_concello[[Ajuste]:[Ajuste]],historico_incidencia_concello[[NOME]:[NOME]],$B104,historico_incidencia_concello[[Fecha]:[Fecha]],N$4)</f>
        <v>0</v>
      </c>
      <c r="H104" s="26">
        <f ca="1">SUMIFS(historico_incidencia_concello[[Ajuste]:[Ajuste]],historico_incidencia_concello[[NOME]:[NOME]],$B104,historico_incidencia_concello[[Fecha]:[Fecha]],O$4)</f>
        <v>0</v>
      </c>
      <c r="I104" s="26">
        <f ca="1">SUMIFS(historico_incidencia_concello[[Ajuste]:[Ajuste]],historico_incidencia_concello[[NOME]:[NOME]],$B104,historico_incidencia_concello[[Fecha]:[Fecha]],P$4)</f>
        <v>0</v>
      </c>
      <c r="J104" s="26">
        <f ca="1">SUMIFS(historico_incidencia_concello[[Ajuste]:[Ajuste]],historico_incidencia_concello[[NOME]:[NOME]],$B104,historico_incidencia_concello[[Fecha]:[Fecha]],Q$4)</f>
        <v>0</v>
      </c>
      <c r="K104" s="26">
        <f ca="1">SUMIFS(historico_incidencia_concello[[Ajuste]:[Ajuste]],historico_incidencia_concello[[NOME]:[NOME]],$B104,historico_incidencia_concello[[Fecha]:[Fecha]],R$4)</f>
        <v>0</v>
      </c>
      <c r="L104" s="26">
        <f ca="1">SUMIFS(historico_incidencia_concello[[Ajuste]:[Ajuste]],historico_incidencia_concello[[NOME]:[NOME]],$B104,historico_incidencia_concello[[Fecha]:[Fecha]],S$4)</f>
        <v>0</v>
      </c>
      <c r="M104" s="19">
        <f t="shared" ca="1" si="13"/>
        <v>0</v>
      </c>
      <c r="N104" s="19">
        <f t="shared" ca="1" si="14"/>
        <v>0</v>
      </c>
      <c r="O104" s="19">
        <f t="shared" ca="1" si="15"/>
        <v>0</v>
      </c>
      <c r="P104" s="19">
        <f t="shared" ca="1" si="16"/>
        <v>0</v>
      </c>
      <c r="Q104" s="19">
        <f t="shared" ca="1" si="17"/>
        <v>0</v>
      </c>
      <c r="R104" s="19">
        <f t="shared" ca="1" si="18"/>
        <v>0</v>
      </c>
      <c r="S104" s="19">
        <f t="shared" ca="1" si="19"/>
        <v>0</v>
      </c>
      <c r="T104" s="35">
        <f t="shared" ca="1" si="20"/>
        <v>0</v>
      </c>
    </row>
    <row r="105" spans="1:20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26">
        <f ca="1">SUMIFS(historico_incidencia_concello[[Ajuste]:[Ajuste]],historico_incidencia_concello[[NOME]:[NOME]],$B105,historico_incidencia_concello[[Fecha]:[Fecha]],M$4)</f>
        <v>5</v>
      </c>
      <c r="G105" s="26">
        <f ca="1">SUMIFS(historico_incidencia_concello[[Ajuste]:[Ajuste]],historico_incidencia_concello[[NOME]:[NOME]],$B105,historico_incidencia_concello[[Fecha]:[Fecha]],N$4)</f>
        <v>5</v>
      </c>
      <c r="H105" s="26">
        <f ca="1">SUMIFS(historico_incidencia_concello[[Ajuste]:[Ajuste]],historico_incidencia_concello[[NOME]:[NOME]],$B105,historico_incidencia_concello[[Fecha]:[Fecha]],O$4)</f>
        <v>5</v>
      </c>
      <c r="I105" s="26">
        <f ca="1">SUMIFS(historico_incidencia_concello[[Ajuste]:[Ajuste]],historico_incidencia_concello[[NOME]:[NOME]],$B105,historico_incidencia_concello[[Fecha]:[Fecha]],P$4)</f>
        <v>0</v>
      </c>
      <c r="J105" s="26">
        <f ca="1">SUMIFS(historico_incidencia_concello[[Ajuste]:[Ajuste]],historico_incidencia_concello[[NOME]:[NOME]],$B105,historico_incidencia_concello[[Fecha]:[Fecha]],Q$4)</f>
        <v>0</v>
      </c>
      <c r="K105" s="26">
        <f ca="1">SUMIFS(historico_incidencia_concello[[Ajuste]:[Ajuste]],historico_incidencia_concello[[NOME]:[NOME]],$B105,historico_incidencia_concello[[Fecha]:[Fecha]],R$4)</f>
        <v>0</v>
      </c>
      <c r="L105" s="26">
        <f ca="1">SUMIFS(historico_incidencia_concello[[Ajuste]:[Ajuste]],historico_incidencia_concello[[NOME]:[NOME]],$B105,historico_incidencia_concello[[Fecha]:[Fecha]],S$4)</f>
        <v>0</v>
      </c>
      <c r="M105" s="19">
        <f t="shared" ca="1" si="13"/>
        <v>303.39805825242718</v>
      </c>
      <c r="N105" s="19">
        <f t="shared" ca="1" si="14"/>
        <v>303.39805825242718</v>
      </c>
      <c r="O105" s="19">
        <f t="shared" ca="1" si="15"/>
        <v>303.39805825242718</v>
      </c>
      <c r="P105" s="19">
        <f t="shared" ca="1" si="16"/>
        <v>0</v>
      </c>
      <c r="Q105" s="19">
        <f t="shared" ca="1" si="17"/>
        <v>0</v>
      </c>
      <c r="R105" s="19">
        <f t="shared" ca="1" si="18"/>
        <v>0</v>
      </c>
      <c r="S105" s="19">
        <f t="shared" ca="1" si="19"/>
        <v>0</v>
      </c>
      <c r="T105" s="36">
        <f t="shared" ca="1" si="20"/>
        <v>0</v>
      </c>
    </row>
    <row r="106" spans="1:20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26">
        <f ca="1">SUMIFS(historico_incidencia_concello[[Ajuste]:[Ajuste]],historico_incidencia_concello[[NOME]:[NOME]],$B106,historico_incidencia_concello[[Fecha]:[Fecha]],M$4)</f>
        <v>5</v>
      </c>
      <c r="G106" s="26">
        <f ca="1">SUMIFS(historico_incidencia_concello[[Ajuste]:[Ajuste]],historico_incidencia_concello[[NOME]:[NOME]],$B106,historico_incidencia_concello[[Fecha]:[Fecha]],N$4)</f>
        <v>5</v>
      </c>
      <c r="H106" s="26">
        <f ca="1">SUMIFS(historico_incidencia_concello[[Ajuste]:[Ajuste]],historico_incidencia_concello[[NOME]:[NOME]],$B106,historico_incidencia_concello[[Fecha]:[Fecha]],O$4)</f>
        <v>5</v>
      </c>
      <c r="I106" s="26">
        <f ca="1">SUMIFS(historico_incidencia_concello[[Ajuste]:[Ajuste]],historico_incidencia_concello[[NOME]:[NOME]],$B106,historico_incidencia_concello[[Fecha]:[Fecha]],P$4)</f>
        <v>5</v>
      </c>
      <c r="J106" s="26">
        <f ca="1">SUMIFS(historico_incidencia_concello[[Ajuste]:[Ajuste]],historico_incidencia_concello[[NOME]:[NOME]],$B106,historico_incidencia_concello[[Fecha]:[Fecha]],Q$4)</f>
        <v>5</v>
      </c>
      <c r="K106" s="26">
        <f ca="1">SUMIFS(historico_incidencia_concello[[Ajuste]:[Ajuste]],historico_incidencia_concello[[NOME]:[NOME]],$B106,historico_incidencia_concello[[Fecha]:[Fecha]],R$4)</f>
        <v>5</v>
      </c>
      <c r="L106" s="26">
        <f ca="1">SUMIFS(historico_incidencia_concello[[Ajuste]:[Ajuste]],historico_incidencia_concello[[NOME]:[NOME]],$B106,historico_incidencia_concello[[Fecha]:[Fecha]],S$4)</f>
        <v>5</v>
      </c>
      <c r="M106" s="19">
        <f t="shared" ca="1" si="13"/>
        <v>310.75201988812927</v>
      </c>
      <c r="N106" s="19">
        <f t="shared" ca="1" si="14"/>
        <v>310.75201988812927</v>
      </c>
      <c r="O106" s="19">
        <f t="shared" ca="1" si="15"/>
        <v>310.75201988812927</v>
      </c>
      <c r="P106" s="19">
        <f t="shared" ca="1" si="16"/>
        <v>310.75201988812927</v>
      </c>
      <c r="Q106" s="19">
        <f t="shared" ca="1" si="17"/>
        <v>310.75201988812927</v>
      </c>
      <c r="R106" s="19">
        <f t="shared" ca="1" si="18"/>
        <v>310.75201988812927</v>
      </c>
      <c r="S106" s="19">
        <f t="shared" ca="1" si="19"/>
        <v>310.75201988812927</v>
      </c>
      <c r="T106" s="35">
        <f t="shared" ca="1" si="20"/>
        <v>1</v>
      </c>
    </row>
    <row r="107" spans="1:20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26">
        <f ca="1">SUMIFS(historico_incidencia_concello[[Ajuste]:[Ajuste]],historico_incidencia_concello[[NOME]:[NOME]],$B107,historico_incidencia_concello[[Fecha]:[Fecha]],M$4)</f>
        <v>5</v>
      </c>
      <c r="G107" s="26">
        <f ca="1">SUMIFS(historico_incidencia_concello[[Ajuste]:[Ajuste]],historico_incidencia_concello[[NOME]:[NOME]],$B107,historico_incidencia_concello[[Fecha]:[Fecha]],N$4)</f>
        <v>5</v>
      </c>
      <c r="H107" s="26">
        <f ca="1">SUMIFS(historico_incidencia_concello[[Ajuste]:[Ajuste]],historico_incidencia_concello[[NOME]:[NOME]],$B107,historico_incidencia_concello[[Fecha]:[Fecha]],O$4)</f>
        <v>5</v>
      </c>
      <c r="I107" s="26">
        <f ca="1">SUMIFS(historico_incidencia_concello[[Ajuste]:[Ajuste]],historico_incidencia_concello[[NOME]:[NOME]],$B107,historico_incidencia_concello[[Fecha]:[Fecha]],P$4)</f>
        <v>5</v>
      </c>
      <c r="J107" s="26">
        <f ca="1">SUMIFS(historico_incidencia_concello[[Ajuste]:[Ajuste]],historico_incidencia_concello[[NOME]:[NOME]],$B107,historico_incidencia_concello[[Fecha]:[Fecha]],Q$4)</f>
        <v>5</v>
      </c>
      <c r="K107" s="26">
        <f ca="1">SUMIFS(historico_incidencia_concello[[Ajuste]:[Ajuste]],historico_incidencia_concello[[NOME]:[NOME]],$B107,historico_incidencia_concello[[Fecha]:[Fecha]],R$4)</f>
        <v>5</v>
      </c>
      <c r="L107" s="26">
        <f ca="1">SUMIFS(historico_incidencia_concello[[Ajuste]:[Ajuste]],historico_incidencia_concello[[NOME]:[NOME]],$B107,historico_incidencia_concello[[Fecha]:[Fecha]],S$4)</f>
        <v>5</v>
      </c>
      <c r="M107" s="19">
        <f t="shared" ca="1" si="13"/>
        <v>220.84805653710248</v>
      </c>
      <c r="N107" s="19">
        <f t="shared" ca="1" si="14"/>
        <v>220.84805653710248</v>
      </c>
      <c r="O107" s="19">
        <f t="shared" ca="1" si="15"/>
        <v>220.84805653710248</v>
      </c>
      <c r="P107" s="19">
        <f t="shared" ca="1" si="16"/>
        <v>220.84805653710248</v>
      </c>
      <c r="Q107" s="19">
        <f t="shared" ca="1" si="17"/>
        <v>220.84805653710248</v>
      </c>
      <c r="R107" s="19">
        <f t="shared" ca="1" si="18"/>
        <v>220.84805653710248</v>
      </c>
      <c r="S107" s="19">
        <f t="shared" ca="1" si="19"/>
        <v>220.84805653710248</v>
      </c>
      <c r="T107" s="36">
        <f t="shared" ca="1" si="20"/>
        <v>1.0000000000000002</v>
      </c>
    </row>
    <row r="108" spans="1:20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26">
        <f ca="1">SUMIFS(historico_incidencia_concello[[Ajuste]:[Ajuste]],historico_incidencia_concello[[NOME]:[NOME]],$B108,historico_incidencia_concello[[Fecha]:[Fecha]],M$4)</f>
        <v>5</v>
      </c>
      <c r="G108" s="26">
        <f ca="1">SUMIFS(historico_incidencia_concello[[Ajuste]:[Ajuste]],historico_incidencia_concello[[NOME]:[NOME]],$B108,historico_incidencia_concello[[Fecha]:[Fecha]],N$4)</f>
        <v>5</v>
      </c>
      <c r="H108" s="26">
        <f ca="1">SUMIFS(historico_incidencia_concello[[Ajuste]:[Ajuste]],historico_incidencia_concello[[NOME]:[NOME]],$B108,historico_incidencia_concello[[Fecha]:[Fecha]],O$4)</f>
        <v>5</v>
      </c>
      <c r="I108" s="26">
        <f ca="1">SUMIFS(historico_incidencia_concello[[Ajuste]:[Ajuste]],historico_incidencia_concello[[NOME]:[NOME]],$B108,historico_incidencia_concello[[Fecha]:[Fecha]],P$4)</f>
        <v>5</v>
      </c>
      <c r="J108" s="26">
        <f ca="1">SUMIFS(historico_incidencia_concello[[Ajuste]:[Ajuste]],historico_incidencia_concello[[NOME]:[NOME]],$B108,historico_incidencia_concello[[Fecha]:[Fecha]],Q$4)</f>
        <v>5</v>
      </c>
      <c r="K108" s="26">
        <f ca="1">SUMIFS(historico_incidencia_concello[[Ajuste]:[Ajuste]],historico_incidencia_concello[[NOME]:[NOME]],$B108,historico_incidencia_concello[[Fecha]:[Fecha]],R$4)</f>
        <v>5</v>
      </c>
      <c r="L108" s="26">
        <f ca="1">SUMIFS(historico_incidencia_concello[[Ajuste]:[Ajuste]],historico_incidencia_concello[[NOME]:[NOME]],$B108,historico_incidencia_concello[[Fecha]:[Fecha]],S$4)</f>
        <v>5</v>
      </c>
      <c r="M108" s="19">
        <f t="shared" ca="1" si="13"/>
        <v>339.9048266485384</v>
      </c>
      <c r="N108" s="19">
        <f t="shared" ca="1" si="14"/>
        <v>339.9048266485384</v>
      </c>
      <c r="O108" s="19">
        <f t="shared" ca="1" si="15"/>
        <v>339.9048266485384</v>
      </c>
      <c r="P108" s="19">
        <f t="shared" ca="1" si="16"/>
        <v>339.9048266485384</v>
      </c>
      <c r="Q108" s="19">
        <f t="shared" ca="1" si="17"/>
        <v>339.9048266485384</v>
      </c>
      <c r="R108" s="19">
        <f t="shared" ca="1" si="18"/>
        <v>339.9048266485384</v>
      </c>
      <c r="S108" s="19">
        <f t="shared" ca="1" si="19"/>
        <v>339.9048266485384</v>
      </c>
      <c r="T108" s="35">
        <f t="shared" ca="1" si="20"/>
        <v>1</v>
      </c>
    </row>
    <row r="109" spans="1:20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26">
        <f ca="1">SUMIFS(historico_incidencia_concello[[Ajuste]:[Ajuste]],historico_incidencia_concello[[NOME]:[NOME]],$B109,historico_incidencia_concello[[Fecha]:[Fecha]],M$4)</f>
        <v>5</v>
      </c>
      <c r="G109" s="26">
        <f ca="1">SUMIFS(historico_incidencia_concello[[Ajuste]:[Ajuste]],historico_incidencia_concello[[NOME]:[NOME]],$B109,historico_incidencia_concello[[Fecha]:[Fecha]],N$4)</f>
        <v>5</v>
      </c>
      <c r="H109" s="26">
        <f ca="1">SUMIFS(historico_incidencia_concello[[Ajuste]:[Ajuste]],historico_incidencia_concello[[NOME]:[NOME]],$B109,historico_incidencia_concello[[Fecha]:[Fecha]],O$4)</f>
        <v>5</v>
      </c>
      <c r="I109" s="26">
        <f ca="1">SUMIFS(historico_incidencia_concello[[Ajuste]:[Ajuste]],historico_incidencia_concello[[NOME]:[NOME]],$B109,historico_incidencia_concello[[Fecha]:[Fecha]],P$4)</f>
        <v>5</v>
      </c>
      <c r="J109" s="26">
        <f ca="1">SUMIFS(historico_incidencia_concello[[Ajuste]:[Ajuste]],historico_incidencia_concello[[NOME]:[NOME]],$B109,historico_incidencia_concello[[Fecha]:[Fecha]],Q$4)</f>
        <v>5</v>
      </c>
      <c r="K109" s="26">
        <f ca="1">SUMIFS(historico_incidencia_concello[[Ajuste]:[Ajuste]],historico_incidencia_concello[[NOME]:[NOME]],$B109,historico_incidencia_concello[[Fecha]:[Fecha]],R$4)</f>
        <v>5</v>
      </c>
      <c r="L109" s="26">
        <f ca="1">SUMIFS(historico_incidencia_concello[[Ajuste]:[Ajuste]],historico_incidencia_concello[[NOME]:[NOME]],$B109,historico_incidencia_concello[[Fecha]:[Fecha]],S$4)</f>
        <v>5</v>
      </c>
      <c r="M109" s="19">
        <f t="shared" ca="1" si="13"/>
        <v>155.90894917368257</v>
      </c>
      <c r="N109" s="19">
        <f t="shared" ca="1" si="14"/>
        <v>155.90894917368257</v>
      </c>
      <c r="O109" s="19">
        <f t="shared" ca="1" si="15"/>
        <v>155.90894917368257</v>
      </c>
      <c r="P109" s="19">
        <f t="shared" ca="1" si="16"/>
        <v>155.90894917368257</v>
      </c>
      <c r="Q109" s="19">
        <f t="shared" ca="1" si="17"/>
        <v>155.90894917368257</v>
      </c>
      <c r="R109" s="19">
        <f t="shared" ca="1" si="18"/>
        <v>155.90894917368257</v>
      </c>
      <c r="S109" s="19">
        <f t="shared" ca="1" si="19"/>
        <v>155.90894917368257</v>
      </c>
      <c r="T109" s="36">
        <f t="shared" ca="1" si="20"/>
        <v>1.0000000000000002</v>
      </c>
    </row>
    <row r="110" spans="1:20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26">
        <f ca="1">SUMIFS(historico_incidencia_concello[[Ajuste]:[Ajuste]],historico_incidencia_concello[[NOME]:[NOME]],$B110,historico_incidencia_concello[[Fecha]:[Fecha]],M$4)</f>
        <v>5</v>
      </c>
      <c r="G110" s="26">
        <f ca="1">SUMIFS(historico_incidencia_concello[[Ajuste]:[Ajuste]],historico_incidencia_concello[[NOME]:[NOME]],$B110,historico_incidencia_concello[[Fecha]:[Fecha]],N$4)</f>
        <v>5</v>
      </c>
      <c r="H110" s="26">
        <f ca="1">SUMIFS(historico_incidencia_concello[[Ajuste]:[Ajuste]],historico_incidencia_concello[[NOME]:[NOME]],$B110,historico_incidencia_concello[[Fecha]:[Fecha]],O$4)</f>
        <v>5</v>
      </c>
      <c r="I110" s="26">
        <f ca="1">SUMIFS(historico_incidencia_concello[[Ajuste]:[Ajuste]],historico_incidencia_concello[[NOME]:[NOME]],$B110,historico_incidencia_concello[[Fecha]:[Fecha]],P$4)</f>
        <v>5</v>
      </c>
      <c r="J110" s="26">
        <f ca="1">SUMIFS(historico_incidencia_concello[[Ajuste]:[Ajuste]],historico_incidencia_concello[[NOME]:[NOME]],$B110,historico_incidencia_concello[[Fecha]:[Fecha]],Q$4)</f>
        <v>5</v>
      </c>
      <c r="K110" s="26">
        <f ca="1">SUMIFS(historico_incidencia_concello[[Ajuste]:[Ajuste]],historico_incidencia_concello[[NOME]:[NOME]],$B110,historico_incidencia_concello[[Fecha]:[Fecha]],R$4)</f>
        <v>5</v>
      </c>
      <c r="L110" s="26">
        <f ca="1">SUMIFS(historico_incidencia_concello[[Ajuste]:[Ajuste]],historico_incidencia_concello[[NOME]:[NOME]],$B110,historico_incidencia_concello[[Fecha]:[Fecha]],S$4)</f>
        <v>5</v>
      </c>
      <c r="M110" s="19">
        <f t="shared" ca="1" si="13"/>
        <v>333.11125916055965</v>
      </c>
      <c r="N110" s="19">
        <f t="shared" ca="1" si="14"/>
        <v>333.11125916055965</v>
      </c>
      <c r="O110" s="19">
        <f t="shared" ca="1" si="15"/>
        <v>333.11125916055965</v>
      </c>
      <c r="P110" s="19">
        <f t="shared" ca="1" si="16"/>
        <v>333.11125916055965</v>
      </c>
      <c r="Q110" s="19">
        <f t="shared" ca="1" si="17"/>
        <v>333.11125916055965</v>
      </c>
      <c r="R110" s="19">
        <f t="shared" ca="1" si="18"/>
        <v>333.11125916055965</v>
      </c>
      <c r="S110" s="19">
        <f t="shared" ca="1" si="19"/>
        <v>333.11125916055965</v>
      </c>
      <c r="T110" s="35">
        <f t="shared" ca="1" si="20"/>
        <v>1</v>
      </c>
    </row>
    <row r="111" spans="1:20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26">
        <f ca="1">SUMIFS(historico_incidencia_concello[[Ajuste]:[Ajuste]],historico_incidencia_concello[[NOME]:[NOME]],$B111,historico_incidencia_concello[[Fecha]:[Fecha]],M$4)</f>
        <v>5</v>
      </c>
      <c r="G111" s="26">
        <f ca="1">SUMIFS(historico_incidencia_concello[[Ajuste]:[Ajuste]],historico_incidencia_concello[[NOME]:[NOME]],$B111,historico_incidencia_concello[[Fecha]:[Fecha]],N$4)</f>
        <v>5</v>
      </c>
      <c r="H111" s="26">
        <f ca="1">SUMIFS(historico_incidencia_concello[[Ajuste]:[Ajuste]],historico_incidencia_concello[[NOME]:[NOME]],$B111,historico_incidencia_concello[[Fecha]:[Fecha]],O$4)</f>
        <v>5</v>
      </c>
      <c r="I111" s="26">
        <f ca="1">SUMIFS(historico_incidencia_concello[[Ajuste]:[Ajuste]],historico_incidencia_concello[[NOME]:[NOME]],$B111,historico_incidencia_concello[[Fecha]:[Fecha]],P$4)</f>
        <v>5</v>
      </c>
      <c r="J111" s="26">
        <f ca="1">SUMIFS(historico_incidencia_concello[[Ajuste]:[Ajuste]],historico_incidencia_concello[[NOME]:[NOME]],$B111,historico_incidencia_concello[[Fecha]:[Fecha]],Q$4)</f>
        <v>5</v>
      </c>
      <c r="K111" s="26">
        <f ca="1">SUMIFS(historico_incidencia_concello[[Ajuste]:[Ajuste]],historico_incidencia_concello[[NOME]:[NOME]],$B111,historico_incidencia_concello[[Fecha]:[Fecha]],R$4)</f>
        <v>5</v>
      </c>
      <c r="L111" s="26">
        <f ca="1">SUMIFS(historico_incidencia_concello[[Ajuste]:[Ajuste]],historico_incidencia_concello[[NOME]:[NOME]],$B111,historico_incidencia_concello[[Fecha]:[Fecha]],S$4)</f>
        <v>5</v>
      </c>
      <c r="M111" s="19">
        <f t="shared" ca="1" si="13"/>
        <v>50.740815912319867</v>
      </c>
      <c r="N111" s="19">
        <f t="shared" ca="1" si="14"/>
        <v>50.740815912319867</v>
      </c>
      <c r="O111" s="19">
        <f t="shared" ca="1" si="15"/>
        <v>50.740815912319867</v>
      </c>
      <c r="P111" s="19">
        <f t="shared" ca="1" si="16"/>
        <v>50.740815912319867</v>
      </c>
      <c r="Q111" s="19">
        <f t="shared" ca="1" si="17"/>
        <v>50.740815912319867</v>
      </c>
      <c r="R111" s="19">
        <f t="shared" ca="1" si="18"/>
        <v>50.740815912319867</v>
      </c>
      <c r="S111" s="19">
        <f t="shared" ca="1" si="19"/>
        <v>50.740815912319867</v>
      </c>
      <c r="T111" s="36">
        <f t="shared" ca="1" si="20"/>
        <v>1</v>
      </c>
    </row>
    <row r="112" spans="1:20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26">
        <f ca="1">SUMIFS(historico_incidencia_concello[[Ajuste]:[Ajuste]],historico_incidencia_concello[[NOME]:[NOME]],$B112,historico_incidencia_concello[[Fecha]:[Fecha]],M$4)</f>
        <v>5</v>
      </c>
      <c r="G112" s="26">
        <f ca="1">SUMIFS(historico_incidencia_concello[[Ajuste]:[Ajuste]],historico_incidencia_concello[[NOME]:[NOME]],$B112,historico_incidencia_concello[[Fecha]:[Fecha]],N$4)</f>
        <v>5</v>
      </c>
      <c r="H112" s="26">
        <f ca="1">SUMIFS(historico_incidencia_concello[[Ajuste]:[Ajuste]],historico_incidencia_concello[[NOME]:[NOME]],$B112,historico_incidencia_concello[[Fecha]:[Fecha]],O$4)</f>
        <v>0</v>
      </c>
      <c r="I112" s="26">
        <f ca="1">SUMIFS(historico_incidencia_concello[[Ajuste]:[Ajuste]],historico_incidencia_concello[[NOME]:[NOME]],$B112,historico_incidencia_concello[[Fecha]:[Fecha]],P$4)</f>
        <v>0</v>
      </c>
      <c r="J112" s="26">
        <f ca="1">SUMIFS(historico_incidencia_concello[[Ajuste]:[Ajuste]],historico_incidencia_concello[[NOME]:[NOME]],$B112,historico_incidencia_concello[[Fecha]:[Fecha]],Q$4)</f>
        <v>0</v>
      </c>
      <c r="K112" s="26">
        <f ca="1">SUMIFS(historico_incidencia_concello[[Ajuste]:[Ajuste]],historico_incidencia_concello[[NOME]:[NOME]],$B112,historico_incidencia_concello[[Fecha]:[Fecha]],R$4)</f>
        <v>0</v>
      </c>
      <c r="L112" s="26">
        <f ca="1">SUMIFS(historico_incidencia_concello[[Ajuste]:[Ajuste]],historico_incidencia_concello[[NOME]:[NOME]],$B112,historico_incidencia_concello[[Fecha]:[Fecha]],S$4)</f>
        <v>0</v>
      </c>
      <c r="M112" s="19">
        <f t="shared" ca="1" si="13"/>
        <v>527.98310454065472</v>
      </c>
      <c r="N112" s="19">
        <f t="shared" ca="1" si="14"/>
        <v>527.98310454065472</v>
      </c>
      <c r="O112" s="19">
        <f t="shared" ca="1" si="15"/>
        <v>0</v>
      </c>
      <c r="P112" s="19">
        <f t="shared" ca="1" si="16"/>
        <v>0</v>
      </c>
      <c r="Q112" s="19">
        <f t="shared" ca="1" si="17"/>
        <v>0</v>
      </c>
      <c r="R112" s="19">
        <f t="shared" ca="1" si="18"/>
        <v>0</v>
      </c>
      <c r="S112" s="19">
        <f t="shared" ca="1" si="19"/>
        <v>0</v>
      </c>
      <c r="T112" s="35">
        <f t="shared" ca="1" si="20"/>
        <v>0</v>
      </c>
    </row>
    <row r="113" spans="1:20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26">
        <f ca="1">SUMIFS(historico_incidencia_concello[[Ajuste]:[Ajuste]],historico_incidencia_concello[[NOME]:[NOME]],$B113,historico_incidencia_concello[[Fecha]:[Fecha]],M$4)</f>
        <v>0</v>
      </c>
      <c r="G113" s="26">
        <f ca="1">SUMIFS(historico_incidencia_concello[[Ajuste]:[Ajuste]],historico_incidencia_concello[[NOME]:[NOME]],$B113,historico_incidencia_concello[[Fecha]:[Fecha]],N$4)</f>
        <v>0</v>
      </c>
      <c r="H113" s="26">
        <f ca="1">SUMIFS(historico_incidencia_concello[[Ajuste]:[Ajuste]],historico_incidencia_concello[[NOME]:[NOME]],$B113,historico_incidencia_concello[[Fecha]:[Fecha]],O$4)</f>
        <v>0</v>
      </c>
      <c r="I113" s="26">
        <f ca="1">SUMIFS(historico_incidencia_concello[[Ajuste]:[Ajuste]],historico_incidencia_concello[[NOME]:[NOME]],$B113,historico_incidencia_concello[[Fecha]:[Fecha]],P$4)</f>
        <v>0</v>
      </c>
      <c r="J113" s="26">
        <f ca="1">SUMIFS(historico_incidencia_concello[[Ajuste]:[Ajuste]],historico_incidencia_concello[[NOME]:[NOME]],$B113,historico_incidencia_concello[[Fecha]:[Fecha]],Q$4)</f>
        <v>0</v>
      </c>
      <c r="K113" s="26">
        <f ca="1">SUMIFS(historico_incidencia_concello[[Ajuste]:[Ajuste]],historico_incidencia_concello[[NOME]:[NOME]],$B113,historico_incidencia_concello[[Fecha]:[Fecha]],R$4)</f>
        <v>0</v>
      </c>
      <c r="L113" s="26">
        <f ca="1">SUMIFS(historico_incidencia_concello[[Ajuste]:[Ajuste]],historico_incidencia_concello[[NOME]:[NOME]],$B113,historico_incidencia_concello[[Fecha]:[Fecha]],S$4)</f>
        <v>0</v>
      </c>
      <c r="M113" s="19">
        <f t="shared" ca="1" si="13"/>
        <v>0</v>
      </c>
      <c r="N113" s="19">
        <f t="shared" ca="1" si="14"/>
        <v>0</v>
      </c>
      <c r="O113" s="19">
        <f t="shared" ca="1" si="15"/>
        <v>0</v>
      </c>
      <c r="P113" s="19">
        <f t="shared" ca="1" si="16"/>
        <v>0</v>
      </c>
      <c r="Q113" s="19">
        <f t="shared" ca="1" si="17"/>
        <v>0</v>
      </c>
      <c r="R113" s="19">
        <f t="shared" ca="1" si="18"/>
        <v>0</v>
      </c>
      <c r="S113" s="19">
        <f t="shared" ca="1" si="19"/>
        <v>0</v>
      </c>
      <c r="T113" s="36">
        <f t="shared" ca="1" si="20"/>
        <v>0</v>
      </c>
    </row>
    <row r="114" spans="1:20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26">
        <f ca="1">SUMIFS(historico_incidencia_concello[[Ajuste]:[Ajuste]],historico_incidencia_concello[[NOME]:[NOME]],$B114,historico_incidencia_concello[[Fecha]:[Fecha]],M$4)</f>
        <v>0</v>
      </c>
      <c r="G114" s="26">
        <f ca="1">SUMIFS(historico_incidencia_concello[[Ajuste]:[Ajuste]],historico_incidencia_concello[[NOME]:[NOME]],$B114,historico_incidencia_concello[[Fecha]:[Fecha]],N$4)</f>
        <v>5</v>
      </c>
      <c r="H114" s="26">
        <f ca="1">SUMIFS(historico_incidencia_concello[[Ajuste]:[Ajuste]],historico_incidencia_concello[[NOME]:[NOME]],$B114,historico_incidencia_concello[[Fecha]:[Fecha]],O$4)</f>
        <v>5</v>
      </c>
      <c r="I114" s="26">
        <f ca="1">SUMIFS(historico_incidencia_concello[[Ajuste]:[Ajuste]],historico_incidencia_concello[[NOME]:[NOME]],$B114,historico_incidencia_concello[[Fecha]:[Fecha]],P$4)</f>
        <v>5</v>
      </c>
      <c r="J114" s="26">
        <f ca="1">SUMIFS(historico_incidencia_concello[[Ajuste]:[Ajuste]],historico_incidencia_concello[[NOME]:[NOME]],$B114,historico_incidencia_concello[[Fecha]:[Fecha]],Q$4)</f>
        <v>5</v>
      </c>
      <c r="K114" s="26">
        <f ca="1">SUMIFS(historico_incidencia_concello[[Ajuste]:[Ajuste]],historico_incidencia_concello[[NOME]:[NOME]],$B114,historico_incidencia_concello[[Fecha]:[Fecha]],R$4)</f>
        <v>5</v>
      </c>
      <c r="L114" s="26">
        <f ca="1">SUMIFS(historico_incidencia_concello[[Ajuste]:[Ajuste]],historico_incidencia_concello[[NOME]:[NOME]],$B114,historico_incidencia_concello[[Fecha]:[Fecha]],S$4)</f>
        <v>5</v>
      </c>
      <c r="M114" s="19">
        <f t="shared" ca="1" si="13"/>
        <v>0</v>
      </c>
      <c r="N114" s="19">
        <f t="shared" ca="1" si="14"/>
        <v>396.19651347068145</v>
      </c>
      <c r="O114" s="19">
        <f t="shared" ca="1" si="15"/>
        <v>396.19651347068145</v>
      </c>
      <c r="P114" s="19">
        <f t="shared" ca="1" si="16"/>
        <v>396.19651347068145</v>
      </c>
      <c r="Q114" s="19">
        <f t="shared" ca="1" si="17"/>
        <v>396.19651347068145</v>
      </c>
      <c r="R114" s="19">
        <f t="shared" ca="1" si="18"/>
        <v>396.19651347068145</v>
      </c>
      <c r="S114" s="19">
        <f t="shared" ca="1" si="19"/>
        <v>396.19651347068145</v>
      </c>
      <c r="T114" s="35">
        <f t="shared" ca="1" si="20"/>
        <v>1.1666666666666665</v>
      </c>
    </row>
    <row r="115" spans="1:20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26">
        <f ca="1">SUMIFS(historico_incidencia_concello[[Ajuste]:[Ajuste]],historico_incidencia_concello[[NOME]:[NOME]],$B115,historico_incidencia_concello[[Fecha]:[Fecha]],M$4)</f>
        <v>5</v>
      </c>
      <c r="G115" s="26">
        <f ca="1">SUMIFS(historico_incidencia_concello[[Ajuste]:[Ajuste]],historico_incidencia_concello[[NOME]:[NOME]],$B115,historico_incidencia_concello[[Fecha]:[Fecha]],N$4)</f>
        <v>5</v>
      </c>
      <c r="H115" s="26">
        <f ca="1">SUMIFS(historico_incidencia_concello[[Ajuste]:[Ajuste]],historico_incidencia_concello[[NOME]:[NOME]],$B115,historico_incidencia_concello[[Fecha]:[Fecha]],O$4)</f>
        <v>5</v>
      </c>
      <c r="I115" s="26">
        <f ca="1">SUMIFS(historico_incidencia_concello[[Ajuste]:[Ajuste]],historico_incidencia_concello[[NOME]:[NOME]],$B115,historico_incidencia_concello[[Fecha]:[Fecha]],P$4)</f>
        <v>5</v>
      </c>
      <c r="J115" s="26">
        <f ca="1">SUMIFS(historico_incidencia_concello[[Ajuste]:[Ajuste]],historico_incidencia_concello[[NOME]:[NOME]],$B115,historico_incidencia_concello[[Fecha]:[Fecha]],Q$4)</f>
        <v>5</v>
      </c>
      <c r="K115" s="26">
        <f ca="1">SUMIFS(historico_incidencia_concello[[Ajuste]:[Ajuste]],historico_incidencia_concello[[NOME]:[NOME]],$B115,historico_incidencia_concello[[Fecha]:[Fecha]],R$4)</f>
        <v>5</v>
      </c>
      <c r="L115" s="26">
        <f ca="1">SUMIFS(historico_incidencia_concello[[Ajuste]:[Ajuste]],historico_incidencia_concello[[NOME]:[NOME]],$B115,historico_incidencia_concello[[Fecha]:[Fecha]],S$4)</f>
        <v>5</v>
      </c>
      <c r="M115" s="19">
        <f t="shared" ca="1" si="13"/>
        <v>391.23630672926447</v>
      </c>
      <c r="N115" s="19">
        <f t="shared" ca="1" si="14"/>
        <v>391.23630672926447</v>
      </c>
      <c r="O115" s="19">
        <f t="shared" ca="1" si="15"/>
        <v>391.23630672926447</v>
      </c>
      <c r="P115" s="19">
        <f t="shared" ca="1" si="16"/>
        <v>391.23630672926447</v>
      </c>
      <c r="Q115" s="19">
        <f t="shared" ca="1" si="17"/>
        <v>391.23630672926447</v>
      </c>
      <c r="R115" s="19">
        <f t="shared" ca="1" si="18"/>
        <v>391.23630672926447</v>
      </c>
      <c r="S115" s="19">
        <f t="shared" ca="1" si="19"/>
        <v>391.23630672926447</v>
      </c>
      <c r="T115" s="36">
        <f t="shared" ca="1" si="20"/>
        <v>1</v>
      </c>
    </row>
    <row r="116" spans="1:20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26">
        <f ca="1">SUMIFS(historico_incidencia_concello[[Ajuste]:[Ajuste]],historico_incidencia_concello[[NOME]:[NOME]],$B116,historico_incidencia_concello[[Fecha]:[Fecha]],M$4)</f>
        <v>34</v>
      </c>
      <c r="G116" s="26">
        <f ca="1">SUMIFS(historico_incidencia_concello[[Ajuste]:[Ajuste]],historico_incidencia_concello[[NOME]:[NOME]],$B116,historico_incidencia_concello[[Fecha]:[Fecha]],N$4)</f>
        <v>30</v>
      </c>
      <c r="H116" s="26">
        <f ca="1">SUMIFS(historico_incidencia_concello[[Ajuste]:[Ajuste]],historico_incidencia_concello[[NOME]:[NOME]],$B116,historico_incidencia_concello[[Fecha]:[Fecha]],O$4)</f>
        <v>24</v>
      </c>
      <c r="I116" s="26">
        <f ca="1">SUMIFS(historico_incidencia_concello[[Ajuste]:[Ajuste]],historico_incidencia_concello[[NOME]:[NOME]],$B116,historico_incidencia_concello[[Fecha]:[Fecha]],P$4)</f>
        <v>22</v>
      </c>
      <c r="J116" s="26">
        <f ca="1">SUMIFS(historico_incidencia_concello[[Ajuste]:[Ajuste]],historico_incidencia_concello[[NOME]:[NOME]],$B116,historico_incidencia_concello[[Fecha]:[Fecha]],Q$4)</f>
        <v>22</v>
      </c>
      <c r="K116" s="26">
        <f ca="1">SUMIFS(historico_incidencia_concello[[Ajuste]:[Ajuste]],historico_incidencia_concello[[NOME]:[NOME]],$B116,historico_incidencia_concello[[Fecha]:[Fecha]],R$4)</f>
        <v>21</v>
      </c>
      <c r="L116" s="26">
        <f ca="1">SUMIFS(historico_incidencia_concello[[Ajuste]:[Ajuste]],historico_incidencia_concello[[NOME]:[NOME]],$B116,historico_incidencia_concello[[Fecha]:[Fecha]],S$4)</f>
        <v>21</v>
      </c>
      <c r="M116" s="19">
        <f t="shared" ca="1" si="13"/>
        <v>255.06376594148537</v>
      </c>
      <c r="N116" s="19">
        <f t="shared" ca="1" si="14"/>
        <v>225.0562640660165</v>
      </c>
      <c r="O116" s="19">
        <f t="shared" ca="1" si="15"/>
        <v>180.0450112528132</v>
      </c>
      <c r="P116" s="19">
        <f t="shared" ca="1" si="16"/>
        <v>165.04126031507877</v>
      </c>
      <c r="Q116" s="19">
        <f t="shared" ca="1" si="17"/>
        <v>165.04126031507877</v>
      </c>
      <c r="R116" s="19">
        <f t="shared" ca="1" si="18"/>
        <v>157.53938484621156</v>
      </c>
      <c r="S116" s="19">
        <f t="shared" ca="1" si="19"/>
        <v>157.53938484621156</v>
      </c>
      <c r="T116" s="35">
        <f t="shared" ca="1" si="20"/>
        <v>0.84482758620689669</v>
      </c>
    </row>
    <row r="117" spans="1:20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26">
        <f ca="1">SUMIFS(historico_incidencia_concello[[Ajuste]:[Ajuste]],historico_incidencia_concello[[NOME]:[NOME]],$B117,historico_incidencia_concello[[Fecha]:[Fecha]],M$4)</f>
        <v>0</v>
      </c>
      <c r="G117" s="26">
        <f ca="1">SUMIFS(historico_incidencia_concello[[Ajuste]:[Ajuste]],historico_incidencia_concello[[NOME]:[NOME]],$B117,historico_incidencia_concello[[Fecha]:[Fecha]],N$4)</f>
        <v>0</v>
      </c>
      <c r="H117" s="26">
        <f ca="1">SUMIFS(historico_incidencia_concello[[Ajuste]:[Ajuste]],historico_incidencia_concello[[NOME]:[NOME]],$B117,historico_incidencia_concello[[Fecha]:[Fecha]],O$4)</f>
        <v>0</v>
      </c>
      <c r="I117" s="26">
        <f ca="1">SUMIFS(historico_incidencia_concello[[Ajuste]:[Ajuste]],historico_incidencia_concello[[NOME]:[NOME]],$B117,historico_incidencia_concello[[Fecha]:[Fecha]],P$4)</f>
        <v>0</v>
      </c>
      <c r="J117" s="26">
        <f ca="1">SUMIFS(historico_incidencia_concello[[Ajuste]:[Ajuste]],historico_incidencia_concello[[NOME]:[NOME]],$B117,historico_incidencia_concello[[Fecha]:[Fecha]],Q$4)</f>
        <v>5</v>
      </c>
      <c r="K117" s="26">
        <f ca="1">SUMIFS(historico_incidencia_concello[[Ajuste]:[Ajuste]],historico_incidencia_concello[[NOME]:[NOME]],$B117,historico_incidencia_concello[[Fecha]:[Fecha]],R$4)</f>
        <v>5</v>
      </c>
      <c r="L117" s="26">
        <f ca="1">SUMIFS(historico_incidencia_concello[[Ajuste]:[Ajuste]],historico_incidencia_concello[[NOME]:[NOME]],$B117,historico_incidencia_concello[[Fecha]:[Fecha]],S$4)</f>
        <v>5</v>
      </c>
      <c r="M117" s="19">
        <f t="shared" ca="1" si="13"/>
        <v>0</v>
      </c>
      <c r="N117" s="19">
        <f t="shared" ca="1" si="14"/>
        <v>0</v>
      </c>
      <c r="O117" s="19">
        <f t="shared" ca="1" si="15"/>
        <v>0</v>
      </c>
      <c r="P117" s="19">
        <f t="shared" ca="1" si="16"/>
        <v>0</v>
      </c>
      <c r="Q117" s="19">
        <f t="shared" ca="1" si="17"/>
        <v>133.86880856760374</v>
      </c>
      <c r="R117" s="19">
        <f t="shared" ca="1" si="18"/>
        <v>133.86880856760374</v>
      </c>
      <c r="S117" s="19">
        <f t="shared" ca="1" si="19"/>
        <v>133.86880856760374</v>
      </c>
      <c r="T117" s="36">
        <f t="shared" ca="1" si="20"/>
        <v>2.3333333333333335</v>
      </c>
    </row>
    <row r="118" spans="1:20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26">
        <f ca="1">SUMIFS(historico_incidencia_concello[[Ajuste]:[Ajuste]],historico_incidencia_concello[[NOME]:[NOME]],$B118,historico_incidencia_concello[[Fecha]:[Fecha]],M$4)</f>
        <v>0</v>
      </c>
      <c r="G118" s="26">
        <f ca="1">SUMIFS(historico_incidencia_concello[[Ajuste]:[Ajuste]],historico_incidencia_concello[[NOME]:[NOME]],$B118,historico_incidencia_concello[[Fecha]:[Fecha]],N$4)</f>
        <v>0</v>
      </c>
      <c r="H118" s="26">
        <f ca="1">SUMIFS(historico_incidencia_concello[[Ajuste]:[Ajuste]],historico_incidencia_concello[[NOME]:[NOME]],$B118,historico_incidencia_concello[[Fecha]:[Fecha]],O$4)</f>
        <v>0</v>
      </c>
      <c r="I118" s="26">
        <f ca="1">SUMIFS(historico_incidencia_concello[[Ajuste]:[Ajuste]],historico_incidencia_concello[[NOME]:[NOME]],$B118,historico_incidencia_concello[[Fecha]:[Fecha]],P$4)</f>
        <v>0</v>
      </c>
      <c r="J118" s="26">
        <f ca="1">SUMIFS(historico_incidencia_concello[[Ajuste]:[Ajuste]],historico_incidencia_concello[[NOME]:[NOME]],$B118,historico_incidencia_concello[[Fecha]:[Fecha]],Q$4)</f>
        <v>0</v>
      </c>
      <c r="K118" s="26">
        <f ca="1">SUMIFS(historico_incidencia_concello[[Ajuste]:[Ajuste]],historico_incidencia_concello[[NOME]:[NOME]],$B118,historico_incidencia_concello[[Fecha]:[Fecha]],R$4)</f>
        <v>0</v>
      </c>
      <c r="L118" s="26">
        <f ca="1">SUMIFS(historico_incidencia_concello[[Ajuste]:[Ajuste]],historico_incidencia_concello[[NOME]:[NOME]],$B118,historico_incidencia_concello[[Fecha]:[Fecha]],S$4)</f>
        <v>0</v>
      </c>
      <c r="M118" s="19">
        <f t="shared" ca="1" si="13"/>
        <v>0</v>
      </c>
      <c r="N118" s="19">
        <f t="shared" ca="1" si="14"/>
        <v>0</v>
      </c>
      <c r="O118" s="19">
        <f t="shared" ca="1" si="15"/>
        <v>0</v>
      </c>
      <c r="P118" s="19">
        <f t="shared" ca="1" si="16"/>
        <v>0</v>
      </c>
      <c r="Q118" s="19">
        <f t="shared" ca="1" si="17"/>
        <v>0</v>
      </c>
      <c r="R118" s="19">
        <f t="shared" ca="1" si="18"/>
        <v>0</v>
      </c>
      <c r="S118" s="19">
        <f t="shared" ca="1" si="19"/>
        <v>0</v>
      </c>
      <c r="T118" s="35">
        <f t="shared" ca="1" si="20"/>
        <v>0</v>
      </c>
    </row>
    <row r="119" spans="1:20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26">
        <f ca="1">SUMIFS(historico_incidencia_concello[[Ajuste]:[Ajuste]],historico_incidencia_concello[[NOME]:[NOME]],$B119,historico_incidencia_concello[[Fecha]:[Fecha]],M$4)</f>
        <v>5</v>
      </c>
      <c r="G119" s="26">
        <f ca="1">SUMIFS(historico_incidencia_concello[[Ajuste]:[Ajuste]],historico_incidencia_concello[[NOME]:[NOME]],$B119,historico_incidencia_concello[[Fecha]:[Fecha]],N$4)</f>
        <v>5</v>
      </c>
      <c r="H119" s="26">
        <f ca="1">SUMIFS(historico_incidencia_concello[[Ajuste]:[Ajuste]],historico_incidencia_concello[[NOME]:[NOME]],$B119,historico_incidencia_concello[[Fecha]:[Fecha]],O$4)</f>
        <v>5</v>
      </c>
      <c r="I119" s="26">
        <f ca="1">SUMIFS(historico_incidencia_concello[[Ajuste]:[Ajuste]],historico_incidencia_concello[[NOME]:[NOME]],$B119,historico_incidencia_concello[[Fecha]:[Fecha]],P$4)</f>
        <v>5</v>
      </c>
      <c r="J119" s="26">
        <f ca="1">SUMIFS(historico_incidencia_concello[[Ajuste]:[Ajuste]],historico_incidencia_concello[[NOME]:[NOME]],$B119,historico_incidencia_concello[[Fecha]:[Fecha]],Q$4)</f>
        <v>5</v>
      </c>
      <c r="K119" s="26">
        <f ca="1">SUMIFS(historico_incidencia_concello[[Ajuste]:[Ajuste]],historico_incidencia_concello[[NOME]:[NOME]],$B119,historico_incidencia_concello[[Fecha]:[Fecha]],R$4)</f>
        <v>5</v>
      </c>
      <c r="L119" s="26">
        <f ca="1">SUMIFS(historico_incidencia_concello[[Ajuste]:[Ajuste]],historico_incidencia_concello[[NOME]:[NOME]],$B119,historico_incidencia_concello[[Fecha]:[Fecha]],S$4)</f>
        <v>5</v>
      </c>
      <c r="M119" s="19">
        <f t="shared" ca="1" si="13"/>
        <v>181.42235123367198</v>
      </c>
      <c r="N119" s="19">
        <f t="shared" ca="1" si="14"/>
        <v>181.42235123367198</v>
      </c>
      <c r="O119" s="19">
        <f t="shared" ca="1" si="15"/>
        <v>181.42235123367198</v>
      </c>
      <c r="P119" s="19">
        <f t="shared" ca="1" si="16"/>
        <v>181.42235123367198</v>
      </c>
      <c r="Q119" s="19">
        <f t="shared" ca="1" si="17"/>
        <v>181.42235123367198</v>
      </c>
      <c r="R119" s="19">
        <f t="shared" ca="1" si="18"/>
        <v>181.42235123367198</v>
      </c>
      <c r="S119" s="19">
        <f t="shared" ca="1" si="19"/>
        <v>181.42235123367198</v>
      </c>
      <c r="T119" s="36">
        <f t="shared" ca="1" si="20"/>
        <v>1.0000000000000002</v>
      </c>
    </row>
    <row r="120" spans="1:20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26">
        <f ca="1">SUMIFS(historico_incidencia_concello[[Ajuste]:[Ajuste]],historico_incidencia_concello[[NOME]:[NOME]],$B120,historico_incidencia_concello[[Fecha]:[Fecha]],M$4)</f>
        <v>5</v>
      </c>
      <c r="G120" s="26">
        <f ca="1">SUMIFS(historico_incidencia_concello[[Ajuste]:[Ajuste]],historico_incidencia_concello[[NOME]:[NOME]],$B120,historico_incidencia_concello[[Fecha]:[Fecha]],N$4)</f>
        <v>0</v>
      </c>
      <c r="H120" s="26">
        <f ca="1">SUMIFS(historico_incidencia_concello[[Ajuste]:[Ajuste]],historico_incidencia_concello[[NOME]:[NOME]],$B120,historico_incidencia_concello[[Fecha]:[Fecha]],O$4)</f>
        <v>0</v>
      </c>
      <c r="I120" s="26">
        <f ca="1">SUMIFS(historico_incidencia_concello[[Ajuste]:[Ajuste]],historico_incidencia_concello[[NOME]:[NOME]],$B120,historico_incidencia_concello[[Fecha]:[Fecha]],P$4)</f>
        <v>0</v>
      </c>
      <c r="J120" s="26">
        <f ca="1">SUMIFS(historico_incidencia_concello[[Ajuste]:[Ajuste]],historico_incidencia_concello[[NOME]:[NOME]],$B120,historico_incidencia_concello[[Fecha]:[Fecha]],Q$4)</f>
        <v>0</v>
      </c>
      <c r="K120" s="26">
        <f ca="1">SUMIFS(historico_incidencia_concello[[Ajuste]:[Ajuste]],historico_incidencia_concello[[NOME]:[NOME]],$B120,historico_incidencia_concello[[Fecha]:[Fecha]],R$4)</f>
        <v>0</v>
      </c>
      <c r="L120" s="26">
        <f ca="1">SUMIFS(historico_incidencia_concello[[Ajuste]:[Ajuste]],historico_incidencia_concello[[NOME]:[NOME]],$B120,historico_incidencia_concello[[Fecha]:[Fecha]],S$4)</f>
        <v>0</v>
      </c>
      <c r="M120" s="19">
        <f t="shared" ca="1" si="13"/>
        <v>447.2271914132379</v>
      </c>
      <c r="N120" s="19">
        <f t="shared" ca="1" si="14"/>
        <v>0</v>
      </c>
      <c r="O120" s="19">
        <f t="shared" ca="1" si="15"/>
        <v>0</v>
      </c>
      <c r="P120" s="19">
        <f t="shared" ca="1" si="16"/>
        <v>0</v>
      </c>
      <c r="Q120" s="19">
        <f t="shared" ca="1" si="17"/>
        <v>0</v>
      </c>
      <c r="R120" s="19">
        <f t="shared" ca="1" si="18"/>
        <v>0</v>
      </c>
      <c r="S120" s="19">
        <f t="shared" ca="1" si="19"/>
        <v>0</v>
      </c>
      <c r="T120" s="35">
        <f t="shared" ca="1" si="20"/>
        <v>0</v>
      </c>
    </row>
    <row r="121" spans="1:20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26">
        <f ca="1">SUMIFS(historico_incidencia_concello[[Ajuste]:[Ajuste]],historico_incidencia_concello[[NOME]:[NOME]],$B121,historico_incidencia_concello[[Fecha]:[Fecha]],M$4)</f>
        <v>0</v>
      </c>
      <c r="G121" s="26">
        <f ca="1">SUMIFS(historico_incidencia_concello[[Ajuste]:[Ajuste]],historico_incidencia_concello[[NOME]:[NOME]],$B121,historico_incidencia_concello[[Fecha]:[Fecha]],N$4)</f>
        <v>0</v>
      </c>
      <c r="H121" s="26">
        <f ca="1">SUMIFS(historico_incidencia_concello[[Ajuste]:[Ajuste]],historico_incidencia_concello[[NOME]:[NOME]],$B121,historico_incidencia_concello[[Fecha]:[Fecha]],O$4)</f>
        <v>0</v>
      </c>
      <c r="I121" s="26">
        <f ca="1">SUMIFS(historico_incidencia_concello[[Ajuste]:[Ajuste]],historico_incidencia_concello[[NOME]:[NOME]],$B121,historico_incidencia_concello[[Fecha]:[Fecha]],P$4)</f>
        <v>0</v>
      </c>
      <c r="J121" s="26">
        <f ca="1">SUMIFS(historico_incidencia_concello[[Ajuste]:[Ajuste]],historico_incidencia_concello[[NOME]:[NOME]],$B121,historico_incidencia_concello[[Fecha]:[Fecha]],Q$4)</f>
        <v>0</v>
      </c>
      <c r="K121" s="26">
        <f ca="1">SUMIFS(historico_incidencia_concello[[Ajuste]:[Ajuste]],historico_incidencia_concello[[NOME]:[NOME]],$B121,historico_incidencia_concello[[Fecha]:[Fecha]],R$4)</f>
        <v>5</v>
      </c>
      <c r="L121" s="26">
        <f ca="1">SUMIFS(historico_incidencia_concello[[Ajuste]:[Ajuste]],historico_incidencia_concello[[NOME]:[NOME]],$B121,historico_incidencia_concello[[Fecha]:[Fecha]],S$4)</f>
        <v>5</v>
      </c>
      <c r="M121" s="19">
        <f t="shared" ca="1" si="13"/>
        <v>0</v>
      </c>
      <c r="N121" s="19">
        <f t="shared" ca="1" si="14"/>
        <v>0</v>
      </c>
      <c r="O121" s="19">
        <f t="shared" ca="1" si="15"/>
        <v>0</v>
      </c>
      <c r="P121" s="19">
        <f t="shared" ca="1" si="16"/>
        <v>0</v>
      </c>
      <c r="Q121" s="19">
        <f t="shared" ca="1" si="17"/>
        <v>0</v>
      </c>
      <c r="R121" s="19">
        <f t="shared" ca="1" si="18"/>
        <v>780.03120124804991</v>
      </c>
      <c r="S121" s="19">
        <f t="shared" ca="1" si="19"/>
        <v>780.03120124804991</v>
      </c>
      <c r="T121" s="36">
        <f t="shared" ca="1" si="20"/>
        <v>3.5</v>
      </c>
    </row>
    <row r="122" spans="1:20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26">
        <f ca="1">SUMIFS(historico_incidencia_concello[[Ajuste]:[Ajuste]],historico_incidencia_concello[[NOME]:[NOME]],$B122,historico_incidencia_concello[[Fecha]:[Fecha]],M$4)</f>
        <v>5</v>
      </c>
      <c r="G122" s="26">
        <f ca="1">SUMIFS(historico_incidencia_concello[[Ajuste]:[Ajuste]],historico_incidencia_concello[[NOME]:[NOME]],$B122,historico_incidencia_concello[[Fecha]:[Fecha]],N$4)</f>
        <v>5</v>
      </c>
      <c r="H122" s="26">
        <f ca="1">SUMIFS(historico_incidencia_concello[[Ajuste]:[Ajuste]],historico_incidencia_concello[[NOME]:[NOME]],$B122,historico_incidencia_concello[[Fecha]:[Fecha]],O$4)</f>
        <v>0</v>
      </c>
      <c r="I122" s="26">
        <f ca="1">SUMIFS(historico_incidencia_concello[[Ajuste]:[Ajuste]],historico_incidencia_concello[[NOME]:[NOME]],$B122,historico_incidencia_concello[[Fecha]:[Fecha]],P$4)</f>
        <v>0</v>
      </c>
      <c r="J122" s="26">
        <f ca="1">SUMIFS(historico_incidencia_concello[[Ajuste]:[Ajuste]],historico_incidencia_concello[[NOME]:[NOME]],$B122,historico_incidencia_concello[[Fecha]:[Fecha]],Q$4)</f>
        <v>0</v>
      </c>
      <c r="K122" s="26">
        <f ca="1">SUMIFS(historico_incidencia_concello[[Ajuste]:[Ajuste]],historico_incidencia_concello[[NOME]:[NOME]],$B122,historico_incidencia_concello[[Fecha]:[Fecha]],R$4)</f>
        <v>0</v>
      </c>
      <c r="L122" s="26">
        <f ca="1">SUMIFS(historico_incidencia_concello[[Ajuste]:[Ajuste]],historico_incidencia_concello[[NOME]:[NOME]],$B122,historico_incidencia_concello[[Fecha]:[Fecha]],S$4)</f>
        <v>0</v>
      </c>
      <c r="M122" s="19">
        <f t="shared" ca="1" si="13"/>
        <v>251.13008538422903</v>
      </c>
      <c r="N122" s="19">
        <f t="shared" ca="1" si="14"/>
        <v>251.13008538422903</v>
      </c>
      <c r="O122" s="19">
        <f t="shared" ca="1" si="15"/>
        <v>0</v>
      </c>
      <c r="P122" s="19">
        <f t="shared" ca="1" si="16"/>
        <v>0</v>
      </c>
      <c r="Q122" s="19">
        <f t="shared" ca="1" si="17"/>
        <v>0</v>
      </c>
      <c r="R122" s="19">
        <f t="shared" ca="1" si="18"/>
        <v>0</v>
      </c>
      <c r="S122" s="19">
        <f t="shared" ca="1" si="19"/>
        <v>0</v>
      </c>
      <c r="T122" s="35">
        <f t="shared" ca="1" si="20"/>
        <v>0</v>
      </c>
    </row>
    <row r="123" spans="1:20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26">
        <f ca="1">SUMIFS(historico_incidencia_concello[[Ajuste]:[Ajuste]],historico_incidencia_concello[[NOME]:[NOME]],$B123,historico_incidencia_concello[[Fecha]:[Fecha]],M$4)</f>
        <v>0</v>
      </c>
      <c r="G123" s="26">
        <f ca="1">SUMIFS(historico_incidencia_concello[[Ajuste]:[Ajuste]],historico_incidencia_concello[[NOME]:[NOME]],$B123,historico_incidencia_concello[[Fecha]:[Fecha]],N$4)</f>
        <v>0</v>
      </c>
      <c r="H123" s="26">
        <f ca="1">SUMIFS(historico_incidencia_concello[[Ajuste]:[Ajuste]],historico_incidencia_concello[[NOME]:[NOME]],$B123,historico_incidencia_concello[[Fecha]:[Fecha]],O$4)</f>
        <v>0</v>
      </c>
      <c r="I123" s="26">
        <f ca="1">SUMIFS(historico_incidencia_concello[[Ajuste]:[Ajuste]],historico_incidencia_concello[[NOME]:[NOME]],$B123,historico_incidencia_concello[[Fecha]:[Fecha]],P$4)</f>
        <v>0</v>
      </c>
      <c r="J123" s="26">
        <f ca="1">SUMIFS(historico_incidencia_concello[[Ajuste]:[Ajuste]],historico_incidencia_concello[[NOME]:[NOME]],$B123,historico_incidencia_concello[[Fecha]:[Fecha]],Q$4)</f>
        <v>0</v>
      </c>
      <c r="K123" s="26">
        <f ca="1">SUMIFS(historico_incidencia_concello[[Ajuste]:[Ajuste]],historico_incidencia_concello[[NOME]:[NOME]],$B123,historico_incidencia_concello[[Fecha]:[Fecha]],R$4)</f>
        <v>0</v>
      </c>
      <c r="L123" s="26">
        <f ca="1">SUMIFS(historico_incidencia_concello[[Ajuste]:[Ajuste]],historico_incidencia_concello[[NOME]:[NOME]],$B123,historico_incidencia_concello[[Fecha]:[Fecha]],S$4)</f>
        <v>0</v>
      </c>
      <c r="M123" s="19">
        <f t="shared" ca="1" si="13"/>
        <v>0</v>
      </c>
      <c r="N123" s="19">
        <f t="shared" ca="1" si="14"/>
        <v>0</v>
      </c>
      <c r="O123" s="19">
        <f t="shared" ca="1" si="15"/>
        <v>0</v>
      </c>
      <c r="P123" s="19">
        <f t="shared" ca="1" si="16"/>
        <v>0</v>
      </c>
      <c r="Q123" s="19">
        <f t="shared" ca="1" si="17"/>
        <v>0</v>
      </c>
      <c r="R123" s="19">
        <f t="shared" ca="1" si="18"/>
        <v>0</v>
      </c>
      <c r="S123" s="19">
        <f t="shared" ca="1" si="19"/>
        <v>0</v>
      </c>
      <c r="T123" s="36">
        <f t="shared" ca="1" si="20"/>
        <v>0</v>
      </c>
    </row>
    <row r="124" spans="1:20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26">
        <f ca="1">SUMIFS(historico_incidencia_concello[[Ajuste]:[Ajuste]],historico_incidencia_concello[[NOME]:[NOME]],$B124,historico_incidencia_concello[[Fecha]:[Fecha]],M$4)</f>
        <v>174</v>
      </c>
      <c r="G124" s="26">
        <f ca="1">SUMIFS(historico_incidencia_concello[[Ajuste]:[Ajuste]],historico_incidencia_concello[[NOME]:[NOME]],$B124,historico_incidencia_concello[[Fecha]:[Fecha]],N$4)</f>
        <v>197</v>
      </c>
      <c r="H124" s="26">
        <f ca="1">SUMIFS(historico_incidencia_concello[[Ajuste]:[Ajuste]],historico_incidencia_concello[[NOME]:[NOME]],$B124,historico_incidencia_concello[[Fecha]:[Fecha]],O$4)</f>
        <v>195</v>
      </c>
      <c r="I124" s="26">
        <f ca="1">SUMIFS(historico_incidencia_concello[[Ajuste]:[Ajuste]],historico_incidencia_concello[[NOME]:[NOME]],$B124,historico_incidencia_concello[[Fecha]:[Fecha]],P$4)</f>
        <v>197</v>
      </c>
      <c r="J124" s="26">
        <f ca="1">SUMIFS(historico_incidencia_concello[[Ajuste]:[Ajuste]],historico_incidencia_concello[[NOME]:[NOME]],$B124,historico_incidencia_concello[[Fecha]:[Fecha]],Q$4)</f>
        <v>196</v>
      </c>
      <c r="K124" s="26">
        <f ca="1">SUMIFS(historico_incidencia_concello[[Ajuste]:[Ajuste]],historico_incidencia_concello[[NOME]:[NOME]],$B124,historico_incidencia_concello[[Fecha]:[Fecha]],R$4)</f>
        <v>193</v>
      </c>
      <c r="L124" s="26">
        <f ca="1">SUMIFS(historico_incidencia_concello[[Ajuste]:[Ajuste]],historico_incidencia_concello[[NOME]:[NOME]],$B124,historico_incidencia_concello[[Fecha]:[Fecha]],S$4)</f>
        <v>192</v>
      </c>
      <c r="M124" s="19">
        <f t="shared" ca="1" si="13"/>
        <v>1236.4980102330869</v>
      </c>
      <c r="N124" s="19">
        <f t="shared" ca="1" si="14"/>
        <v>1399.943149516771</v>
      </c>
      <c r="O124" s="19">
        <f t="shared" ca="1" si="15"/>
        <v>1385.7305287094941</v>
      </c>
      <c r="P124" s="19">
        <f t="shared" ca="1" si="16"/>
        <v>1399.943149516771</v>
      </c>
      <c r="Q124" s="19">
        <f t="shared" ca="1" si="17"/>
        <v>1392.8368391131326</v>
      </c>
      <c r="R124" s="19">
        <f t="shared" ca="1" si="18"/>
        <v>1371.5179079022171</v>
      </c>
      <c r="S124" s="19">
        <f t="shared" ca="1" si="19"/>
        <v>1364.4115974985787</v>
      </c>
      <c r="T124" s="35">
        <f t="shared" ca="1" si="20"/>
        <v>1</v>
      </c>
    </row>
    <row r="125" spans="1:20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26">
        <f ca="1">SUMIFS(historico_incidencia_concello[[Ajuste]:[Ajuste]],historico_incidencia_concello[[NOME]:[NOME]],$B125,historico_incidencia_concello[[Fecha]:[Fecha]],M$4)</f>
        <v>14</v>
      </c>
      <c r="G125" s="26">
        <f ca="1">SUMIFS(historico_incidencia_concello[[Ajuste]:[Ajuste]],historico_incidencia_concello[[NOME]:[NOME]],$B125,historico_incidencia_concello[[Fecha]:[Fecha]],N$4)</f>
        <v>11</v>
      </c>
      <c r="H125" s="26">
        <f ca="1">SUMIFS(historico_incidencia_concello[[Ajuste]:[Ajuste]],historico_incidencia_concello[[NOME]:[NOME]],$B125,historico_incidencia_concello[[Fecha]:[Fecha]],O$4)</f>
        <v>10</v>
      </c>
      <c r="I125" s="26">
        <f ca="1">SUMIFS(historico_incidencia_concello[[Ajuste]:[Ajuste]],historico_incidencia_concello[[NOME]:[NOME]],$B125,historico_incidencia_concello[[Fecha]:[Fecha]],P$4)</f>
        <v>5</v>
      </c>
      <c r="J125" s="26">
        <f ca="1">SUMIFS(historico_incidencia_concello[[Ajuste]:[Ajuste]],historico_incidencia_concello[[NOME]:[NOME]],$B125,historico_incidencia_concello[[Fecha]:[Fecha]],Q$4)</f>
        <v>5</v>
      </c>
      <c r="K125" s="26">
        <f ca="1">SUMIFS(historico_incidencia_concello[[Ajuste]:[Ajuste]],historico_incidencia_concello[[NOME]:[NOME]],$B125,historico_incidencia_concello[[Fecha]:[Fecha]],R$4)</f>
        <v>5</v>
      </c>
      <c r="L125" s="26">
        <f ca="1">SUMIFS(historico_incidencia_concello[[Ajuste]:[Ajuste]],historico_incidencia_concello[[NOME]:[NOME]],$B125,historico_incidencia_concello[[Fecha]:[Fecha]],S$4)</f>
        <v>5</v>
      </c>
      <c r="M125" s="19">
        <f t="shared" ca="1" si="13"/>
        <v>90.521143152722104</v>
      </c>
      <c r="N125" s="19">
        <f t="shared" ca="1" si="14"/>
        <v>71.123755334281654</v>
      </c>
      <c r="O125" s="19">
        <f t="shared" ca="1" si="15"/>
        <v>64.657959394801495</v>
      </c>
      <c r="P125" s="19">
        <f t="shared" ca="1" si="16"/>
        <v>32.328979697400747</v>
      </c>
      <c r="Q125" s="19">
        <f t="shared" ca="1" si="17"/>
        <v>32.328979697400747</v>
      </c>
      <c r="R125" s="19">
        <f t="shared" ca="1" si="18"/>
        <v>32.328979697400747</v>
      </c>
      <c r="S125" s="19">
        <f t="shared" ca="1" si="19"/>
        <v>32.328979697400747</v>
      </c>
      <c r="T125" s="36">
        <f t="shared" ca="1" si="20"/>
        <v>0.63636363636363613</v>
      </c>
    </row>
    <row r="126" spans="1:20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26">
        <f ca="1">SUMIFS(historico_incidencia_concello[[Ajuste]:[Ajuste]],historico_incidencia_concello[[NOME]:[NOME]],$B126,historico_incidencia_concello[[Fecha]:[Fecha]],M$4)</f>
        <v>5</v>
      </c>
      <c r="G126" s="26">
        <f ca="1">SUMIFS(historico_incidencia_concello[[Ajuste]:[Ajuste]],historico_incidencia_concello[[NOME]:[NOME]],$B126,historico_incidencia_concello[[Fecha]:[Fecha]],N$4)</f>
        <v>5</v>
      </c>
      <c r="H126" s="26">
        <f ca="1">SUMIFS(historico_incidencia_concello[[Ajuste]:[Ajuste]],historico_incidencia_concello[[NOME]:[NOME]],$B126,historico_incidencia_concello[[Fecha]:[Fecha]],O$4)</f>
        <v>5</v>
      </c>
      <c r="I126" s="26">
        <f ca="1">SUMIFS(historico_incidencia_concello[[Ajuste]:[Ajuste]],historico_incidencia_concello[[NOME]:[NOME]],$B126,historico_incidencia_concello[[Fecha]:[Fecha]],P$4)</f>
        <v>5</v>
      </c>
      <c r="J126" s="26">
        <f ca="1">SUMIFS(historico_incidencia_concello[[Ajuste]:[Ajuste]],historico_incidencia_concello[[NOME]:[NOME]],$B126,historico_incidencia_concello[[Fecha]:[Fecha]],Q$4)</f>
        <v>5</v>
      </c>
      <c r="K126" s="26">
        <f ca="1">SUMIFS(historico_incidencia_concello[[Ajuste]:[Ajuste]],historico_incidencia_concello[[NOME]:[NOME]],$B126,historico_incidencia_concello[[Fecha]:[Fecha]],R$4)</f>
        <v>5</v>
      </c>
      <c r="L126" s="26">
        <f ca="1">SUMIFS(historico_incidencia_concello[[Ajuste]:[Ajuste]],historico_incidencia_concello[[NOME]:[NOME]],$B126,historico_incidencia_concello[[Fecha]:[Fecha]],S$4)</f>
        <v>5</v>
      </c>
      <c r="M126" s="19">
        <f t="shared" ca="1" si="13"/>
        <v>276.85492801771869</v>
      </c>
      <c r="N126" s="19">
        <f t="shared" ca="1" si="14"/>
        <v>276.85492801771869</v>
      </c>
      <c r="O126" s="19">
        <f t="shared" ca="1" si="15"/>
        <v>276.85492801771869</v>
      </c>
      <c r="P126" s="19">
        <f t="shared" ca="1" si="16"/>
        <v>276.85492801771869</v>
      </c>
      <c r="Q126" s="19">
        <f t="shared" ca="1" si="17"/>
        <v>276.85492801771869</v>
      </c>
      <c r="R126" s="19">
        <f t="shared" ca="1" si="18"/>
        <v>276.85492801771869</v>
      </c>
      <c r="S126" s="19">
        <f t="shared" ca="1" si="19"/>
        <v>276.85492801771869</v>
      </c>
      <c r="T126" s="35">
        <f t="shared" ca="1" si="20"/>
        <v>1</v>
      </c>
    </row>
    <row r="127" spans="1:20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26">
        <f ca="1">SUMIFS(historico_incidencia_concello[[Ajuste]:[Ajuste]],historico_incidencia_concello[[NOME]:[NOME]],$B127,historico_incidencia_concello[[Fecha]:[Fecha]],M$4)</f>
        <v>10</v>
      </c>
      <c r="G127" s="26">
        <f ca="1">SUMIFS(historico_incidencia_concello[[Ajuste]:[Ajuste]],historico_incidencia_concello[[NOME]:[NOME]],$B127,historico_incidencia_concello[[Fecha]:[Fecha]],N$4)</f>
        <v>5</v>
      </c>
      <c r="H127" s="26">
        <f ca="1">SUMIFS(historico_incidencia_concello[[Ajuste]:[Ajuste]],historico_incidencia_concello[[NOME]:[NOME]],$B127,historico_incidencia_concello[[Fecha]:[Fecha]],O$4)</f>
        <v>5</v>
      </c>
      <c r="I127" s="26">
        <f ca="1">SUMIFS(historico_incidencia_concello[[Ajuste]:[Ajuste]],historico_incidencia_concello[[NOME]:[NOME]],$B127,historico_incidencia_concello[[Fecha]:[Fecha]],P$4)</f>
        <v>5</v>
      </c>
      <c r="J127" s="26">
        <f ca="1">SUMIFS(historico_incidencia_concello[[Ajuste]:[Ajuste]],historico_incidencia_concello[[NOME]:[NOME]],$B127,historico_incidencia_concello[[Fecha]:[Fecha]],Q$4)</f>
        <v>5</v>
      </c>
      <c r="K127" s="26">
        <f ca="1">SUMIFS(historico_incidencia_concello[[Ajuste]:[Ajuste]],historico_incidencia_concello[[NOME]:[NOME]],$B127,historico_incidencia_concello[[Fecha]:[Fecha]],R$4)</f>
        <v>5</v>
      </c>
      <c r="L127" s="26">
        <f ca="1">SUMIFS(historico_incidencia_concello[[Ajuste]:[Ajuste]],historico_incidencia_concello[[NOME]:[NOME]],$B127,historico_incidencia_concello[[Fecha]:[Fecha]],S$4)</f>
        <v>5</v>
      </c>
      <c r="M127" s="19">
        <f t="shared" ca="1" si="13"/>
        <v>305.53009471432938</v>
      </c>
      <c r="N127" s="19">
        <f t="shared" ca="1" si="14"/>
        <v>152.76504735716469</v>
      </c>
      <c r="O127" s="19">
        <f t="shared" ca="1" si="15"/>
        <v>152.76504735716469</v>
      </c>
      <c r="P127" s="19">
        <f t="shared" ca="1" si="16"/>
        <v>152.76504735716469</v>
      </c>
      <c r="Q127" s="19">
        <f t="shared" ca="1" si="17"/>
        <v>152.76504735716469</v>
      </c>
      <c r="R127" s="19">
        <f t="shared" ca="1" si="18"/>
        <v>152.76504735716469</v>
      </c>
      <c r="S127" s="19">
        <f t="shared" ca="1" si="19"/>
        <v>152.76504735716469</v>
      </c>
      <c r="T127" s="36">
        <f t="shared" ca="1" si="20"/>
        <v>0.875</v>
      </c>
    </row>
    <row r="128" spans="1:20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26">
        <f ca="1">SUMIFS(historico_incidencia_concello[[Ajuste]:[Ajuste]],historico_incidencia_concello[[NOME]:[NOME]],$B128,historico_incidencia_concello[[Fecha]:[Fecha]],M$4)</f>
        <v>5</v>
      </c>
      <c r="G128" s="26">
        <f ca="1">SUMIFS(historico_incidencia_concello[[Ajuste]:[Ajuste]],historico_incidencia_concello[[NOME]:[NOME]],$B128,historico_incidencia_concello[[Fecha]:[Fecha]],N$4)</f>
        <v>5</v>
      </c>
      <c r="H128" s="26">
        <f ca="1">SUMIFS(historico_incidencia_concello[[Ajuste]:[Ajuste]],historico_incidencia_concello[[NOME]:[NOME]],$B128,historico_incidencia_concello[[Fecha]:[Fecha]],O$4)</f>
        <v>5</v>
      </c>
      <c r="I128" s="26">
        <f ca="1">SUMIFS(historico_incidencia_concello[[Ajuste]:[Ajuste]],historico_incidencia_concello[[NOME]:[NOME]],$B128,historico_incidencia_concello[[Fecha]:[Fecha]],P$4)</f>
        <v>0</v>
      </c>
      <c r="J128" s="26">
        <f ca="1">SUMIFS(historico_incidencia_concello[[Ajuste]:[Ajuste]],historico_incidencia_concello[[NOME]:[NOME]],$B128,historico_incidencia_concello[[Fecha]:[Fecha]],Q$4)</f>
        <v>0</v>
      </c>
      <c r="K128" s="26">
        <f ca="1">SUMIFS(historico_incidencia_concello[[Ajuste]:[Ajuste]],historico_incidencia_concello[[NOME]:[NOME]],$B128,historico_incidencia_concello[[Fecha]:[Fecha]],R$4)</f>
        <v>0</v>
      </c>
      <c r="L128" s="26">
        <f ca="1">SUMIFS(historico_incidencia_concello[[Ajuste]:[Ajuste]],historico_incidencia_concello[[NOME]:[NOME]],$B128,historico_incidencia_concello[[Fecha]:[Fecha]],S$4)</f>
        <v>0</v>
      </c>
      <c r="M128" s="19">
        <f t="shared" ca="1" si="13"/>
        <v>80.801551389786681</v>
      </c>
      <c r="N128" s="19">
        <f t="shared" ca="1" si="14"/>
        <v>80.801551389786681</v>
      </c>
      <c r="O128" s="19">
        <f t="shared" ca="1" si="15"/>
        <v>80.801551389786681</v>
      </c>
      <c r="P128" s="19">
        <f t="shared" ca="1" si="16"/>
        <v>0</v>
      </c>
      <c r="Q128" s="19">
        <f t="shared" ca="1" si="17"/>
        <v>0</v>
      </c>
      <c r="R128" s="19">
        <f t="shared" ca="1" si="18"/>
        <v>0</v>
      </c>
      <c r="S128" s="19">
        <f t="shared" ca="1" si="19"/>
        <v>0</v>
      </c>
      <c r="T128" s="35">
        <f t="shared" ca="1" si="20"/>
        <v>0</v>
      </c>
    </row>
    <row r="129" spans="1:20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26">
        <f ca="1">SUMIFS(historico_incidencia_concello[[Ajuste]:[Ajuste]],historico_incidencia_concello[[NOME]:[NOME]],$B129,historico_incidencia_concello[[Fecha]:[Fecha]],M$4)</f>
        <v>0</v>
      </c>
      <c r="G129" s="26">
        <f ca="1">SUMIFS(historico_incidencia_concello[[Ajuste]:[Ajuste]],historico_incidencia_concello[[NOME]:[NOME]],$B129,historico_incidencia_concello[[Fecha]:[Fecha]],N$4)</f>
        <v>0</v>
      </c>
      <c r="H129" s="26">
        <f ca="1">SUMIFS(historico_incidencia_concello[[Ajuste]:[Ajuste]],historico_incidencia_concello[[NOME]:[NOME]],$B129,historico_incidencia_concello[[Fecha]:[Fecha]],O$4)</f>
        <v>0</v>
      </c>
      <c r="I129" s="26">
        <f ca="1">SUMIFS(historico_incidencia_concello[[Ajuste]:[Ajuste]],historico_incidencia_concello[[NOME]:[NOME]],$B129,historico_incidencia_concello[[Fecha]:[Fecha]],P$4)</f>
        <v>0</v>
      </c>
      <c r="J129" s="26">
        <f ca="1">SUMIFS(historico_incidencia_concello[[Ajuste]:[Ajuste]],historico_incidencia_concello[[NOME]:[NOME]],$B129,historico_incidencia_concello[[Fecha]:[Fecha]],Q$4)</f>
        <v>0</v>
      </c>
      <c r="K129" s="26">
        <f ca="1">SUMIFS(historico_incidencia_concello[[Ajuste]:[Ajuste]],historico_incidencia_concello[[NOME]:[NOME]],$B129,historico_incidencia_concello[[Fecha]:[Fecha]],R$4)</f>
        <v>0</v>
      </c>
      <c r="L129" s="26">
        <f ca="1">SUMIFS(historico_incidencia_concello[[Ajuste]:[Ajuste]],historico_incidencia_concello[[NOME]:[NOME]],$B129,historico_incidencia_concello[[Fecha]:[Fecha]],S$4)</f>
        <v>5</v>
      </c>
      <c r="M129" s="19">
        <f t="shared" ca="1" si="13"/>
        <v>0</v>
      </c>
      <c r="N129" s="19">
        <f t="shared" ca="1" si="14"/>
        <v>0</v>
      </c>
      <c r="O129" s="19">
        <f t="shared" ca="1" si="15"/>
        <v>0</v>
      </c>
      <c r="P129" s="19">
        <f t="shared" ca="1" si="16"/>
        <v>0</v>
      </c>
      <c r="Q129" s="19">
        <f t="shared" ca="1" si="17"/>
        <v>0</v>
      </c>
      <c r="R129" s="19">
        <f t="shared" ca="1" si="18"/>
        <v>0</v>
      </c>
      <c r="S129" s="19">
        <f t="shared" ca="1" si="19"/>
        <v>219.2982456140351</v>
      </c>
      <c r="T129" s="36">
        <f t="shared" ca="1" si="20"/>
        <v>7</v>
      </c>
    </row>
    <row r="130" spans="1:20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26">
        <f ca="1">SUMIFS(historico_incidencia_concello[[Ajuste]:[Ajuste]],historico_incidencia_concello[[NOME]:[NOME]],$B130,historico_incidencia_concello[[Fecha]:[Fecha]],M$4)</f>
        <v>0</v>
      </c>
      <c r="G130" s="26">
        <f ca="1">SUMIFS(historico_incidencia_concello[[Ajuste]:[Ajuste]],historico_incidencia_concello[[NOME]:[NOME]],$B130,historico_incidencia_concello[[Fecha]:[Fecha]],N$4)</f>
        <v>0</v>
      </c>
      <c r="H130" s="26">
        <f ca="1">SUMIFS(historico_incidencia_concello[[Ajuste]:[Ajuste]],historico_incidencia_concello[[NOME]:[NOME]],$B130,historico_incidencia_concello[[Fecha]:[Fecha]],O$4)</f>
        <v>0</v>
      </c>
      <c r="I130" s="26">
        <f ca="1">SUMIFS(historico_incidencia_concello[[Ajuste]:[Ajuste]],historico_incidencia_concello[[NOME]:[NOME]],$B130,historico_incidencia_concello[[Fecha]:[Fecha]],P$4)</f>
        <v>0</v>
      </c>
      <c r="J130" s="26">
        <f ca="1">SUMIFS(historico_incidencia_concello[[Ajuste]:[Ajuste]],historico_incidencia_concello[[NOME]:[NOME]],$B130,historico_incidencia_concello[[Fecha]:[Fecha]],Q$4)</f>
        <v>0</v>
      </c>
      <c r="K130" s="26">
        <f ca="1">SUMIFS(historico_incidencia_concello[[Ajuste]:[Ajuste]],historico_incidencia_concello[[NOME]:[NOME]],$B130,historico_incidencia_concello[[Fecha]:[Fecha]],R$4)</f>
        <v>0</v>
      </c>
      <c r="L130" s="26">
        <f ca="1">SUMIFS(historico_incidencia_concello[[Ajuste]:[Ajuste]],historico_incidencia_concello[[NOME]:[NOME]],$B130,historico_incidencia_concello[[Fecha]:[Fecha]],S$4)</f>
        <v>0</v>
      </c>
      <c r="M130" s="19">
        <f t="shared" ca="1" si="13"/>
        <v>0</v>
      </c>
      <c r="N130" s="19">
        <f t="shared" ca="1" si="14"/>
        <v>0</v>
      </c>
      <c r="O130" s="19">
        <f t="shared" ca="1" si="15"/>
        <v>0</v>
      </c>
      <c r="P130" s="19">
        <f t="shared" ca="1" si="16"/>
        <v>0</v>
      </c>
      <c r="Q130" s="19">
        <f t="shared" ca="1" si="17"/>
        <v>0</v>
      </c>
      <c r="R130" s="19">
        <f t="shared" ca="1" si="18"/>
        <v>0</v>
      </c>
      <c r="S130" s="19">
        <f t="shared" ca="1" si="19"/>
        <v>0</v>
      </c>
      <c r="T130" s="35">
        <f t="shared" ca="1" si="20"/>
        <v>0</v>
      </c>
    </row>
    <row r="131" spans="1:20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26">
        <f ca="1">SUMIFS(historico_incidencia_concello[[Ajuste]:[Ajuste]],historico_incidencia_concello[[NOME]:[NOME]],$B131,historico_incidencia_concello[[Fecha]:[Fecha]],M$4)</f>
        <v>5</v>
      </c>
      <c r="G131" s="26">
        <f ca="1">SUMIFS(historico_incidencia_concello[[Ajuste]:[Ajuste]],historico_incidencia_concello[[NOME]:[NOME]],$B131,historico_incidencia_concello[[Fecha]:[Fecha]],N$4)</f>
        <v>5</v>
      </c>
      <c r="H131" s="26">
        <f ca="1">SUMIFS(historico_incidencia_concello[[Ajuste]:[Ajuste]],historico_incidencia_concello[[NOME]:[NOME]],$B131,historico_incidencia_concello[[Fecha]:[Fecha]],O$4)</f>
        <v>5</v>
      </c>
      <c r="I131" s="26">
        <f ca="1">SUMIFS(historico_incidencia_concello[[Ajuste]:[Ajuste]],historico_incidencia_concello[[NOME]:[NOME]],$B131,historico_incidencia_concello[[Fecha]:[Fecha]],P$4)</f>
        <v>5</v>
      </c>
      <c r="J131" s="26">
        <f ca="1">SUMIFS(historico_incidencia_concello[[Ajuste]:[Ajuste]],historico_incidencia_concello[[NOME]:[NOME]],$B131,historico_incidencia_concello[[Fecha]:[Fecha]],Q$4)</f>
        <v>5</v>
      </c>
      <c r="K131" s="26">
        <f ca="1">SUMIFS(historico_incidencia_concello[[Ajuste]:[Ajuste]],historico_incidencia_concello[[NOME]:[NOME]],$B131,historico_incidencia_concello[[Fecha]:[Fecha]],R$4)</f>
        <v>5</v>
      </c>
      <c r="L131" s="26">
        <f ca="1">SUMIFS(historico_incidencia_concello[[Ajuste]:[Ajuste]],historico_incidencia_concello[[NOME]:[NOME]],$B131,historico_incidencia_concello[[Fecha]:[Fecha]],S$4)</f>
        <v>0</v>
      </c>
      <c r="M131" s="19">
        <f t="shared" ca="1" si="13"/>
        <v>278.55153203342616</v>
      </c>
      <c r="N131" s="19">
        <f t="shared" ca="1" si="14"/>
        <v>278.55153203342616</v>
      </c>
      <c r="O131" s="19">
        <f t="shared" ca="1" si="15"/>
        <v>278.55153203342616</v>
      </c>
      <c r="P131" s="19">
        <f t="shared" ca="1" si="16"/>
        <v>278.55153203342616</v>
      </c>
      <c r="Q131" s="19">
        <f t="shared" ca="1" si="17"/>
        <v>278.55153203342616</v>
      </c>
      <c r="R131" s="19">
        <f t="shared" ca="1" si="18"/>
        <v>278.55153203342616</v>
      </c>
      <c r="S131" s="19">
        <f t="shared" ca="1" si="19"/>
        <v>0</v>
      </c>
      <c r="T131" s="36">
        <f t="shared" ca="1" si="20"/>
        <v>0</v>
      </c>
    </row>
    <row r="132" spans="1:20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26">
        <f ca="1">SUMIFS(historico_incidencia_concello[[Ajuste]:[Ajuste]],historico_incidencia_concello[[NOME]:[NOME]],$B132,historico_incidencia_concello[[Fecha]:[Fecha]],M$4)</f>
        <v>16</v>
      </c>
      <c r="G132" s="26">
        <f ca="1">SUMIFS(historico_incidencia_concello[[Ajuste]:[Ajuste]],historico_incidencia_concello[[NOME]:[NOME]],$B132,historico_incidencia_concello[[Fecha]:[Fecha]],N$4)</f>
        <v>15</v>
      </c>
      <c r="H132" s="26">
        <f ca="1">SUMIFS(historico_incidencia_concello[[Ajuste]:[Ajuste]],historico_incidencia_concello[[NOME]:[NOME]],$B132,historico_incidencia_concello[[Fecha]:[Fecha]],O$4)</f>
        <v>15</v>
      </c>
      <c r="I132" s="26">
        <f ca="1">SUMIFS(historico_incidencia_concello[[Ajuste]:[Ajuste]],historico_incidencia_concello[[NOME]:[NOME]],$B132,historico_incidencia_concello[[Fecha]:[Fecha]],P$4)</f>
        <v>15</v>
      </c>
      <c r="J132" s="26">
        <f ca="1">SUMIFS(historico_incidencia_concello[[Ajuste]:[Ajuste]],historico_incidencia_concello[[NOME]:[NOME]],$B132,historico_incidencia_concello[[Fecha]:[Fecha]],Q$4)</f>
        <v>13</v>
      </c>
      <c r="K132" s="26">
        <f ca="1">SUMIFS(historico_incidencia_concello[[Ajuste]:[Ajuste]],historico_incidencia_concello[[NOME]:[NOME]],$B132,historico_incidencia_concello[[Fecha]:[Fecha]],R$4)</f>
        <v>12</v>
      </c>
      <c r="L132" s="26">
        <f ca="1">SUMIFS(historico_incidencia_concello[[Ajuste]:[Ajuste]],historico_incidencia_concello[[NOME]:[NOME]],$B132,historico_incidencia_concello[[Fecha]:[Fecha]],S$4)</f>
        <v>11</v>
      </c>
      <c r="M132" s="19">
        <f t="shared" ca="1" si="13"/>
        <v>1663.2016632016632</v>
      </c>
      <c r="N132" s="19">
        <f t="shared" ca="1" si="14"/>
        <v>1559.2515592515592</v>
      </c>
      <c r="O132" s="19">
        <f t="shared" ca="1" si="15"/>
        <v>1559.2515592515592</v>
      </c>
      <c r="P132" s="19">
        <f t="shared" ca="1" si="16"/>
        <v>1559.2515592515592</v>
      </c>
      <c r="Q132" s="19">
        <f t="shared" ca="1" si="17"/>
        <v>1351.3513513513512</v>
      </c>
      <c r="R132" s="19">
        <f t="shared" ca="1" si="18"/>
        <v>1247.4012474012475</v>
      </c>
      <c r="S132" s="19">
        <f t="shared" ca="1" si="19"/>
        <v>1143.4511434511435</v>
      </c>
      <c r="T132" s="35">
        <f t="shared" ca="1" si="20"/>
        <v>0.79381443298969068</v>
      </c>
    </row>
    <row r="133" spans="1:20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26">
        <f ca="1">SUMIFS(historico_incidencia_concello[[Ajuste]:[Ajuste]],historico_incidencia_concello[[NOME]:[NOME]],$B133,historico_incidencia_concello[[Fecha]:[Fecha]],M$4)</f>
        <v>5</v>
      </c>
      <c r="G133" s="26">
        <f ca="1">SUMIFS(historico_incidencia_concello[[Ajuste]:[Ajuste]],historico_incidencia_concello[[NOME]:[NOME]],$B133,historico_incidencia_concello[[Fecha]:[Fecha]],N$4)</f>
        <v>5</v>
      </c>
      <c r="H133" s="26">
        <f ca="1">SUMIFS(historico_incidencia_concello[[Ajuste]:[Ajuste]],historico_incidencia_concello[[NOME]:[NOME]],$B133,historico_incidencia_concello[[Fecha]:[Fecha]],O$4)</f>
        <v>5</v>
      </c>
      <c r="I133" s="26">
        <f ca="1">SUMIFS(historico_incidencia_concello[[Ajuste]:[Ajuste]],historico_incidencia_concello[[NOME]:[NOME]],$B133,historico_incidencia_concello[[Fecha]:[Fecha]],P$4)</f>
        <v>5</v>
      </c>
      <c r="J133" s="26">
        <f ca="1">SUMIFS(historico_incidencia_concello[[Ajuste]:[Ajuste]],historico_incidencia_concello[[NOME]:[NOME]],$B133,historico_incidencia_concello[[Fecha]:[Fecha]],Q$4)</f>
        <v>5</v>
      </c>
      <c r="K133" s="26">
        <f ca="1">SUMIFS(historico_incidencia_concello[[Ajuste]:[Ajuste]],historico_incidencia_concello[[NOME]:[NOME]],$B133,historico_incidencia_concello[[Fecha]:[Fecha]],R$4)</f>
        <v>0</v>
      </c>
      <c r="L133" s="26">
        <f ca="1">SUMIFS(historico_incidencia_concello[[Ajuste]:[Ajuste]],historico_incidencia_concello[[NOME]:[NOME]],$B133,historico_incidencia_concello[[Fecha]:[Fecha]],S$4)</f>
        <v>0</v>
      </c>
      <c r="M133" s="19">
        <f t="shared" ca="1" si="13"/>
        <v>327.22513089005236</v>
      </c>
      <c r="N133" s="19">
        <f t="shared" ca="1" si="14"/>
        <v>327.22513089005236</v>
      </c>
      <c r="O133" s="19">
        <f t="shared" ca="1" si="15"/>
        <v>327.22513089005236</v>
      </c>
      <c r="P133" s="19">
        <f t="shared" ca="1" si="16"/>
        <v>327.22513089005236</v>
      </c>
      <c r="Q133" s="19">
        <f t="shared" ca="1" si="17"/>
        <v>327.22513089005236</v>
      </c>
      <c r="R133" s="19">
        <f t="shared" ca="1" si="18"/>
        <v>0</v>
      </c>
      <c r="S133" s="19">
        <f t="shared" ca="1" si="19"/>
        <v>0</v>
      </c>
      <c r="T133" s="36">
        <f t="shared" ca="1" si="20"/>
        <v>0</v>
      </c>
    </row>
    <row r="134" spans="1:20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26">
        <f ca="1">SUMIFS(historico_incidencia_concello[[Ajuste]:[Ajuste]],historico_incidencia_concello[[NOME]:[NOME]],$B134,historico_incidencia_concello[[Fecha]:[Fecha]],M$4)</f>
        <v>0</v>
      </c>
      <c r="G134" s="26">
        <f ca="1">SUMIFS(historico_incidencia_concello[[Ajuste]:[Ajuste]],historico_incidencia_concello[[NOME]:[NOME]],$B134,historico_incidencia_concello[[Fecha]:[Fecha]],N$4)</f>
        <v>0</v>
      </c>
      <c r="H134" s="26">
        <f ca="1">SUMIFS(historico_incidencia_concello[[Ajuste]:[Ajuste]],historico_incidencia_concello[[NOME]:[NOME]],$B134,historico_incidencia_concello[[Fecha]:[Fecha]],O$4)</f>
        <v>0</v>
      </c>
      <c r="I134" s="26">
        <f ca="1">SUMIFS(historico_incidencia_concello[[Ajuste]:[Ajuste]],historico_incidencia_concello[[NOME]:[NOME]],$B134,historico_incidencia_concello[[Fecha]:[Fecha]],P$4)</f>
        <v>0</v>
      </c>
      <c r="J134" s="26">
        <f ca="1">SUMIFS(historico_incidencia_concello[[Ajuste]:[Ajuste]],historico_incidencia_concello[[NOME]:[NOME]],$B134,historico_incidencia_concello[[Fecha]:[Fecha]],Q$4)</f>
        <v>0</v>
      </c>
      <c r="K134" s="26">
        <f ca="1">SUMIFS(historico_incidencia_concello[[Ajuste]:[Ajuste]],historico_incidencia_concello[[NOME]:[NOME]],$B134,historico_incidencia_concello[[Fecha]:[Fecha]],R$4)</f>
        <v>0</v>
      </c>
      <c r="L134" s="26">
        <f ca="1">SUMIFS(historico_incidencia_concello[[Ajuste]:[Ajuste]],historico_incidencia_concello[[NOME]:[NOME]],$B134,historico_incidencia_concello[[Fecha]:[Fecha]],S$4)</f>
        <v>0</v>
      </c>
      <c r="M134" s="19">
        <f t="shared" ref="M134:M197" ca="1" si="21">(100000*F134)/$E134</f>
        <v>0</v>
      </c>
      <c r="N134" s="19">
        <f t="shared" ref="N134:N197" ca="1" si="22">(100000*G134)/$E134</f>
        <v>0</v>
      </c>
      <c r="O134" s="19">
        <f t="shared" ref="O134:O197" ca="1" si="23">(100000*H134)/$E134</f>
        <v>0</v>
      </c>
      <c r="P134" s="19">
        <f t="shared" ref="P134:P197" ca="1" si="24">(100000*I134)/$E134</f>
        <v>0</v>
      </c>
      <c r="Q134" s="19">
        <f t="shared" ref="Q134:Q197" ca="1" si="25">(100000*J134)/$E134</f>
        <v>0</v>
      </c>
      <c r="R134" s="19">
        <f t="shared" ref="R134:R197" ca="1" si="26">(100000*K134)/$E134</f>
        <v>0</v>
      </c>
      <c r="S134" s="19">
        <f t="shared" ref="S134:S197" ca="1" si="27">(100000*L134)/$E134</f>
        <v>0</v>
      </c>
      <c r="T134" s="35">
        <f t="shared" ref="T134:T197" ca="1" si="28">IF(AVERAGE(M134:S134)=0,0,S134/AVERAGE(M134:S134))</f>
        <v>0</v>
      </c>
    </row>
    <row r="135" spans="1:20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26">
        <f ca="1">SUMIFS(historico_incidencia_concello[[Ajuste]:[Ajuste]],historico_incidencia_concello[[NOME]:[NOME]],$B135,historico_incidencia_concello[[Fecha]:[Fecha]],M$4)</f>
        <v>19</v>
      </c>
      <c r="G135" s="26">
        <f ca="1">SUMIFS(historico_incidencia_concello[[Ajuste]:[Ajuste]],historico_incidencia_concello[[NOME]:[NOME]],$B135,historico_incidencia_concello[[Fecha]:[Fecha]],N$4)</f>
        <v>17</v>
      </c>
      <c r="H135" s="26">
        <f ca="1">SUMIFS(historico_incidencia_concello[[Ajuste]:[Ajuste]],historico_incidencia_concello[[NOME]:[NOME]],$B135,historico_incidencia_concello[[Fecha]:[Fecha]],O$4)</f>
        <v>14</v>
      </c>
      <c r="I135" s="26">
        <f ca="1">SUMIFS(historico_incidencia_concello[[Ajuste]:[Ajuste]],historico_incidencia_concello[[NOME]:[NOME]],$B135,historico_incidencia_concello[[Fecha]:[Fecha]],P$4)</f>
        <v>11</v>
      </c>
      <c r="J135" s="26">
        <f ca="1">SUMIFS(historico_incidencia_concello[[Ajuste]:[Ajuste]],historico_incidencia_concello[[NOME]:[NOME]],$B135,historico_incidencia_concello[[Fecha]:[Fecha]],Q$4)</f>
        <v>11</v>
      </c>
      <c r="K135" s="26">
        <f ca="1">SUMIFS(historico_incidencia_concello[[Ajuste]:[Ajuste]],historico_incidencia_concello[[NOME]:[NOME]],$B135,historico_incidencia_concello[[Fecha]:[Fecha]],R$4)</f>
        <v>5</v>
      </c>
      <c r="L135" s="26">
        <f ca="1">SUMIFS(historico_incidencia_concello[[Ajuste]:[Ajuste]],historico_incidencia_concello[[NOME]:[NOME]],$B135,historico_incidencia_concello[[Fecha]:[Fecha]],S$4)</f>
        <v>5</v>
      </c>
      <c r="M135" s="19">
        <f t="shared" ca="1" si="21"/>
        <v>172.14822868533116</v>
      </c>
      <c r="N135" s="19">
        <f t="shared" ca="1" si="22"/>
        <v>154.02736250792788</v>
      </c>
      <c r="O135" s="19">
        <f t="shared" ca="1" si="23"/>
        <v>126.84606324182296</v>
      </c>
      <c r="P135" s="19">
        <f t="shared" ca="1" si="24"/>
        <v>99.664763975718046</v>
      </c>
      <c r="Q135" s="19">
        <f t="shared" ca="1" si="25"/>
        <v>99.664763975718046</v>
      </c>
      <c r="R135" s="19">
        <f t="shared" ca="1" si="26"/>
        <v>45.302165443508201</v>
      </c>
      <c r="S135" s="19">
        <f t="shared" ca="1" si="27"/>
        <v>45.302165443508201</v>
      </c>
      <c r="T135" s="36">
        <f t="shared" ca="1" si="28"/>
        <v>0.42682926829268292</v>
      </c>
    </row>
    <row r="136" spans="1:20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26">
        <f ca="1">SUMIFS(historico_incidencia_concello[[Ajuste]:[Ajuste]],historico_incidencia_concello[[NOME]:[NOME]],$B136,historico_incidencia_concello[[Fecha]:[Fecha]],M$4)</f>
        <v>20</v>
      </c>
      <c r="G136" s="26">
        <f ca="1">SUMIFS(historico_incidencia_concello[[Ajuste]:[Ajuste]],historico_incidencia_concello[[NOME]:[NOME]],$B136,historico_incidencia_concello[[Fecha]:[Fecha]],N$4)</f>
        <v>20</v>
      </c>
      <c r="H136" s="26">
        <f ca="1">SUMIFS(historico_incidencia_concello[[Ajuste]:[Ajuste]],historico_incidencia_concello[[NOME]:[NOME]],$B136,historico_incidencia_concello[[Fecha]:[Fecha]],O$4)</f>
        <v>18</v>
      </c>
      <c r="I136" s="26">
        <f ca="1">SUMIFS(historico_incidencia_concello[[Ajuste]:[Ajuste]],historico_incidencia_concello[[NOME]:[NOME]],$B136,historico_incidencia_concello[[Fecha]:[Fecha]],P$4)</f>
        <v>17</v>
      </c>
      <c r="J136" s="26">
        <f ca="1">SUMIFS(historico_incidencia_concello[[Ajuste]:[Ajuste]],historico_incidencia_concello[[NOME]:[NOME]],$B136,historico_incidencia_concello[[Fecha]:[Fecha]],Q$4)</f>
        <v>16</v>
      </c>
      <c r="K136" s="26">
        <f ca="1">SUMIFS(historico_incidencia_concello[[Ajuste]:[Ajuste]],historico_incidencia_concello[[NOME]:[NOME]],$B136,historico_incidencia_concello[[Fecha]:[Fecha]],R$4)</f>
        <v>17</v>
      </c>
      <c r="L136" s="26">
        <f ca="1">SUMIFS(historico_incidencia_concello[[Ajuste]:[Ajuste]],historico_incidencia_concello[[NOME]:[NOME]],$B136,historico_incidencia_concello[[Fecha]:[Fecha]],S$4)</f>
        <v>16</v>
      </c>
      <c r="M136" s="19">
        <f t="shared" ca="1" si="21"/>
        <v>149.30944382232175</v>
      </c>
      <c r="N136" s="19">
        <f t="shared" ca="1" si="22"/>
        <v>149.30944382232175</v>
      </c>
      <c r="O136" s="19">
        <f t="shared" ca="1" si="23"/>
        <v>134.3784994400896</v>
      </c>
      <c r="P136" s="19">
        <f t="shared" ca="1" si="24"/>
        <v>126.91302724897349</v>
      </c>
      <c r="Q136" s="19">
        <f t="shared" ca="1" si="25"/>
        <v>119.44755505785741</v>
      </c>
      <c r="R136" s="19">
        <f t="shared" ca="1" si="26"/>
        <v>126.91302724897349</v>
      </c>
      <c r="S136" s="19">
        <f t="shared" ca="1" si="27"/>
        <v>119.44755505785741</v>
      </c>
      <c r="T136" s="35">
        <f t="shared" ca="1" si="28"/>
        <v>0.90322580645161277</v>
      </c>
    </row>
    <row r="137" spans="1:20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26">
        <f ca="1">SUMIFS(historico_incidencia_concello[[Ajuste]:[Ajuste]],historico_incidencia_concello[[NOME]:[NOME]],$B137,historico_incidencia_concello[[Fecha]:[Fecha]],M$4)</f>
        <v>0</v>
      </c>
      <c r="G137" s="26">
        <f ca="1">SUMIFS(historico_incidencia_concello[[Ajuste]:[Ajuste]],historico_incidencia_concello[[NOME]:[NOME]],$B137,historico_incidencia_concello[[Fecha]:[Fecha]],N$4)</f>
        <v>0</v>
      </c>
      <c r="H137" s="26">
        <f ca="1">SUMIFS(historico_incidencia_concello[[Ajuste]:[Ajuste]],historico_incidencia_concello[[NOME]:[NOME]],$B137,historico_incidencia_concello[[Fecha]:[Fecha]],O$4)</f>
        <v>0</v>
      </c>
      <c r="I137" s="26">
        <f ca="1">SUMIFS(historico_incidencia_concello[[Ajuste]:[Ajuste]],historico_incidencia_concello[[NOME]:[NOME]],$B137,historico_incidencia_concello[[Fecha]:[Fecha]],P$4)</f>
        <v>0</v>
      </c>
      <c r="J137" s="26">
        <f ca="1">SUMIFS(historico_incidencia_concello[[Ajuste]:[Ajuste]],historico_incidencia_concello[[NOME]:[NOME]],$B137,historico_incidencia_concello[[Fecha]:[Fecha]],Q$4)</f>
        <v>0</v>
      </c>
      <c r="K137" s="26">
        <f ca="1">SUMIFS(historico_incidencia_concello[[Ajuste]:[Ajuste]],historico_incidencia_concello[[NOME]:[NOME]],$B137,historico_incidencia_concello[[Fecha]:[Fecha]],R$4)</f>
        <v>0</v>
      </c>
      <c r="L137" s="26">
        <f ca="1">SUMIFS(historico_incidencia_concello[[Ajuste]:[Ajuste]],historico_incidencia_concello[[NOME]:[NOME]],$B137,historico_incidencia_concello[[Fecha]:[Fecha]],S$4)</f>
        <v>0</v>
      </c>
      <c r="M137" s="19">
        <f t="shared" ca="1" si="21"/>
        <v>0</v>
      </c>
      <c r="N137" s="19">
        <f t="shared" ca="1" si="22"/>
        <v>0</v>
      </c>
      <c r="O137" s="19">
        <f t="shared" ca="1" si="23"/>
        <v>0</v>
      </c>
      <c r="P137" s="19">
        <f t="shared" ca="1" si="24"/>
        <v>0</v>
      </c>
      <c r="Q137" s="19">
        <f t="shared" ca="1" si="25"/>
        <v>0</v>
      </c>
      <c r="R137" s="19">
        <f t="shared" ca="1" si="26"/>
        <v>0</v>
      </c>
      <c r="S137" s="19">
        <f t="shared" ca="1" si="27"/>
        <v>0</v>
      </c>
      <c r="T137" s="36">
        <f t="shared" ca="1" si="28"/>
        <v>0</v>
      </c>
    </row>
    <row r="138" spans="1:20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26">
        <f ca="1">SUMIFS(historico_incidencia_concello[[Ajuste]:[Ajuste]],historico_incidencia_concello[[NOME]:[NOME]],$B138,historico_incidencia_concello[[Fecha]:[Fecha]],M$4)</f>
        <v>29</v>
      </c>
      <c r="G138" s="26">
        <f ca="1">SUMIFS(historico_incidencia_concello[[Ajuste]:[Ajuste]],historico_incidencia_concello[[NOME]:[NOME]],$B138,historico_incidencia_concello[[Fecha]:[Fecha]],N$4)</f>
        <v>29</v>
      </c>
      <c r="H138" s="26">
        <f ca="1">SUMIFS(historico_incidencia_concello[[Ajuste]:[Ajuste]],historico_incidencia_concello[[NOME]:[NOME]],$B138,historico_incidencia_concello[[Fecha]:[Fecha]],O$4)</f>
        <v>29</v>
      </c>
      <c r="I138" s="26">
        <f ca="1">SUMIFS(historico_incidencia_concello[[Ajuste]:[Ajuste]],historico_incidencia_concello[[NOME]:[NOME]],$B138,historico_incidencia_concello[[Fecha]:[Fecha]],P$4)</f>
        <v>34</v>
      </c>
      <c r="J138" s="26">
        <f ca="1">SUMIFS(historico_incidencia_concello[[Ajuste]:[Ajuste]],historico_incidencia_concello[[NOME]:[NOME]],$B138,historico_incidencia_concello[[Fecha]:[Fecha]],Q$4)</f>
        <v>34</v>
      </c>
      <c r="K138" s="26">
        <f ca="1">SUMIFS(historico_incidencia_concello[[Ajuste]:[Ajuste]],historico_incidencia_concello[[NOME]:[NOME]],$B138,historico_incidencia_concello[[Fecha]:[Fecha]],R$4)</f>
        <v>34</v>
      </c>
      <c r="L138" s="26">
        <f ca="1">SUMIFS(historico_incidencia_concello[[Ajuste]:[Ajuste]],historico_incidencia_concello[[NOME]:[NOME]],$B138,historico_incidencia_concello[[Fecha]:[Fecha]],S$4)</f>
        <v>34</v>
      </c>
      <c r="M138" s="19">
        <f t="shared" ca="1" si="21"/>
        <v>2986.6117404737383</v>
      </c>
      <c r="N138" s="19">
        <f t="shared" ca="1" si="22"/>
        <v>2986.6117404737383</v>
      </c>
      <c r="O138" s="19">
        <f t="shared" ca="1" si="23"/>
        <v>2986.6117404737383</v>
      </c>
      <c r="P138" s="19">
        <f t="shared" ca="1" si="24"/>
        <v>3501.5447991761071</v>
      </c>
      <c r="Q138" s="19">
        <f t="shared" ca="1" si="25"/>
        <v>3501.5447991761071</v>
      </c>
      <c r="R138" s="19">
        <f t="shared" ca="1" si="26"/>
        <v>3501.5447991761071</v>
      </c>
      <c r="S138" s="19">
        <f t="shared" ca="1" si="27"/>
        <v>3501.5447991761071</v>
      </c>
      <c r="T138" s="35">
        <f t="shared" ca="1" si="28"/>
        <v>1.0672645739910314</v>
      </c>
    </row>
    <row r="139" spans="1:20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26">
        <f ca="1">SUMIFS(historico_incidencia_concello[[Ajuste]:[Ajuste]],historico_incidencia_concello[[NOME]:[NOME]],$B139,historico_incidencia_concello[[Fecha]:[Fecha]],M$4)</f>
        <v>5</v>
      </c>
      <c r="G139" s="26">
        <f ca="1">SUMIFS(historico_incidencia_concello[[Ajuste]:[Ajuste]],historico_incidencia_concello[[NOME]:[NOME]],$B139,historico_incidencia_concello[[Fecha]:[Fecha]],N$4)</f>
        <v>5</v>
      </c>
      <c r="H139" s="26">
        <f ca="1">SUMIFS(historico_incidencia_concello[[Ajuste]:[Ajuste]],historico_incidencia_concello[[NOME]:[NOME]],$B139,historico_incidencia_concello[[Fecha]:[Fecha]],O$4)</f>
        <v>5</v>
      </c>
      <c r="I139" s="26">
        <f ca="1">SUMIFS(historico_incidencia_concello[[Ajuste]:[Ajuste]],historico_incidencia_concello[[NOME]:[NOME]],$B139,historico_incidencia_concello[[Fecha]:[Fecha]],P$4)</f>
        <v>5</v>
      </c>
      <c r="J139" s="26">
        <f ca="1">SUMIFS(historico_incidencia_concello[[Ajuste]:[Ajuste]],historico_incidencia_concello[[NOME]:[NOME]],$B139,historico_incidencia_concello[[Fecha]:[Fecha]],Q$4)</f>
        <v>5</v>
      </c>
      <c r="K139" s="26">
        <f ca="1">SUMIFS(historico_incidencia_concello[[Ajuste]:[Ajuste]],historico_incidencia_concello[[NOME]:[NOME]],$B139,historico_incidencia_concello[[Fecha]:[Fecha]],R$4)</f>
        <v>5</v>
      </c>
      <c r="L139" s="26">
        <f ca="1">SUMIFS(historico_incidencia_concello[[Ajuste]:[Ajuste]],historico_incidencia_concello[[NOME]:[NOME]],$B139,historico_incidencia_concello[[Fecha]:[Fecha]],S$4)</f>
        <v>5</v>
      </c>
      <c r="M139" s="19">
        <f t="shared" ca="1" si="21"/>
        <v>652.74151436031332</v>
      </c>
      <c r="N139" s="19">
        <f t="shared" ca="1" si="22"/>
        <v>652.74151436031332</v>
      </c>
      <c r="O139" s="19">
        <f t="shared" ca="1" si="23"/>
        <v>652.74151436031332</v>
      </c>
      <c r="P139" s="19">
        <f t="shared" ca="1" si="24"/>
        <v>652.74151436031332</v>
      </c>
      <c r="Q139" s="19">
        <f t="shared" ca="1" si="25"/>
        <v>652.74151436031332</v>
      </c>
      <c r="R139" s="19">
        <f t="shared" ca="1" si="26"/>
        <v>652.74151436031332</v>
      </c>
      <c r="S139" s="19">
        <f t="shared" ca="1" si="27"/>
        <v>652.74151436031332</v>
      </c>
      <c r="T139" s="36">
        <f t="shared" ca="1" si="28"/>
        <v>1</v>
      </c>
    </row>
    <row r="140" spans="1:20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26">
        <f ca="1">SUMIFS(historico_incidencia_concello[[Ajuste]:[Ajuste]],historico_incidencia_concello[[NOME]:[NOME]],$B140,historico_incidencia_concello[[Fecha]:[Fecha]],M$4)</f>
        <v>5</v>
      </c>
      <c r="G140" s="26">
        <f ca="1">SUMIFS(historico_incidencia_concello[[Ajuste]:[Ajuste]],historico_incidencia_concello[[NOME]:[NOME]],$B140,historico_incidencia_concello[[Fecha]:[Fecha]],N$4)</f>
        <v>5</v>
      </c>
      <c r="H140" s="26">
        <f ca="1">SUMIFS(historico_incidencia_concello[[Ajuste]:[Ajuste]],historico_incidencia_concello[[NOME]:[NOME]],$B140,historico_incidencia_concello[[Fecha]:[Fecha]],O$4)</f>
        <v>5</v>
      </c>
      <c r="I140" s="26">
        <f ca="1">SUMIFS(historico_incidencia_concello[[Ajuste]:[Ajuste]],historico_incidencia_concello[[NOME]:[NOME]],$B140,historico_incidencia_concello[[Fecha]:[Fecha]],P$4)</f>
        <v>5</v>
      </c>
      <c r="J140" s="26">
        <f ca="1">SUMIFS(historico_incidencia_concello[[Ajuste]:[Ajuste]],historico_incidencia_concello[[NOME]:[NOME]],$B140,historico_incidencia_concello[[Fecha]:[Fecha]],Q$4)</f>
        <v>5</v>
      </c>
      <c r="K140" s="26">
        <f ca="1">SUMIFS(historico_incidencia_concello[[Ajuste]:[Ajuste]],historico_incidencia_concello[[NOME]:[NOME]],$B140,historico_incidencia_concello[[Fecha]:[Fecha]],R$4)</f>
        <v>5</v>
      </c>
      <c r="L140" s="26">
        <f ca="1">SUMIFS(historico_incidencia_concello[[Ajuste]:[Ajuste]],historico_incidencia_concello[[NOME]:[NOME]],$B140,historico_incidencia_concello[[Fecha]:[Fecha]],S$4)</f>
        <v>5</v>
      </c>
      <c r="M140" s="19">
        <f t="shared" ca="1" si="21"/>
        <v>218.81838074398249</v>
      </c>
      <c r="N140" s="19">
        <f t="shared" ca="1" si="22"/>
        <v>218.81838074398249</v>
      </c>
      <c r="O140" s="19">
        <f t="shared" ca="1" si="23"/>
        <v>218.81838074398249</v>
      </c>
      <c r="P140" s="19">
        <f t="shared" ca="1" si="24"/>
        <v>218.81838074398249</v>
      </c>
      <c r="Q140" s="19">
        <f t="shared" ca="1" si="25"/>
        <v>218.81838074398249</v>
      </c>
      <c r="R140" s="19">
        <f t="shared" ca="1" si="26"/>
        <v>218.81838074398249</v>
      </c>
      <c r="S140" s="19">
        <f t="shared" ca="1" si="27"/>
        <v>218.81838074398249</v>
      </c>
      <c r="T140" s="35">
        <f t="shared" ca="1" si="28"/>
        <v>1</v>
      </c>
    </row>
    <row r="141" spans="1:20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26">
        <f ca="1">SUMIFS(historico_incidencia_concello[[Ajuste]:[Ajuste]],historico_incidencia_concello[[NOME]:[NOME]],$B141,historico_incidencia_concello[[Fecha]:[Fecha]],M$4)</f>
        <v>0</v>
      </c>
      <c r="G141" s="26">
        <f ca="1">SUMIFS(historico_incidencia_concello[[Ajuste]:[Ajuste]],historico_incidencia_concello[[NOME]:[NOME]],$B141,historico_incidencia_concello[[Fecha]:[Fecha]],N$4)</f>
        <v>0</v>
      </c>
      <c r="H141" s="26">
        <f ca="1">SUMIFS(historico_incidencia_concello[[Ajuste]:[Ajuste]],historico_incidencia_concello[[NOME]:[NOME]],$B141,historico_incidencia_concello[[Fecha]:[Fecha]],O$4)</f>
        <v>0</v>
      </c>
      <c r="I141" s="26">
        <f ca="1">SUMIFS(historico_incidencia_concello[[Ajuste]:[Ajuste]],historico_incidencia_concello[[NOME]:[NOME]],$B141,historico_incidencia_concello[[Fecha]:[Fecha]],P$4)</f>
        <v>0</v>
      </c>
      <c r="J141" s="26">
        <f ca="1">SUMIFS(historico_incidencia_concello[[Ajuste]:[Ajuste]],historico_incidencia_concello[[NOME]:[NOME]],$B141,historico_incidencia_concello[[Fecha]:[Fecha]],Q$4)</f>
        <v>0</v>
      </c>
      <c r="K141" s="26">
        <f ca="1">SUMIFS(historico_incidencia_concello[[Ajuste]:[Ajuste]],historico_incidencia_concello[[NOME]:[NOME]],$B141,historico_incidencia_concello[[Fecha]:[Fecha]],R$4)</f>
        <v>0</v>
      </c>
      <c r="L141" s="26">
        <f ca="1">SUMIFS(historico_incidencia_concello[[Ajuste]:[Ajuste]],historico_incidencia_concello[[NOME]:[NOME]],$B141,historico_incidencia_concello[[Fecha]:[Fecha]],S$4)</f>
        <v>0</v>
      </c>
      <c r="M141" s="19">
        <f t="shared" ca="1" si="21"/>
        <v>0</v>
      </c>
      <c r="N141" s="19">
        <f t="shared" ca="1" si="22"/>
        <v>0</v>
      </c>
      <c r="O141" s="19">
        <f t="shared" ca="1" si="23"/>
        <v>0</v>
      </c>
      <c r="P141" s="19">
        <f t="shared" ca="1" si="24"/>
        <v>0</v>
      </c>
      <c r="Q141" s="19">
        <f t="shared" ca="1" si="25"/>
        <v>0</v>
      </c>
      <c r="R141" s="19">
        <f t="shared" ca="1" si="26"/>
        <v>0</v>
      </c>
      <c r="S141" s="19">
        <f t="shared" ca="1" si="27"/>
        <v>0</v>
      </c>
      <c r="T141" s="36">
        <f t="shared" ca="1" si="28"/>
        <v>0</v>
      </c>
    </row>
    <row r="142" spans="1:20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26">
        <f ca="1">SUMIFS(historico_incidencia_concello[[Ajuste]:[Ajuste]],historico_incidencia_concello[[NOME]:[NOME]],$B142,historico_incidencia_concello[[Fecha]:[Fecha]],M$4)</f>
        <v>0</v>
      </c>
      <c r="G142" s="26">
        <f ca="1">SUMIFS(historico_incidencia_concello[[Ajuste]:[Ajuste]],historico_incidencia_concello[[NOME]:[NOME]],$B142,historico_incidencia_concello[[Fecha]:[Fecha]],N$4)</f>
        <v>0</v>
      </c>
      <c r="H142" s="26">
        <f ca="1">SUMIFS(historico_incidencia_concello[[Ajuste]:[Ajuste]],historico_incidencia_concello[[NOME]:[NOME]],$B142,historico_incidencia_concello[[Fecha]:[Fecha]],O$4)</f>
        <v>0</v>
      </c>
      <c r="I142" s="26">
        <f ca="1">SUMIFS(historico_incidencia_concello[[Ajuste]:[Ajuste]],historico_incidencia_concello[[NOME]:[NOME]],$B142,historico_incidencia_concello[[Fecha]:[Fecha]],P$4)</f>
        <v>0</v>
      </c>
      <c r="J142" s="26">
        <f ca="1">SUMIFS(historico_incidencia_concello[[Ajuste]:[Ajuste]],historico_incidencia_concello[[NOME]:[NOME]],$B142,historico_incidencia_concello[[Fecha]:[Fecha]],Q$4)</f>
        <v>0</v>
      </c>
      <c r="K142" s="26">
        <f ca="1">SUMIFS(historico_incidencia_concello[[Ajuste]:[Ajuste]],historico_incidencia_concello[[NOME]:[NOME]],$B142,historico_incidencia_concello[[Fecha]:[Fecha]],R$4)</f>
        <v>0</v>
      </c>
      <c r="L142" s="26">
        <f ca="1">SUMIFS(historico_incidencia_concello[[Ajuste]:[Ajuste]],historico_incidencia_concello[[NOME]:[NOME]],$B142,historico_incidencia_concello[[Fecha]:[Fecha]],S$4)</f>
        <v>0</v>
      </c>
      <c r="M142" s="19">
        <f t="shared" ca="1" si="21"/>
        <v>0</v>
      </c>
      <c r="N142" s="19">
        <f t="shared" ca="1" si="22"/>
        <v>0</v>
      </c>
      <c r="O142" s="19">
        <f t="shared" ca="1" si="23"/>
        <v>0</v>
      </c>
      <c r="P142" s="19">
        <f t="shared" ca="1" si="24"/>
        <v>0</v>
      </c>
      <c r="Q142" s="19">
        <f t="shared" ca="1" si="25"/>
        <v>0</v>
      </c>
      <c r="R142" s="19">
        <f t="shared" ca="1" si="26"/>
        <v>0</v>
      </c>
      <c r="S142" s="19">
        <f t="shared" ca="1" si="27"/>
        <v>0</v>
      </c>
      <c r="T142" s="35">
        <f t="shared" ca="1" si="28"/>
        <v>0</v>
      </c>
    </row>
    <row r="143" spans="1:20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26">
        <f ca="1">SUMIFS(historico_incidencia_concello[[Ajuste]:[Ajuste]],historico_incidencia_concello[[NOME]:[NOME]],$B143,historico_incidencia_concello[[Fecha]:[Fecha]],M$4)</f>
        <v>5</v>
      </c>
      <c r="G143" s="26">
        <f ca="1">SUMIFS(historico_incidencia_concello[[Ajuste]:[Ajuste]],historico_incidencia_concello[[NOME]:[NOME]],$B143,historico_incidencia_concello[[Fecha]:[Fecha]],N$4)</f>
        <v>5</v>
      </c>
      <c r="H143" s="26">
        <f ca="1">SUMIFS(historico_incidencia_concello[[Ajuste]:[Ajuste]],historico_incidencia_concello[[NOME]:[NOME]],$B143,historico_incidencia_concello[[Fecha]:[Fecha]],O$4)</f>
        <v>5</v>
      </c>
      <c r="I143" s="26">
        <f ca="1">SUMIFS(historico_incidencia_concello[[Ajuste]:[Ajuste]],historico_incidencia_concello[[NOME]:[NOME]],$B143,historico_incidencia_concello[[Fecha]:[Fecha]],P$4)</f>
        <v>5</v>
      </c>
      <c r="J143" s="26">
        <f ca="1">SUMIFS(historico_incidencia_concello[[Ajuste]:[Ajuste]],historico_incidencia_concello[[NOME]:[NOME]],$B143,historico_incidencia_concello[[Fecha]:[Fecha]],Q$4)</f>
        <v>5</v>
      </c>
      <c r="K143" s="26">
        <f ca="1">SUMIFS(historico_incidencia_concello[[Ajuste]:[Ajuste]],historico_incidencia_concello[[NOME]:[NOME]],$B143,historico_incidencia_concello[[Fecha]:[Fecha]],R$4)</f>
        <v>5</v>
      </c>
      <c r="L143" s="26">
        <f ca="1">SUMIFS(historico_incidencia_concello[[Ajuste]:[Ajuste]],historico_incidencia_concello[[NOME]:[NOME]],$B143,historico_incidencia_concello[[Fecha]:[Fecha]],S$4)</f>
        <v>5</v>
      </c>
      <c r="M143" s="19">
        <f t="shared" ca="1" si="21"/>
        <v>649.35064935064941</v>
      </c>
      <c r="N143" s="19">
        <f t="shared" ca="1" si="22"/>
        <v>649.35064935064941</v>
      </c>
      <c r="O143" s="19">
        <f t="shared" ca="1" si="23"/>
        <v>649.35064935064941</v>
      </c>
      <c r="P143" s="19">
        <f t="shared" ca="1" si="24"/>
        <v>649.35064935064941</v>
      </c>
      <c r="Q143" s="19">
        <f t="shared" ca="1" si="25"/>
        <v>649.35064935064941</v>
      </c>
      <c r="R143" s="19">
        <f t="shared" ca="1" si="26"/>
        <v>649.35064935064941</v>
      </c>
      <c r="S143" s="19">
        <f t="shared" ca="1" si="27"/>
        <v>649.35064935064941</v>
      </c>
      <c r="T143" s="36">
        <f t="shared" ca="1" si="28"/>
        <v>1</v>
      </c>
    </row>
    <row r="144" spans="1:20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26">
        <f ca="1">SUMIFS(historico_incidencia_concello[[Ajuste]:[Ajuste]],historico_incidencia_concello[[NOME]:[NOME]],$B144,historico_incidencia_concello[[Fecha]:[Fecha]],M$4)</f>
        <v>5</v>
      </c>
      <c r="G144" s="26">
        <f ca="1">SUMIFS(historico_incidencia_concello[[Ajuste]:[Ajuste]],historico_incidencia_concello[[NOME]:[NOME]],$B144,historico_incidencia_concello[[Fecha]:[Fecha]],N$4)</f>
        <v>5</v>
      </c>
      <c r="H144" s="26">
        <f ca="1">SUMIFS(historico_incidencia_concello[[Ajuste]:[Ajuste]],historico_incidencia_concello[[NOME]:[NOME]],$B144,historico_incidencia_concello[[Fecha]:[Fecha]],O$4)</f>
        <v>5</v>
      </c>
      <c r="I144" s="26">
        <f ca="1">SUMIFS(historico_incidencia_concello[[Ajuste]:[Ajuste]],historico_incidencia_concello[[NOME]:[NOME]],$B144,historico_incidencia_concello[[Fecha]:[Fecha]],P$4)</f>
        <v>0</v>
      </c>
      <c r="J144" s="26">
        <f ca="1">SUMIFS(historico_incidencia_concello[[Ajuste]:[Ajuste]],historico_incidencia_concello[[NOME]:[NOME]],$B144,historico_incidencia_concello[[Fecha]:[Fecha]],Q$4)</f>
        <v>0</v>
      </c>
      <c r="K144" s="26">
        <f ca="1">SUMIFS(historico_incidencia_concello[[Ajuste]:[Ajuste]],historico_incidencia_concello[[NOME]:[NOME]],$B144,historico_incidencia_concello[[Fecha]:[Fecha]],R$4)</f>
        <v>0</v>
      </c>
      <c r="L144" s="26">
        <f ca="1">SUMIFS(historico_incidencia_concello[[Ajuste]:[Ajuste]],historico_incidencia_concello[[NOME]:[NOME]],$B144,historico_incidencia_concello[[Fecha]:[Fecha]],S$4)</f>
        <v>0</v>
      </c>
      <c r="M144" s="19">
        <f t="shared" ca="1" si="21"/>
        <v>388.80248833592537</v>
      </c>
      <c r="N144" s="19">
        <f t="shared" ca="1" si="22"/>
        <v>388.80248833592537</v>
      </c>
      <c r="O144" s="19">
        <f t="shared" ca="1" si="23"/>
        <v>388.80248833592537</v>
      </c>
      <c r="P144" s="19">
        <f t="shared" ca="1" si="24"/>
        <v>0</v>
      </c>
      <c r="Q144" s="19">
        <f t="shared" ca="1" si="25"/>
        <v>0</v>
      </c>
      <c r="R144" s="19">
        <f t="shared" ca="1" si="26"/>
        <v>0</v>
      </c>
      <c r="S144" s="19">
        <f t="shared" ca="1" si="27"/>
        <v>0</v>
      </c>
      <c r="T144" s="35">
        <f t="shared" ca="1" si="28"/>
        <v>0</v>
      </c>
    </row>
    <row r="145" spans="1:20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26">
        <f ca="1">SUMIFS(historico_incidencia_concello[[Ajuste]:[Ajuste]],historico_incidencia_concello[[NOME]:[NOME]],$B145,historico_incidencia_concello[[Fecha]:[Fecha]],M$4)</f>
        <v>0</v>
      </c>
      <c r="G145" s="26">
        <f ca="1">SUMIFS(historico_incidencia_concello[[Ajuste]:[Ajuste]],historico_incidencia_concello[[NOME]:[NOME]],$B145,historico_incidencia_concello[[Fecha]:[Fecha]],N$4)</f>
        <v>0</v>
      </c>
      <c r="H145" s="26">
        <f ca="1">SUMIFS(historico_incidencia_concello[[Ajuste]:[Ajuste]],historico_incidencia_concello[[NOME]:[NOME]],$B145,historico_incidencia_concello[[Fecha]:[Fecha]],O$4)</f>
        <v>0</v>
      </c>
      <c r="I145" s="26">
        <f ca="1">SUMIFS(historico_incidencia_concello[[Ajuste]:[Ajuste]],historico_incidencia_concello[[NOME]:[NOME]],$B145,historico_incidencia_concello[[Fecha]:[Fecha]],P$4)</f>
        <v>0</v>
      </c>
      <c r="J145" s="26">
        <f ca="1">SUMIFS(historico_incidencia_concello[[Ajuste]:[Ajuste]],historico_incidencia_concello[[NOME]:[NOME]],$B145,historico_incidencia_concello[[Fecha]:[Fecha]],Q$4)</f>
        <v>0</v>
      </c>
      <c r="K145" s="26">
        <f ca="1">SUMIFS(historico_incidencia_concello[[Ajuste]:[Ajuste]],historico_incidencia_concello[[NOME]:[NOME]],$B145,historico_incidencia_concello[[Fecha]:[Fecha]],R$4)</f>
        <v>0</v>
      </c>
      <c r="L145" s="26">
        <f ca="1">SUMIFS(historico_incidencia_concello[[Ajuste]:[Ajuste]],historico_incidencia_concello[[NOME]:[NOME]],$B145,historico_incidencia_concello[[Fecha]:[Fecha]],S$4)</f>
        <v>0</v>
      </c>
      <c r="M145" s="19">
        <f t="shared" ca="1" si="21"/>
        <v>0</v>
      </c>
      <c r="N145" s="19">
        <f t="shared" ca="1" si="22"/>
        <v>0</v>
      </c>
      <c r="O145" s="19">
        <f t="shared" ca="1" si="23"/>
        <v>0</v>
      </c>
      <c r="P145" s="19">
        <f t="shared" ca="1" si="24"/>
        <v>0</v>
      </c>
      <c r="Q145" s="19">
        <f t="shared" ca="1" si="25"/>
        <v>0</v>
      </c>
      <c r="R145" s="19">
        <f t="shared" ca="1" si="26"/>
        <v>0</v>
      </c>
      <c r="S145" s="19">
        <f t="shared" ca="1" si="27"/>
        <v>0</v>
      </c>
      <c r="T145" s="36">
        <f t="shared" ca="1" si="28"/>
        <v>0</v>
      </c>
    </row>
    <row r="146" spans="1:20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26">
        <f ca="1">SUMIFS(historico_incidencia_concello[[Ajuste]:[Ajuste]],historico_incidencia_concello[[NOME]:[NOME]],$B146,historico_incidencia_concello[[Fecha]:[Fecha]],M$4)</f>
        <v>5</v>
      </c>
      <c r="G146" s="26">
        <f ca="1">SUMIFS(historico_incidencia_concello[[Ajuste]:[Ajuste]],historico_incidencia_concello[[NOME]:[NOME]],$B146,historico_incidencia_concello[[Fecha]:[Fecha]],N$4)</f>
        <v>5</v>
      </c>
      <c r="H146" s="26">
        <f ca="1">SUMIFS(historico_incidencia_concello[[Ajuste]:[Ajuste]],historico_incidencia_concello[[NOME]:[NOME]],$B146,historico_incidencia_concello[[Fecha]:[Fecha]],O$4)</f>
        <v>5</v>
      </c>
      <c r="I146" s="26">
        <f ca="1">SUMIFS(historico_incidencia_concello[[Ajuste]:[Ajuste]],historico_incidencia_concello[[NOME]:[NOME]],$B146,historico_incidencia_concello[[Fecha]:[Fecha]],P$4)</f>
        <v>5</v>
      </c>
      <c r="J146" s="26">
        <f ca="1">SUMIFS(historico_incidencia_concello[[Ajuste]:[Ajuste]],historico_incidencia_concello[[NOME]:[NOME]],$B146,historico_incidencia_concello[[Fecha]:[Fecha]],Q$4)</f>
        <v>5</v>
      </c>
      <c r="K146" s="26">
        <f ca="1">SUMIFS(historico_incidencia_concello[[Ajuste]:[Ajuste]],historico_incidencia_concello[[NOME]:[NOME]],$B146,historico_incidencia_concello[[Fecha]:[Fecha]],R$4)</f>
        <v>5</v>
      </c>
      <c r="L146" s="26">
        <f ca="1">SUMIFS(historico_incidencia_concello[[Ajuste]:[Ajuste]],historico_incidencia_concello[[NOME]:[NOME]],$B146,historico_incidencia_concello[[Fecha]:[Fecha]],S$4)</f>
        <v>5</v>
      </c>
      <c r="M146" s="19">
        <f t="shared" ca="1" si="21"/>
        <v>35.645540742853072</v>
      </c>
      <c r="N146" s="19">
        <f t="shared" ca="1" si="22"/>
        <v>35.645540742853072</v>
      </c>
      <c r="O146" s="19">
        <f t="shared" ca="1" si="23"/>
        <v>35.645540742853072</v>
      </c>
      <c r="P146" s="19">
        <f t="shared" ca="1" si="24"/>
        <v>35.645540742853072</v>
      </c>
      <c r="Q146" s="19">
        <f t="shared" ca="1" si="25"/>
        <v>35.645540742853072</v>
      </c>
      <c r="R146" s="19">
        <f t="shared" ca="1" si="26"/>
        <v>35.645540742853072</v>
      </c>
      <c r="S146" s="19">
        <f t="shared" ca="1" si="27"/>
        <v>35.645540742853072</v>
      </c>
      <c r="T146" s="35">
        <f t="shared" ca="1" si="28"/>
        <v>0.99999999999999978</v>
      </c>
    </row>
    <row r="147" spans="1:20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26">
        <f ca="1">SUMIFS(historico_incidencia_concello[[Ajuste]:[Ajuste]],historico_incidencia_concello[[NOME]:[NOME]],$B147,historico_incidencia_concello[[Fecha]:[Fecha]],M$4)</f>
        <v>0</v>
      </c>
      <c r="G147" s="26">
        <f ca="1">SUMIFS(historico_incidencia_concello[[Ajuste]:[Ajuste]],historico_incidencia_concello[[NOME]:[NOME]],$B147,historico_incidencia_concello[[Fecha]:[Fecha]],N$4)</f>
        <v>0</v>
      </c>
      <c r="H147" s="26">
        <f ca="1">SUMIFS(historico_incidencia_concello[[Ajuste]:[Ajuste]],historico_incidencia_concello[[NOME]:[NOME]],$B147,historico_incidencia_concello[[Fecha]:[Fecha]],O$4)</f>
        <v>0</v>
      </c>
      <c r="I147" s="26">
        <f ca="1">SUMIFS(historico_incidencia_concello[[Ajuste]:[Ajuste]],historico_incidencia_concello[[NOME]:[NOME]],$B147,historico_incidencia_concello[[Fecha]:[Fecha]],P$4)</f>
        <v>0</v>
      </c>
      <c r="J147" s="26">
        <f ca="1">SUMIFS(historico_incidencia_concello[[Ajuste]:[Ajuste]],historico_incidencia_concello[[NOME]:[NOME]],$B147,historico_incidencia_concello[[Fecha]:[Fecha]],Q$4)</f>
        <v>0</v>
      </c>
      <c r="K147" s="26">
        <f ca="1">SUMIFS(historico_incidencia_concello[[Ajuste]:[Ajuste]],historico_incidencia_concello[[NOME]:[NOME]],$B147,historico_incidencia_concello[[Fecha]:[Fecha]],R$4)</f>
        <v>0</v>
      </c>
      <c r="L147" s="26">
        <f ca="1">SUMIFS(historico_incidencia_concello[[Ajuste]:[Ajuste]],historico_incidencia_concello[[NOME]:[NOME]],$B147,historico_incidencia_concello[[Fecha]:[Fecha]],S$4)</f>
        <v>0</v>
      </c>
      <c r="M147" s="19">
        <f t="shared" ca="1" si="21"/>
        <v>0</v>
      </c>
      <c r="N147" s="19">
        <f t="shared" ca="1" si="22"/>
        <v>0</v>
      </c>
      <c r="O147" s="19">
        <f t="shared" ca="1" si="23"/>
        <v>0</v>
      </c>
      <c r="P147" s="19">
        <f t="shared" ca="1" si="24"/>
        <v>0</v>
      </c>
      <c r="Q147" s="19">
        <f t="shared" ca="1" si="25"/>
        <v>0</v>
      </c>
      <c r="R147" s="19">
        <f t="shared" ca="1" si="26"/>
        <v>0</v>
      </c>
      <c r="S147" s="19">
        <f t="shared" ca="1" si="27"/>
        <v>0</v>
      </c>
      <c r="T147" s="36">
        <f t="shared" ca="1" si="28"/>
        <v>0</v>
      </c>
    </row>
    <row r="148" spans="1:20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26">
        <f ca="1">SUMIFS(historico_incidencia_concello[[Ajuste]:[Ajuste]],historico_incidencia_concello[[NOME]:[NOME]],$B148,historico_incidencia_concello[[Fecha]:[Fecha]],M$4)</f>
        <v>0</v>
      </c>
      <c r="G148" s="26">
        <f ca="1">SUMIFS(historico_incidencia_concello[[Ajuste]:[Ajuste]],historico_incidencia_concello[[NOME]:[NOME]],$B148,historico_incidencia_concello[[Fecha]:[Fecha]],N$4)</f>
        <v>0</v>
      </c>
      <c r="H148" s="26">
        <f ca="1">SUMIFS(historico_incidencia_concello[[Ajuste]:[Ajuste]],historico_incidencia_concello[[NOME]:[NOME]],$B148,historico_incidencia_concello[[Fecha]:[Fecha]],O$4)</f>
        <v>5</v>
      </c>
      <c r="I148" s="26">
        <f ca="1">SUMIFS(historico_incidencia_concello[[Ajuste]:[Ajuste]],historico_incidencia_concello[[NOME]:[NOME]],$B148,historico_incidencia_concello[[Fecha]:[Fecha]],P$4)</f>
        <v>5</v>
      </c>
      <c r="J148" s="26">
        <f ca="1">SUMIFS(historico_incidencia_concello[[Ajuste]:[Ajuste]],historico_incidencia_concello[[NOME]:[NOME]],$B148,historico_incidencia_concello[[Fecha]:[Fecha]],Q$4)</f>
        <v>5</v>
      </c>
      <c r="K148" s="26">
        <f ca="1">SUMIFS(historico_incidencia_concello[[Ajuste]:[Ajuste]],historico_incidencia_concello[[NOME]:[NOME]],$B148,historico_incidencia_concello[[Fecha]:[Fecha]],R$4)</f>
        <v>5</v>
      </c>
      <c r="L148" s="26">
        <f ca="1">SUMIFS(historico_incidencia_concello[[Ajuste]:[Ajuste]],historico_incidencia_concello[[NOME]:[NOME]],$B148,historico_incidencia_concello[[Fecha]:[Fecha]],S$4)</f>
        <v>5</v>
      </c>
      <c r="M148" s="19">
        <f t="shared" ca="1" si="21"/>
        <v>0</v>
      </c>
      <c r="N148" s="19">
        <f t="shared" ca="1" si="22"/>
        <v>0</v>
      </c>
      <c r="O148" s="19">
        <f t="shared" ca="1" si="23"/>
        <v>370.64492216456637</v>
      </c>
      <c r="P148" s="19">
        <f t="shared" ca="1" si="24"/>
        <v>370.64492216456637</v>
      </c>
      <c r="Q148" s="19">
        <f t="shared" ca="1" si="25"/>
        <v>370.64492216456637</v>
      </c>
      <c r="R148" s="19">
        <f t="shared" ca="1" si="26"/>
        <v>370.64492216456637</v>
      </c>
      <c r="S148" s="19">
        <f t="shared" ca="1" si="27"/>
        <v>370.64492216456637</v>
      </c>
      <c r="T148" s="35">
        <f t="shared" ca="1" si="28"/>
        <v>1.4000000000000001</v>
      </c>
    </row>
    <row r="149" spans="1:20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26">
        <f ca="1">SUMIFS(historico_incidencia_concello[[Ajuste]:[Ajuste]],historico_incidencia_concello[[NOME]:[NOME]],$B149,historico_incidencia_concello[[Fecha]:[Fecha]],M$4)</f>
        <v>0</v>
      </c>
      <c r="G149" s="26">
        <f ca="1">SUMIFS(historico_incidencia_concello[[Ajuste]:[Ajuste]],historico_incidencia_concello[[NOME]:[NOME]],$B149,historico_incidencia_concello[[Fecha]:[Fecha]],N$4)</f>
        <v>0</v>
      </c>
      <c r="H149" s="26">
        <f ca="1">SUMIFS(historico_incidencia_concello[[Ajuste]:[Ajuste]],historico_incidencia_concello[[NOME]:[NOME]],$B149,historico_incidencia_concello[[Fecha]:[Fecha]],O$4)</f>
        <v>0</v>
      </c>
      <c r="I149" s="26">
        <f ca="1">SUMIFS(historico_incidencia_concello[[Ajuste]:[Ajuste]],historico_incidencia_concello[[NOME]:[NOME]],$B149,historico_incidencia_concello[[Fecha]:[Fecha]],P$4)</f>
        <v>0</v>
      </c>
      <c r="J149" s="26">
        <f ca="1">SUMIFS(historico_incidencia_concello[[Ajuste]:[Ajuste]],historico_incidencia_concello[[NOME]:[NOME]],$B149,historico_incidencia_concello[[Fecha]:[Fecha]],Q$4)</f>
        <v>0</v>
      </c>
      <c r="K149" s="26">
        <f ca="1">SUMIFS(historico_incidencia_concello[[Ajuste]:[Ajuste]],historico_incidencia_concello[[NOME]:[NOME]],$B149,historico_incidencia_concello[[Fecha]:[Fecha]],R$4)</f>
        <v>0</v>
      </c>
      <c r="L149" s="26">
        <f ca="1">SUMIFS(historico_incidencia_concello[[Ajuste]:[Ajuste]],historico_incidencia_concello[[NOME]:[NOME]],$B149,historico_incidencia_concello[[Fecha]:[Fecha]],S$4)</f>
        <v>0</v>
      </c>
      <c r="M149" s="19">
        <f t="shared" ca="1" si="21"/>
        <v>0</v>
      </c>
      <c r="N149" s="19">
        <f t="shared" ca="1" si="22"/>
        <v>0</v>
      </c>
      <c r="O149" s="19">
        <f t="shared" ca="1" si="23"/>
        <v>0</v>
      </c>
      <c r="P149" s="19">
        <f t="shared" ca="1" si="24"/>
        <v>0</v>
      </c>
      <c r="Q149" s="19">
        <f t="shared" ca="1" si="25"/>
        <v>0</v>
      </c>
      <c r="R149" s="19">
        <f t="shared" ca="1" si="26"/>
        <v>0</v>
      </c>
      <c r="S149" s="19">
        <f t="shared" ca="1" si="27"/>
        <v>0</v>
      </c>
      <c r="T149" s="36">
        <f t="shared" ca="1" si="28"/>
        <v>0</v>
      </c>
    </row>
    <row r="150" spans="1:20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26">
        <f ca="1">SUMIFS(historico_incidencia_concello[[Ajuste]:[Ajuste]],historico_incidencia_concello[[NOME]:[NOME]],$B150,historico_incidencia_concello[[Fecha]:[Fecha]],M$4)</f>
        <v>0</v>
      </c>
      <c r="G150" s="26">
        <f ca="1">SUMIFS(historico_incidencia_concello[[Ajuste]:[Ajuste]],historico_incidencia_concello[[NOME]:[NOME]],$B150,historico_incidencia_concello[[Fecha]:[Fecha]],N$4)</f>
        <v>0</v>
      </c>
      <c r="H150" s="26">
        <f ca="1">SUMIFS(historico_incidencia_concello[[Ajuste]:[Ajuste]],historico_incidencia_concello[[NOME]:[NOME]],$B150,historico_incidencia_concello[[Fecha]:[Fecha]],O$4)</f>
        <v>0</v>
      </c>
      <c r="I150" s="26">
        <f ca="1">SUMIFS(historico_incidencia_concello[[Ajuste]:[Ajuste]],historico_incidencia_concello[[NOME]:[NOME]],$B150,historico_incidencia_concello[[Fecha]:[Fecha]],P$4)</f>
        <v>0</v>
      </c>
      <c r="J150" s="26">
        <f ca="1">SUMIFS(historico_incidencia_concello[[Ajuste]:[Ajuste]],historico_incidencia_concello[[NOME]:[NOME]],$B150,historico_incidencia_concello[[Fecha]:[Fecha]],Q$4)</f>
        <v>0</v>
      </c>
      <c r="K150" s="26">
        <f ca="1">SUMIFS(historico_incidencia_concello[[Ajuste]:[Ajuste]],historico_incidencia_concello[[NOME]:[NOME]],$B150,historico_incidencia_concello[[Fecha]:[Fecha]],R$4)</f>
        <v>0</v>
      </c>
      <c r="L150" s="26">
        <f ca="1">SUMIFS(historico_incidencia_concello[[Ajuste]:[Ajuste]],historico_incidencia_concello[[NOME]:[NOME]],$B150,historico_incidencia_concello[[Fecha]:[Fecha]],S$4)</f>
        <v>0</v>
      </c>
      <c r="M150" s="19">
        <f t="shared" ca="1" si="21"/>
        <v>0</v>
      </c>
      <c r="N150" s="19">
        <f t="shared" ca="1" si="22"/>
        <v>0</v>
      </c>
      <c r="O150" s="19">
        <f t="shared" ca="1" si="23"/>
        <v>0</v>
      </c>
      <c r="P150" s="19">
        <f t="shared" ca="1" si="24"/>
        <v>0</v>
      </c>
      <c r="Q150" s="19">
        <f t="shared" ca="1" si="25"/>
        <v>0</v>
      </c>
      <c r="R150" s="19">
        <f t="shared" ca="1" si="26"/>
        <v>0</v>
      </c>
      <c r="S150" s="19">
        <f t="shared" ca="1" si="27"/>
        <v>0</v>
      </c>
      <c r="T150" s="35">
        <f t="shared" ca="1" si="28"/>
        <v>0</v>
      </c>
    </row>
    <row r="151" spans="1:20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26">
        <f ca="1">SUMIFS(historico_incidencia_concello[[Ajuste]:[Ajuste]],historico_incidencia_concello[[NOME]:[NOME]],$B151,historico_incidencia_concello[[Fecha]:[Fecha]],M$4)</f>
        <v>5</v>
      </c>
      <c r="G151" s="26">
        <f ca="1">SUMIFS(historico_incidencia_concello[[Ajuste]:[Ajuste]],historico_incidencia_concello[[NOME]:[NOME]],$B151,historico_incidencia_concello[[Fecha]:[Fecha]],N$4)</f>
        <v>5</v>
      </c>
      <c r="H151" s="26">
        <f ca="1">SUMIFS(historico_incidencia_concello[[Ajuste]:[Ajuste]],historico_incidencia_concello[[NOME]:[NOME]],$B151,historico_incidencia_concello[[Fecha]:[Fecha]],O$4)</f>
        <v>5</v>
      </c>
      <c r="I151" s="26">
        <f ca="1">SUMIFS(historico_incidencia_concello[[Ajuste]:[Ajuste]],historico_incidencia_concello[[NOME]:[NOME]],$B151,historico_incidencia_concello[[Fecha]:[Fecha]],P$4)</f>
        <v>5</v>
      </c>
      <c r="J151" s="26">
        <f ca="1">SUMIFS(historico_incidencia_concello[[Ajuste]:[Ajuste]],historico_incidencia_concello[[NOME]:[NOME]],$B151,historico_incidencia_concello[[Fecha]:[Fecha]],Q$4)</f>
        <v>5</v>
      </c>
      <c r="K151" s="26">
        <f ca="1">SUMIFS(historico_incidencia_concello[[Ajuste]:[Ajuste]],historico_incidencia_concello[[NOME]:[NOME]],$B151,historico_incidencia_concello[[Fecha]:[Fecha]],R$4)</f>
        <v>5</v>
      </c>
      <c r="L151" s="26">
        <f ca="1">SUMIFS(historico_incidencia_concello[[Ajuste]:[Ajuste]],historico_incidencia_concello[[NOME]:[NOME]],$B151,historico_incidencia_concello[[Fecha]:[Fecha]],S$4)</f>
        <v>5</v>
      </c>
      <c r="M151" s="19">
        <f t="shared" ca="1" si="21"/>
        <v>88.511240927597811</v>
      </c>
      <c r="N151" s="19">
        <f t="shared" ca="1" si="22"/>
        <v>88.511240927597811</v>
      </c>
      <c r="O151" s="19">
        <f t="shared" ca="1" si="23"/>
        <v>88.511240927597811</v>
      </c>
      <c r="P151" s="19">
        <f t="shared" ca="1" si="24"/>
        <v>88.511240927597811</v>
      </c>
      <c r="Q151" s="19">
        <f t="shared" ca="1" si="25"/>
        <v>88.511240927597811</v>
      </c>
      <c r="R151" s="19">
        <f t="shared" ca="1" si="26"/>
        <v>88.511240927597811</v>
      </c>
      <c r="S151" s="19">
        <f t="shared" ca="1" si="27"/>
        <v>88.511240927597811</v>
      </c>
      <c r="T151" s="36">
        <f t="shared" ca="1" si="28"/>
        <v>1.0000000000000002</v>
      </c>
    </row>
    <row r="152" spans="1:20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26">
        <f ca="1">SUMIFS(historico_incidencia_concello[[Ajuste]:[Ajuste]],historico_incidencia_concello[[NOME]:[NOME]],$B152,historico_incidencia_concello[[Fecha]:[Fecha]],M$4)</f>
        <v>0</v>
      </c>
      <c r="G152" s="26">
        <f ca="1">SUMIFS(historico_incidencia_concello[[Ajuste]:[Ajuste]],historico_incidencia_concello[[NOME]:[NOME]],$B152,historico_incidencia_concello[[Fecha]:[Fecha]],N$4)</f>
        <v>0</v>
      </c>
      <c r="H152" s="26">
        <f ca="1">SUMIFS(historico_incidencia_concello[[Ajuste]:[Ajuste]],historico_incidencia_concello[[NOME]:[NOME]],$B152,historico_incidencia_concello[[Fecha]:[Fecha]],O$4)</f>
        <v>0</v>
      </c>
      <c r="I152" s="26">
        <f ca="1">SUMIFS(historico_incidencia_concello[[Ajuste]:[Ajuste]],historico_incidencia_concello[[NOME]:[NOME]],$B152,historico_incidencia_concello[[Fecha]:[Fecha]],P$4)</f>
        <v>0</v>
      </c>
      <c r="J152" s="26">
        <f ca="1">SUMIFS(historico_incidencia_concello[[Ajuste]:[Ajuste]],historico_incidencia_concello[[NOME]:[NOME]],$B152,historico_incidencia_concello[[Fecha]:[Fecha]],Q$4)</f>
        <v>0</v>
      </c>
      <c r="K152" s="26">
        <f ca="1">SUMIFS(historico_incidencia_concello[[Ajuste]:[Ajuste]],historico_incidencia_concello[[NOME]:[NOME]],$B152,historico_incidencia_concello[[Fecha]:[Fecha]],R$4)</f>
        <v>0</v>
      </c>
      <c r="L152" s="26">
        <f ca="1">SUMIFS(historico_incidencia_concello[[Ajuste]:[Ajuste]],historico_incidencia_concello[[NOME]:[NOME]],$B152,historico_incidencia_concello[[Fecha]:[Fecha]],S$4)</f>
        <v>0</v>
      </c>
      <c r="M152" s="19">
        <f t="shared" ca="1" si="21"/>
        <v>0</v>
      </c>
      <c r="N152" s="19">
        <f t="shared" ca="1" si="22"/>
        <v>0</v>
      </c>
      <c r="O152" s="19">
        <f t="shared" ca="1" si="23"/>
        <v>0</v>
      </c>
      <c r="P152" s="19">
        <f t="shared" ca="1" si="24"/>
        <v>0</v>
      </c>
      <c r="Q152" s="19">
        <f t="shared" ca="1" si="25"/>
        <v>0</v>
      </c>
      <c r="R152" s="19">
        <f t="shared" ca="1" si="26"/>
        <v>0</v>
      </c>
      <c r="S152" s="19">
        <f t="shared" ca="1" si="27"/>
        <v>0</v>
      </c>
      <c r="T152" s="35">
        <f t="shared" ca="1" si="28"/>
        <v>0</v>
      </c>
    </row>
    <row r="153" spans="1:20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26">
        <f ca="1">SUMIFS(historico_incidencia_concello[[Ajuste]:[Ajuste]],historico_incidencia_concello[[NOME]:[NOME]],$B153,historico_incidencia_concello[[Fecha]:[Fecha]],M$4)</f>
        <v>0</v>
      </c>
      <c r="G153" s="26">
        <f ca="1">SUMIFS(historico_incidencia_concello[[Ajuste]:[Ajuste]],historico_incidencia_concello[[NOME]:[NOME]],$B153,historico_incidencia_concello[[Fecha]:[Fecha]],N$4)</f>
        <v>0</v>
      </c>
      <c r="H153" s="26">
        <f ca="1">SUMIFS(historico_incidencia_concello[[Ajuste]:[Ajuste]],historico_incidencia_concello[[NOME]:[NOME]],$B153,historico_incidencia_concello[[Fecha]:[Fecha]],O$4)</f>
        <v>0</v>
      </c>
      <c r="I153" s="26">
        <f ca="1">SUMIFS(historico_incidencia_concello[[Ajuste]:[Ajuste]],historico_incidencia_concello[[NOME]:[NOME]],$B153,historico_incidencia_concello[[Fecha]:[Fecha]],P$4)</f>
        <v>0</v>
      </c>
      <c r="J153" s="26">
        <f ca="1">SUMIFS(historico_incidencia_concello[[Ajuste]:[Ajuste]],historico_incidencia_concello[[NOME]:[NOME]],$B153,historico_incidencia_concello[[Fecha]:[Fecha]],Q$4)</f>
        <v>0</v>
      </c>
      <c r="K153" s="26">
        <f ca="1">SUMIFS(historico_incidencia_concello[[Ajuste]:[Ajuste]],historico_incidencia_concello[[NOME]:[NOME]],$B153,historico_incidencia_concello[[Fecha]:[Fecha]],R$4)</f>
        <v>0</v>
      </c>
      <c r="L153" s="26">
        <f ca="1">SUMIFS(historico_incidencia_concello[[Ajuste]:[Ajuste]],historico_incidencia_concello[[NOME]:[NOME]],$B153,historico_incidencia_concello[[Fecha]:[Fecha]],S$4)</f>
        <v>0</v>
      </c>
      <c r="M153" s="19">
        <f t="shared" ca="1" si="21"/>
        <v>0</v>
      </c>
      <c r="N153" s="19">
        <f t="shared" ca="1" si="22"/>
        <v>0</v>
      </c>
      <c r="O153" s="19">
        <f t="shared" ca="1" si="23"/>
        <v>0</v>
      </c>
      <c r="P153" s="19">
        <f t="shared" ca="1" si="24"/>
        <v>0</v>
      </c>
      <c r="Q153" s="19">
        <f t="shared" ca="1" si="25"/>
        <v>0</v>
      </c>
      <c r="R153" s="19">
        <f t="shared" ca="1" si="26"/>
        <v>0</v>
      </c>
      <c r="S153" s="19">
        <f t="shared" ca="1" si="27"/>
        <v>0</v>
      </c>
      <c r="T153" s="36">
        <f t="shared" ca="1" si="28"/>
        <v>0</v>
      </c>
    </row>
    <row r="154" spans="1:20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26">
        <f ca="1">SUMIFS(historico_incidencia_concello[[Ajuste]:[Ajuste]],historico_incidencia_concello[[NOME]:[NOME]],$B154,historico_incidencia_concello[[Fecha]:[Fecha]],M$4)</f>
        <v>5</v>
      </c>
      <c r="G154" s="26">
        <f ca="1">SUMIFS(historico_incidencia_concello[[Ajuste]:[Ajuste]],historico_incidencia_concello[[NOME]:[NOME]],$B154,historico_incidencia_concello[[Fecha]:[Fecha]],N$4)</f>
        <v>5</v>
      </c>
      <c r="H154" s="26">
        <f ca="1">SUMIFS(historico_incidencia_concello[[Ajuste]:[Ajuste]],historico_incidencia_concello[[NOME]:[NOME]],$B154,historico_incidencia_concello[[Fecha]:[Fecha]],O$4)</f>
        <v>5</v>
      </c>
      <c r="I154" s="26">
        <f ca="1">SUMIFS(historico_incidencia_concello[[Ajuste]:[Ajuste]],historico_incidencia_concello[[NOME]:[NOME]],$B154,historico_incidencia_concello[[Fecha]:[Fecha]],P$4)</f>
        <v>5</v>
      </c>
      <c r="J154" s="26">
        <f ca="1">SUMIFS(historico_incidencia_concello[[Ajuste]:[Ajuste]],historico_incidencia_concello[[NOME]:[NOME]],$B154,historico_incidencia_concello[[Fecha]:[Fecha]],Q$4)</f>
        <v>5</v>
      </c>
      <c r="K154" s="26">
        <f ca="1">SUMIFS(historico_incidencia_concello[[Ajuste]:[Ajuste]],historico_incidencia_concello[[NOME]:[NOME]],$B154,historico_incidencia_concello[[Fecha]:[Fecha]],R$4)</f>
        <v>5</v>
      </c>
      <c r="L154" s="26">
        <f ca="1">SUMIFS(historico_incidencia_concello[[Ajuste]:[Ajuste]],historico_incidencia_concello[[NOME]:[NOME]],$B154,historico_incidencia_concello[[Fecha]:[Fecha]],S$4)</f>
        <v>5</v>
      </c>
      <c r="M154" s="19">
        <f t="shared" ca="1" si="21"/>
        <v>163.9344262295082</v>
      </c>
      <c r="N154" s="19">
        <f t="shared" ca="1" si="22"/>
        <v>163.9344262295082</v>
      </c>
      <c r="O154" s="19">
        <f t="shared" ca="1" si="23"/>
        <v>163.9344262295082</v>
      </c>
      <c r="P154" s="19">
        <f t="shared" ca="1" si="24"/>
        <v>163.9344262295082</v>
      </c>
      <c r="Q154" s="19">
        <f t="shared" ca="1" si="25"/>
        <v>163.9344262295082</v>
      </c>
      <c r="R154" s="19">
        <f t="shared" ca="1" si="26"/>
        <v>163.9344262295082</v>
      </c>
      <c r="S154" s="19">
        <f t="shared" ca="1" si="27"/>
        <v>163.9344262295082</v>
      </c>
      <c r="T154" s="35">
        <f t="shared" ca="1" si="28"/>
        <v>1</v>
      </c>
    </row>
    <row r="155" spans="1:20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26">
        <f ca="1">SUMIFS(historico_incidencia_concello[[Ajuste]:[Ajuste]],historico_incidencia_concello[[NOME]:[NOME]],$B155,historico_incidencia_concello[[Fecha]:[Fecha]],M$4)</f>
        <v>5</v>
      </c>
      <c r="G155" s="26">
        <f ca="1">SUMIFS(historico_incidencia_concello[[Ajuste]:[Ajuste]],historico_incidencia_concello[[NOME]:[NOME]],$B155,historico_incidencia_concello[[Fecha]:[Fecha]],N$4)</f>
        <v>5</v>
      </c>
      <c r="H155" s="26">
        <f ca="1">SUMIFS(historico_incidencia_concello[[Ajuste]:[Ajuste]],historico_incidencia_concello[[NOME]:[NOME]],$B155,historico_incidencia_concello[[Fecha]:[Fecha]],O$4)</f>
        <v>5</v>
      </c>
      <c r="I155" s="26">
        <f ca="1">SUMIFS(historico_incidencia_concello[[Ajuste]:[Ajuste]],historico_incidencia_concello[[NOME]:[NOME]],$B155,historico_incidencia_concello[[Fecha]:[Fecha]],P$4)</f>
        <v>5</v>
      </c>
      <c r="J155" s="26">
        <f ca="1">SUMIFS(historico_incidencia_concello[[Ajuste]:[Ajuste]],historico_incidencia_concello[[NOME]:[NOME]],$B155,historico_incidencia_concello[[Fecha]:[Fecha]],Q$4)</f>
        <v>5</v>
      </c>
      <c r="K155" s="26">
        <f ca="1">SUMIFS(historico_incidencia_concello[[Ajuste]:[Ajuste]],historico_incidencia_concello[[NOME]:[NOME]],$B155,historico_incidencia_concello[[Fecha]:[Fecha]],R$4)</f>
        <v>5</v>
      </c>
      <c r="L155" s="26">
        <f ca="1">SUMIFS(historico_incidencia_concello[[Ajuste]:[Ajuste]],historico_incidencia_concello[[NOME]:[NOME]],$B155,historico_incidencia_concello[[Fecha]:[Fecha]],S$4)</f>
        <v>5</v>
      </c>
      <c r="M155" s="19">
        <f t="shared" ca="1" si="21"/>
        <v>460.82949308755758</v>
      </c>
      <c r="N155" s="19">
        <f t="shared" ca="1" si="22"/>
        <v>460.82949308755758</v>
      </c>
      <c r="O155" s="19">
        <f t="shared" ca="1" si="23"/>
        <v>460.82949308755758</v>
      </c>
      <c r="P155" s="19">
        <f t="shared" ca="1" si="24"/>
        <v>460.82949308755758</v>
      </c>
      <c r="Q155" s="19">
        <f t="shared" ca="1" si="25"/>
        <v>460.82949308755758</v>
      </c>
      <c r="R155" s="19">
        <f t="shared" ca="1" si="26"/>
        <v>460.82949308755758</v>
      </c>
      <c r="S155" s="19">
        <f t="shared" ca="1" si="27"/>
        <v>460.82949308755758</v>
      </c>
      <c r="T155" s="36">
        <f t="shared" ca="1" si="28"/>
        <v>0.99999999999999989</v>
      </c>
    </row>
    <row r="156" spans="1:20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26">
        <f ca="1">SUMIFS(historico_incidencia_concello[[Ajuste]:[Ajuste]],historico_incidencia_concello[[NOME]:[NOME]],$B156,historico_incidencia_concello[[Fecha]:[Fecha]],M$4)</f>
        <v>5</v>
      </c>
      <c r="G156" s="26">
        <f ca="1">SUMIFS(historico_incidencia_concello[[Ajuste]:[Ajuste]],historico_incidencia_concello[[NOME]:[NOME]],$B156,historico_incidencia_concello[[Fecha]:[Fecha]],N$4)</f>
        <v>5</v>
      </c>
      <c r="H156" s="26">
        <f ca="1">SUMIFS(historico_incidencia_concello[[Ajuste]:[Ajuste]],historico_incidencia_concello[[NOME]:[NOME]],$B156,historico_incidencia_concello[[Fecha]:[Fecha]],O$4)</f>
        <v>5</v>
      </c>
      <c r="I156" s="26">
        <f ca="1">SUMIFS(historico_incidencia_concello[[Ajuste]:[Ajuste]],historico_incidencia_concello[[NOME]:[NOME]],$B156,historico_incidencia_concello[[Fecha]:[Fecha]],P$4)</f>
        <v>5</v>
      </c>
      <c r="J156" s="26">
        <f ca="1">SUMIFS(historico_incidencia_concello[[Ajuste]:[Ajuste]],historico_incidencia_concello[[NOME]:[NOME]],$B156,historico_incidencia_concello[[Fecha]:[Fecha]],Q$4)</f>
        <v>5</v>
      </c>
      <c r="K156" s="26">
        <f ca="1">SUMIFS(historico_incidencia_concello[[Ajuste]:[Ajuste]],historico_incidencia_concello[[NOME]:[NOME]],$B156,historico_incidencia_concello[[Fecha]:[Fecha]],R$4)</f>
        <v>5</v>
      </c>
      <c r="L156" s="26">
        <f ca="1">SUMIFS(historico_incidencia_concello[[Ajuste]:[Ajuste]],historico_incidencia_concello[[NOME]:[NOME]],$B156,historico_incidencia_concello[[Fecha]:[Fecha]],S$4)</f>
        <v>5</v>
      </c>
      <c r="M156" s="19">
        <f t="shared" ca="1" si="21"/>
        <v>297.79630732578914</v>
      </c>
      <c r="N156" s="19">
        <f t="shared" ca="1" si="22"/>
        <v>297.79630732578914</v>
      </c>
      <c r="O156" s="19">
        <f t="shared" ca="1" si="23"/>
        <v>297.79630732578914</v>
      </c>
      <c r="P156" s="19">
        <f t="shared" ca="1" si="24"/>
        <v>297.79630732578914</v>
      </c>
      <c r="Q156" s="19">
        <f t="shared" ca="1" si="25"/>
        <v>297.79630732578914</v>
      </c>
      <c r="R156" s="19">
        <f t="shared" ca="1" si="26"/>
        <v>297.79630732578914</v>
      </c>
      <c r="S156" s="19">
        <f t="shared" ca="1" si="27"/>
        <v>297.79630732578914</v>
      </c>
      <c r="T156" s="35">
        <f t="shared" ca="1" si="28"/>
        <v>0.99999999999999978</v>
      </c>
    </row>
    <row r="157" spans="1:20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26">
        <f ca="1">SUMIFS(historico_incidencia_concello[[Ajuste]:[Ajuste]],historico_incidencia_concello[[NOME]:[NOME]],$B157,historico_incidencia_concello[[Fecha]:[Fecha]],M$4)</f>
        <v>5</v>
      </c>
      <c r="G157" s="26">
        <f ca="1">SUMIFS(historico_incidencia_concello[[Ajuste]:[Ajuste]],historico_incidencia_concello[[NOME]:[NOME]],$B157,historico_incidencia_concello[[Fecha]:[Fecha]],N$4)</f>
        <v>5</v>
      </c>
      <c r="H157" s="26">
        <f ca="1">SUMIFS(historico_incidencia_concello[[Ajuste]:[Ajuste]],historico_incidencia_concello[[NOME]:[NOME]],$B157,historico_incidencia_concello[[Fecha]:[Fecha]],O$4)</f>
        <v>5</v>
      </c>
      <c r="I157" s="26">
        <f ca="1">SUMIFS(historico_incidencia_concello[[Ajuste]:[Ajuste]],historico_incidencia_concello[[NOME]:[NOME]],$B157,historico_incidencia_concello[[Fecha]:[Fecha]],P$4)</f>
        <v>5</v>
      </c>
      <c r="J157" s="26">
        <f ca="1">SUMIFS(historico_incidencia_concello[[Ajuste]:[Ajuste]],historico_incidencia_concello[[NOME]:[NOME]],$B157,historico_incidencia_concello[[Fecha]:[Fecha]],Q$4)</f>
        <v>5</v>
      </c>
      <c r="K157" s="26">
        <f ca="1">SUMIFS(historico_incidencia_concello[[Ajuste]:[Ajuste]],historico_incidencia_concello[[NOME]:[NOME]],$B157,historico_incidencia_concello[[Fecha]:[Fecha]],R$4)</f>
        <v>5</v>
      </c>
      <c r="L157" s="26">
        <f ca="1">SUMIFS(historico_incidencia_concello[[Ajuste]:[Ajuste]],historico_incidencia_concello[[NOME]:[NOME]],$B157,historico_incidencia_concello[[Fecha]:[Fecha]],S$4)</f>
        <v>0</v>
      </c>
      <c r="M157" s="19">
        <f t="shared" ca="1" si="21"/>
        <v>438.59649122807019</v>
      </c>
      <c r="N157" s="19">
        <f t="shared" ca="1" si="22"/>
        <v>438.59649122807019</v>
      </c>
      <c r="O157" s="19">
        <f t="shared" ca="1" si="23"/>
        <v>438.59649122807019</v>
      </c>
      <c r="P157" s="19">
        <f t="shared" ca="1" si="24"/>
        <v>438.59649122807019</v>
      </c>
      <c r="Q157" s="19">
        <f t="shared" ca="1" si="25"/>
        <v>438.59649122807019</v>
      </c>
      <c r="R157" s="19">
        <f t="shared" ca="1" si="26"/>
        <v>438.59649122807019</v>
      </c>
      <c r="S157" s="19">
        <f t="shared" ca="1" si="27"/>
        <v>0</v>
      </c>
      <c r="T157" s="36">
        <f t="shared" ca="1" si="28"/>
        <v>0</v>
      </c>
    </row>
    <row r="158" spans="1:20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26">
        <f ca="1">SUMIFS(historico_incidencia_concello[[Ajuste]:[Ajuste]],historico_incidencia_concello[[NOME]:[NOME]],$B158,historico_incidencia_concello[[Fecha]:[Fecha]],M$4)</f>
        <v>0</v>
      </c>
      <c r="G158" s="26">
        <f ca="1">SUMIFS(historico_incidencia_concello[[Ajuste]:[Ajuste]],historico_incidencia_concello[[NOME]:[NOME]],$B158,historico_incidencia_concello[[Fecha]:[Fecha]],N$4)</f>
        <v>0</v>
      </c>
      <c r="H158" s="26">
        <f ca="1">SUMIFS(historico_incidencia_concello[[Ajuste]:[Ajuste]],historico_incidencia_concello[[NOME]:[NOME]],$B158,historico_incidencia_concello[[Fecha]:[Fecha]],O$4)</f>
        <v>0</v>
      </c>
      <c r="I158" s="26">
        <f ca="1">SUMIFS(historico_incidencia_concello[[Ajuste]:[Ajuste]],historico_incidencia_concello[[NOME]:[NOME]],$B158,historico_incidencia_concello[[Fecha]:[Fecha]],P$4)</f>
        <v>0</v>
      </c>
      <c r="J158" s="26">
        <f ca="1">SUMIFS(historico_incidencia_concello[[Ajuste]:[Ajuste]],historico_incidencia_concello[[NOME]:[NOME]],$B158,historico_incidencia_concello[[Fecha]:[Fecha]],Q$4)</f>
        <v>0</v>
      </c>
      <c r="K158" s="26">
        <f ca="1">SUMIFS(historico_incidencia_concello[[Ajuste]:[Ajuste]],historico_incidencia_concello[[NOME]:[NOME]],$B158,historico_incidencia_concello[[Fecha]:[Fecha]],R$4)</f>
        <v>0</v>
      </c>
      <c r="L158" s="26">
        <f ca="1">SUMIFS(historico_incidencia_concello[[Ajuste]:[Ajuste]],historico_incidencia_concello[[NOME]:[NOME]],$B158,historico_incidencia_concello[[Fecha]:[Fecha]],S$4)</f>
        <v>0</v>
      </c>
      <c r="M158" s="19">
        <f t="shared" ca="1" si="21"/>
        <v>0</v>
      </c>
      <c r="N158" s="19">
        <f t="shared" ca="1" si="22"/>
        <v>0</v>
      </c>
      <c r="O158" s="19">
        <f t="shared" ca="1" si="23"/>
        <v>0</v>
      </c>
      <c r="P158" s="19">
        <f t="shared" ca="1" si="24"/>
        <v>0</v>
      </c>
      <c r="Q158" s="19">
        <f t="shared" ca="1" si="25"/>
        <v>0</v>
      </c>
      <c r="R158" s="19">
        <f t="shared" ca="1" si="26"/>
        <v>0</v>
      </c>
      <c r="S158" s="19">
        <f t="shared" ca="1" si="27"/>
        <v>0</v>
      </c>
      <c r="T158" s="35">
        <f t="shared" ca="1" si="28"/>
        <v>0</v>
      </c>
    </row>
    <row r="159" spans="1:20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26">
        <f ca="1">SUMIFS(historico_incidencia_concello[[Ajuste]:[Ajuste]],historico_incidencia_concello[[NOME]:[NOME]],$B159,historico_incidencia_concello[[Fecha]:[Fecha]],M$4)</f>
        <v>0</v>
      </c>
      <c r="G159" s="26">
        <f ca="1">SUMIFS(historico_incidencia_concello[[Ajuste]:[Ajuste]],historico_incidencia_concello[[NOME]:[NOME]],$B159,historico_incidencia_concello[[Fecha]:[Fecha]],N$4)</f>
        <v>0</v>
      </c>
      <c r="H159" s="26">
        <f ca="1">SUMIFS(historico_incidencia_concello[[Ajuste]:[Ajuste]],historico_incidencia_concello[[NOME]:[NOME]],$B159,historico_incidencia_concello[[Fecha]:[Fecha]],O$4)</f>
        <v>0</v>
      </c>
      <c r="I159" s="26">
        <f ca="1">SUMIFS(historico_incidencia_concello[[Ajuste]:[Ajuste]],historico_incidencia_concello[[NOME]:[NOME]],$B159,historico_incidencia_concello[[Fecha]:[Fecha]],P$4)</f>
        <v>0</v>
      </c>
      <c r="J159" s="26">
        <f ca="1">SUMIFS(historico_incidencia_concello[[Ajuste]:[Ajuste]],historico_incidencia_concello[[NOME]:[NOME]],$B159,historico_incidencia_concello[[Fecha]:[Fecha]],Q$4)</f>
        <v>0</v>
      </c>
      <c r="K159" s="26">
        <f ca="1">SUMIFS(historico_incidencia_concello[[Ajuste]:[Ajuste]],historico_incidencia_concello[[NOME]:[NOME]],$B159,historico_incidencia_concello[[Fecha]:[Fecha]],R$4)</f>
        <v>0</v>
      </c>
      <c r="L159" s="26">
        <f ca="1">SUMIFS(historico_incidencia_concello[[Ajuste]:[Ajuste]],historico_incidencia_concello[[NOME]:[NOME]],$B159,historico_incidencia_concello[[Fecha]:[Fecha]],S$4)</f>
        <v>0</v>
      </c>
      <c r="M159" s="19">
        <f t="shared" ca="1" si="21"/>
        <v>0</v>
      </c>
      <c r="N159" s="19">
        <f t="shared" ca="1" si="22"/>
        <v>0</v>
      </c>
      <c r="O159" s="19">
        <f t="shared" ca="1" si="23"/>
        <v>0</v>
      </c>
      <c r="P159" s="19">
        <f t="shared" ca="1" si="24"/>
        <v>0</v>
      </c>
      <c r="Q159" s="19">
        <f t="shared" ca="1" si="25"/>
        <v>0</v>
      </c>
      <c r="R159" s="19">
        <f t="shared" ca="1" si="26"/>
        <v>0</v>
      </c>
      <c r="S159" s="19">
        <f t="shared" ca="1" si="27"/>
        <v>0</v>
      </c>
      <c r="T159" s="36">
        <f t="shared" ca="1" si="28"/>
        <v>0</v>
      </c>
    </row>
    <row r="160" spans="1:20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26">
        <f ca="1">SUMIFS(historico_incidencia_concello[[Ajuste]:[Ajuste]],historico_incidencia_concello[[NOME]:[NOME]],$B160,historico_incidencia_concello[[Fecha]:[Fecha]],M$4)</f>
        <v>0</v>
      </c>
      <c r="G160" s="26">
        <f ca="1">SUMIFS(historico_incidencia_concello[[Ajuste]:[Ajuste]],historico_incidencia_concello[[NOME]:[NOME]],$B160,historico_incidencia_concello[[Fecha]:[Fecha]],N$4)</f>
        <v>0</v>
      </c>
      <c r="H160" s="26">
        <f ca="1">SUMIFS(historico_incidencia_concello[[Ajuste]:[Ajuste]],historico_incidencia_concello[[NOME]:[NOME]],$B160,historico_incidencia_concello[[Fecha]:[Fecha]],O$4)</f>
        <v>0</v>
      </c>
      <c r="I160" s="26">
        <f ca="1">SUMIFS(historico_incidencia_concello[[Ajuste]:[Ajuste]],historico_incidencia_concello[[NOME]:[NOME]],$B160,historico_incidencia_concello[[Fecha]:[Fecha]],P$4)</f>
        <v>0</v>
      </c>
      <c r="J160" s="26">
        <f ca="1">SUMIFS(historico_incidencia_concello[[Ajuste]:[Ajuste]],historico_incidencia_concello[[NOME]:[NOME]],$B160,historico_incidencia_concello[[Fecha]:[Fecha]],Q$4)</f>
        <v>0</v>
      </c>
      <c r="K160" s="26">
        <f ca="1">SUMIFS(historico_incidencia_concello[[Ajuste]:[Ajuste]],historico_incidencia_concello[[NOME]:[NOME]],$B160,historico_incidencia_concello[[Fecha]:[Fecha]],R$4)</f>
        <v>0</v>
      </c>
      <c r="L160" s="26">
        <f ca="1">SUMIFS(historico_incidencia_concello[[Ajuste]:[Ajuste]],historico_incidencia_concello[[NOME]:[NOME]],$B160,historico_incidencia_concello[[Fecha]:[Fecha]],S$4)</f>
        <v>0</v>
      </c>
      <c r="M160" s="19">
        <f t="shared" ca="1" si="21"/>
        <v>0</v>
      </c>
      <c r="N160" s="19">
        <f t="shared" ca="1" si="22"/>
        <v>0</v>
      </c>
      <c r="O160" s="19">
        <f t="shared" ca="1" si="23"/>
        <v>0</v>
      </c>
      <c r="P160" s="19">
        <f t="shared" ca="1" si="24"/>
        <v>0</v>
      </c>
      <c r="Q160" s="19">
        <f t="shared" ca="1" si="25"/>
        <v>0</v>
      </c>
      <c r="R160" s="19">
        <f t="shared" ca="1" si="26"/>
        <v>0</v>
      </c>
      <c r="S160" s="19">
        <f t="shared" ca="1" si="27"/>
        <v>0</v>
      </c>
      <c r="T160" s="35">
        <f t="shared" ca="1" si="28"/>
        <v>0</v>
      </c>
    </row>
    <row r="161" spans="1:20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26">
        <f ca="1">SUMIFS(historico_incidencia_concello[[Ajuste]:[Ajuste]],historico_incidencia_concello[[NOME]:[NOME]],$B161,historico_incidencia_concello[[Fecha]:[Fecha]],M$4)</f>
        <v>0</v>
      </c>
      <c r="G161" s="26">
        <f ca="1">SUMIFS(historico_incidencia_concello[[Ajuste]:[Ajuste]],historico_incidencia_concello[[NOME]:[NOME]],$B161,historico_incidencia_concello[[Fecha]:[Fecha]],N$4)</f>
        <v>0</v>
      </c>
      <c r="H161" s="26">
        <f ca="1">SUMIFS(historico_incidencia_concello[[Ajuste]:[Ajuste]],historico_incidencia_concello[[NOME]:[NOME]],$B161,historico_incidencia_concello[[Fecha]:[Fecha]],O$4)</f>
        <v>0</v>
      </c>
      <c r="I161" s="26">
        <f ca="1">SUMIFS(historico_incidencia_concello[[Ajuste]:[Ajuste]],historico_incidencia_concello[[NOME]:[NOME]],$B161,historico_incidencia_concello[[Fecha]:[Fecha]],P$4)</f>
        <v>0</v>
      </c>
      <c r="J161" s="26">
        <f ca="1">SUMIFS(historico_incidencia_concello[[Ajuste]:[Ajuste]],historico_incidencia_concello[[NOME]:[NOME]],$B161,historico_incidencia_concello[[Fecha]:[Fecha]],Q$4)</f>
        <v>0</v>
      </c>
      <c r="K161" s="26">
        <f ca="1">SUMIFS(historico_incidencia_concello[[Ajuste]:[Ajuste]],historico_incidencia_concello[[NOME]:[NOME]],$B161,historico_incidencia_concello[[Fecha]:[Fecha]],R$4)</f>
        <v>0</v>
      </c>
      <c r="L161" s="26">
        <f ca="1">SUMIFS(historico_incidencia_concello[[Ajuste]:[Ajuste]],historico_incidencia_concello[[NOME]:[NOME]],$B161,historico_incidencia_concello[[Fecha]:[Fecha]],S$4)</f>
        <v>0</v>
      </c>
      <c r="M161" s="19">
        <f t="shared" ca="1" si="21"/>
        <v>0</v>
      </c>
      <c r="N161" s="19">
        <f t="shared" ca="1" si="22"/>
        <v>0</v>
      </c>
      <c r="O161" s="19">
        <f t="shared" ca="1" si="23"/>
        <v>0</v>
      </c>
      <c r="P161" s="19">
        <f t="shared" ca="1" si="24"/>
        <v>0</v>
      </c>
      <c r="Q161" s="19">
        <f t="shared" ca="1" si="25"/>
        <v>0</v>
      </c>
      <c r="R161" s="19">
        <f t="shared" ca="1" si="26"/>
        <v>0</v>
      </c>
      <c r="S161" s="19">
        <f t="shared" ca="1" si="27"/>
        <v>0</v>
      </c>
      <c r="T161" s="36">
        <f t="shared" ca="1" si="28"/>
        <v>0</v>
      </c>
    </row>
    <row r="162" spans="1:20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26">
        <f ca="1">SUMIFS(historico_incidencia_concello[[Ajuste]:[Ajuste]],historico_incidencia_concello[[NOME]:[NOME]],$B162,historico_incidencia_concello[[Fecha]:[Fecha]],M$4)</f>
        <v>0</v>
      </c>
      <c r="G162" s="26">
        <f ca="1">SUMIFS(historico_incidencia_concello[[Ajuste]:[Ajuste]],historico_incidencia_concello[[NOME]:[NOME]],$B162,historico_incidencia_concello[[Fecha]:[Fecha]],N$4)</f>
        <v>0</v>
      </c>
      <c r="H162" s="26">
        <f ca="1">SUMIFS(historico_incidencia_concello[[Ajuste]:[Ajuste]],historico_incidencia_concello[[NOME]:[NOME]],$B162,historico_incidencia_concello[[Fecha]:[Fecha]],O$4)</f>
        <v>0</v>
      </c>
      <c r="I162" s="26">
        <f ca="1">SUMIFS(historico_incidencia_concello[[Ajuste]:[Ajuste]],historico_incidencia_concello[[NOME]:[NOME]],$B162,historico_incidencia_concello[[Fecha]:[Fecha]],P$4)</f>
        <v>0</v>
      </c>
      <c r="J162" s="26">
        <f ca="1">SUMIFS(historico_incidencia_concello[[Ajuste]:[Ajuste]],historico_incidencia_concello[[NOME]:[NOME]],$B162,historico_incidencia_concello[[Fecha]:[Fecha]],Q$4)</f>
        <v>0</v>
      </c>
      <c r="K162" s="26">
        <f ca="1">SUMIFS(historico_incidencia_concello[[Ajuste]:[Ajuste]],historico_incidencia_concello[[NOME]:[NOME]],$B162,historico_incidencia_concello[[Fecha]:[Fecha]],R$4)</f>
        <v>0</v>
      </c>
      <c r="L162" s="26">
        <f ca="1">SUMIFS(historico_incidencia_concello[[Ajuste]:[Ajuste]],historico_incidencia_concello[[NOME]:[NOME]],$B162,historico_incidencia_concello[[Fecha]:[Fecha]],S$4)</f>
        <v>0</v>
      </c>
      <c r="M162" s="19">
        <f t="shared" ca="1" si="21"/>
        <v>0</v>
      </c>
      <c r="N162" s="19">
        <f t="shared" ca="1" si="22"/>
        <v>0</v>
      </c>
      <c r="O162" s="19">
        <f t="shared" ca="1" si="23"/>
        <v>0</v>
      </c>
      <c r="P162" s="19">
        <f t="shared" ca="1" si="24"/>
        <v>0</v>
      </c>
      <c r="Q162" s="19">
        <f t="shared" ca="1" si="25"/>
        <v>0</v>
      </c>
      <c r="R162" s="19">
        <f t="shared" ca="1" si="26"/>
        <v>0</v>
      </c>
      <c r="S162" s="19">
        <f t="shared" ca="1" si="27"/>
        <v>0</v>
      </c>
      <c r="T162" s="35">
        <f t="shared" ca="1" si="28"/>
        <v>0</v>
      </c>
    </row>
    <row r="163" spans="1:20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26">
        <f ca="1">SUMIFS(historico_incidencia_concello[[Ajuste]:[Ajuste]],historico_incidencia_concello[[NOME]:[NOME]],$B163,historico_incidencia_concello[[Fecha]:[Fecha]],M$4)</f>
        <v>0</v>
      </c>
      <c r="G163" s="26">
        <f ca="1">SUMIFS(historico_incidencia_concello[[Ajuste]:[Ajuste]],historico_incidencia_concello[[NOME]:[NOME]],$B163,historico_incidencia_concello[[Fecha]:[Fecha]],N$4)</f>
        <v>0</v>
      </c>
      <c r="H163" s="26">
        <f ca="1">SUMIFS(historico_incidencia_concello[[Ajuste]:[Ajuste]],historico_incidencia_concello[[NOME]:[NOME]],$B163,historico_incidencia_concello[[Fecha]:[Fecha]],O$4)</f>
        <v>0</v>
      </c>
      <c r="I163" s="26">
        <f ca="1">SUMIFS(historico_incidencia_concello[[Ajuste]:[Ajuste]],historico_incidencia_concello[[NOME]:[NOME]],$B163,historico_incidencia_concello[[Fecha]:[Fecha]],P$4)</f>
        <v>0</v>
      </c>
      <c r="J163" s="26">
        <f ca="1">SUMIFS(historico_incidencia_concello[[Ajuste]:[Ajuste]],historico_incidencia_concello[[NOME]:[NOME]],$B163,historico_incidencia_concello[[Fecha]:[Fecha]],Q$4)</f>
        <v>0</v>
      </c>
      <c r="K163" s="26">
        <f ca="1">SUMIFS(historico_incidencia_concello[[Ajuste]:[Ajuste]],historico_incidencia_concello[[NOME]:[NOME]],$B163,historico_incidencia_concello[[Fecha]:[Fecha]],R$4)</f>
        <v>0</v>
      </c>
      <c r="L163" s="26">
        <f ca="1">SUMIFS(historico_incidencia_concello[[Ajuste]:[Ajuste]],historico_incidencia_concello[[NOME]:[NOME]],$B163,historico_incidencia_concello[[Fecha]:[Fecha]],S$4)</f>
        <v>0</v>
      </c>
      <c r="M163" s="19">
        <f t="shared" ca="1" si="21"/>
        <v>0</v>
      </c>
      <c r="N163" s="19">
        <f t="shared" ca="1" si="22"/>
        <v>0</v>
      </c>
      <c r="O163" s="19">
        <f t="shared" ca="1" si="23"/>
        <v>0</v>
      </c>
      <c r="P163" s="19">
        <f t="shared" ca="1" si="24"/>
        <v>0</v>
      </c>
      <c r="Q163" s="19">
        <f t="shared" ca="1" si="25"/>
        <v>0</v>
      </c>
      <c r="R163" s="19">
        <f t="shared" ca="1" si="26"/>
        <v>0</v>
      </c>
      <c r="S163" s="19">
        <f t="shared" ca="1" si="27"/>
        <v>0</v>
      </c>
      <c r="T163" s="36">
        <f t="shared" ca="1" si="28"/>
        <v>0</v>
      </c>
    </row>
    <row r="164" spans="1:20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26">
        <f ca="1">SUMIFS(historico_incidencia_concello[[Ajuste]:[Ajuste]],historico_incidencia_concello[[NOME]:[NOME]],$B164,historico_incidencia_concello[[Fecha]:[Fecha]],M$4)</f>
        <v>5</v>
      </c>
      <c r="G164" s="26">
        <f ca="1">SUMIFS(historico_incidencia_concello[[Ajuste]:[Ajuste]],historico_incidencia_concello[[NOME]:[NOME]],$B164,historico_incidencia_concello[[Fecha]:[Fecha]],N$4)</f>
        <v>5</v>
      </c>
      <c r="H164" s="26">
        <f ca="1">SUMIFS(historico_incidencia_concello[[Ajuste]:[Ajuste]],historico_incidencia_concello[[NOME]:[NOME]],$B164,historico_incidencia_concello[[Fecha]:[Fecha]],O$4)</f>
        <v>5</v>
      </c>
      <c r="I164" s="26">
        <f ca="1">SUMIFS(historico_incidencia_concello[[Ajuste]:[Ajuste]],historico_incidencia_concello[[NOME]:[NOME]],$B164,historico_incidencia_concello[[Fecha]:[Fecha]],P$4)</f>
        <v>5</v>
      </c>
      <c r="J164" s="26">
        <f ca="1">SUMIFS(historico_incidencia_concello[[Ajuste]:[Ajuste]],historico_incidencia_concello[[NOME]:[NOME]],$B164,historico_incidencia_concello[[Fecha]:[Fecha]],Q$4)</f>
        <v>5</v>
      </c>
      <c r="K164" s="26">
        <f ca="1">SUMIFS(historico_incidencia_concello[[Ajuste]:[Ajuste]],historico_incidencia_concello[[NOME]:[NOME]],$B164,historico_incidencia_concello[[Fecha]:[Fecha]],R$4)</f>
        <v>0</v>
      </c>
      <c r="L164" s="26">
        <f ca="1">SUMIFS(historico_incidencia_concello[[Ajuste]:[Ajuste]],historico_incidencia_concello[[NOME]:[NOME]],$B164,historico_incidencia_concello[[Fecha]:[Fecha]],S$4)</f>
        <v>0</v>
      </c>
      <c r="M164" s="19">
        <f t="shared" ca="1" si="21"/>
        <v>318.87755102040819</v>
      </c>
      <c r="N164" s="19">
        <f t="shared" ca="1" si="22"/>
        <v>318.87755102040819</v>
      </c>
      <c r="O164" s="19">
        <f t="shared" ca="1" si="23"/>
        <v>318.87755102040819</v>
      </c>
      <c r="P164" s="19">
        <f t="shared" ca="1" si="24"/>
        <v>318.87755102040819</v>
      </c>
      <c r="Q164" s="19">
        <f t="shared" ca="1" si="25"/>
        <v>318.87755102040819</v>
      </c>
      <c r="R164" s="19">
        <f t="shared" ca="1" si="26"/>
        <v>0</v>
      </c>
      <c r="S164" s="19">
        <f t="shared" ca="1" si="27"/>
        <v>0</v>
      </c>
      <c r="T164" s="35">
        <f t="shared" ca="1" si="28"/>
        <v>0</v>
      </c>
    </row>
    <row r="165" spans="1:20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26">
        <f ca="1">SUMIFS(historico_incidencia_concello[[Ajuste]:[Ajuste]],historico_incidencia_concello[[NOME]:[NOME]],$B165,historico_incidencia_concello[[Fecha]:[Fecha]],M$4)</f>
        <v>5</v>
      </c>
      <c r="G165" s="26">
        <f ca="1">SUMIFS(historico_incidencia_concello[[Ajuste]:[Ajuste]],historico_incidencia_concello[[NOME]:[NOME]],$B165,historico_incidencia_concello[[Fecha]:[Fecha]],N$4)</f>
        <v>5</v>
      </c>
      <c r="H165" s="26">
        <f ca="1">SUMIFS(historico_incidencia_concello[[Ajuste]:[Ajuste]],historico_incidencia_concello[[NOME]:[NOME]],$B165,historico_incidencia_concello[[Fecha]:[Fecha]],O$4)</f>
        <v>5</v>
      </c>
      <c r="I165" s="26">
        <f ca="1">SUMIFS(historico_incidencia_concello[[Ajuste]:[Ajuste]],historico_incidencia_concello[[NOME]:[NOME]],$B165,historico_incidencia_concello[[Fecha]:[Fecha]],P$4)</f>
        <v>0</v>
      </c>
      <c r="J165" s="26">
        <f ca="1">SUMIFS(historico_incidencia_concello[[Ajuste]:[Ajuste]],historico_incidencia_concello[[NOME]:[NOME]],$B165,historico_incidencia_concello[[Fecha]:[Fecha]],Q$4)</f>
        <v>0</v>
      </c>
      <c r="K165" s="26">
        <f ca="1">SUMIFS(historico_incidencia_concello[[Ajuste]:[Ajuste]],historico_incidencia_concello[[NOME]:[NOME]],$B165,historico_incidencia_concello[[Fecha]:[Fecha]],R$4)</f>
        <v>0</v>
      </c>
      <c r="L165" s="26">
        <f ca="1">SUMIFS(historico_incidencia_concello[[Ajuste]:[Ajuste]],historico_incidencia_concello[[NOME]:[NOME]],$B165,historico_incidencia_concello[[Fecha]:[Fecha]],S$4)</f>
        <v>0</v>
      </c>
      <c r="M165" s="19">
        <f t="shared" ca="1" si="21"/>
        <v>626.56641604010031</v>
      </c>
      <c r="N165" s="19">
        <f t="shared" ca="1" si="22"/>
        <v>626.56641604010031</v>
      </c>
      <c r="O165" s="19">
        <f t="shared" ca="1" si="23"/>
        <v>626.56641604010031</v>
      </c>
      <c r="P165" s="19">
        <f t="shared" ca="1" si="24"/>
        <v>0</v>
      </c>
      <c r="Q165" s="19">
        <f t="shared" ca="1" si="25"/>
        <v>0</v>
      </c>
      <c r="R165" s="19">
        <f t="shared" ca="1" si="26"/>
        <v>0</v>
      </c>
      <c r="S165" s="19">
        <f t="shared" ca="1" si="27"/>
        <v>0</v>
      </c>
      <c r="T165" s="36">
        <f t="shared" ca="1" si="28"/>
        <v>0</v>
      </c>
    </row>
    <row r="166" spans="1:20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26">
        <f ca="1">SUMIFS(historico_incidencia_concello[[Ajuste]:[Ajuste]],historico_incidencia_concello[[NOME]:[NOME]],$B166,historico_incidencia_concello[[Fecha]:[Fecha]],M$4)</f>
        <v>5</v>
      </c>
      <c r="G166" s="26">
        <f ca="1">SUMIFS(historico_incidencia_concello[[Ajuste]:[Ajuste]],historico_incidencia_concello[[NOME]:[NOME]],$B166,historico_incidencia_concello[[Fecha]:[Fecha]],N$4)</f>
        <v>5</v>
      </c>
      <c r="H166" s="26">
        <f ca="1">SUMIFS(historico_incidencia_concello[[Ajuste]:[Ajuste]],historico_incidencia_concello[[NOME]:[NOME]],$B166,historico_incidencia_concello[[Fecha]:[Fecha]],O$4)</f>
        <v>5</v>
      </c>
      <c r="I166" s="26">
        <f ca="1">SUMIFS(historico_incidencia_concello[[Ajuste]:[Ajuste]],historico_incidencia_concello[[NOME]:[NOME]],$B166,historico_incidencia_concello[[Fecha]:[Fecha]],P$4)</f>
        <v>5</v>
      </c>
      <c r="J166" s="26">
        <f ca="1">SUMIFS(historico_incidencia_concello[[Ajuste]:[Ajuste]],historico_incidencia_concello[[NOME]:[NOME]],$B166,historico_incidencia_concello[[Fecha]:[Fecha]],Q$4)</f>
        <v>5</v>
      </c>
      <c r="K166" s="26">
        <f ca="1">SUMIFS(historico_incidencia_concello[[Ajuste]:[Ajuste]],historico_incidencia_concello[[NOME]:[NOME]],$B166,historico_incidencia_concello[[Fecha]:[Fecha]],R$4)</f>
        <v>5</v>
      </c>
      <c r="L166" s="26">
        <f ca="1">SUMIFS(historico_incidencia_concello[[Ajuste]:[Ajuste]],historico_incidencia_concello[[NOME]:[NOME]],$B166,historico_incidencia_concello[[Fecha]:[Fecha]],S$4)</f>
        <v>5</v>
      </c>
      <c r="M166" s="19">
        <f t="shared" ca="1" si="21"/>
        <v>292.74004683840752</v>
      </c>
      <c r="N166" s="19">
        <f t="shared" ca="1" si="22"/>
        <v>292.74004683840752</v>
      </c>
      <c r="O166" s="19">
        <f t="shared" ca="1" si="23"/>
        <v>292.74004683840752</v>
      </c>
      <c r="P166" s="19">
        <f t="shared" ca="1" si="24"/>
        <v>292.74004683840752</v>
      </c>
      <c r="Q166" s="19">
        <f t="shared" ca="1" si="25"/>
        <v>292.74004683840752</v>
      </c>
      <c r="R166" s="19">
        <f t="shared" ca="1" si="26"/>
        <v>292.74004683840752</v>
      </c>
      <c r="S166" s="19">
        <f t="shared" ca="1" si="27"/>
        <v>292.74004683840752</v>
      </c>
      <c r="T166" s="35">
        <f t="shared" ca="1" si="28"/>
        <v>1</v>
      </c>
    </row>
    <row r="167" spans="1:20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26">
        <f ca="1">SUMIFS(historico_incidencia_concello[[Ajuste]:[Ajuste]],historico_incidencia_concello[[NOME]:[NOME]],$B167,historico_incidencia_concello[[Fecha]:[Fecha]],M$4)</f>
        <v>5</v>
      </c>
      <c r="G167" s="26">
        <f ca="1">SUMIFS(historico_incidencia_concello[[Ajuste]:[Ajuste]],historico_incidencia_concello[[NOME]:[NOME]],$B167,historico_incidencia_concello[[Fecha]:[Fecha]],N$4)</f>
        <v>5</v>
      </c>
      <c r="H167" s="26">
        <f ca="1">SUMIFS(historico_incidencia_concello[[Ajuste]:[Ajuste]],historico_incidencia_concello[[NOME]:[NOME]],$B167,historico_incidencia_concello[[Fecha]:[Fecha]],O$4)</f>
        <v>5</v>
      </c>
      <c r="I167" s="26">
        <f ca="1">SUMIFS(historico_incidencia_concello[[Ajuste]:[Ajuste]],historico_incidencia_concello[[NOME]:[NOME]],$B167,historico_incidencia_concello[[Fecha]:[Fecha]],P$4)</f>
        <v>5</v>
      </c>
      <c r="J167" s="26">
        <f ca="1">SUMIFS(historico_incidencia_concello[[Ajuste]:[Ajuste]],historico_incidencia_concello[[NOME]:[NOME]],$B167,historico_incidencia_concello[[Fecha]:[Fecha]],Q$4)</f>
        <v>5</v>
      </c>
      <c r="K167" s="26">
        <f ca="1">SUMIFS(historico_incidencia_concello[[Ajuste]:[Ajuste]],historico_incidencia_concello[[NOME]:[NOME]],$B167,historico_incidencia_concello[[Fecha]:[Fecha]],R$4)</f>
        <v>5</v>
      </c>
      <c r="L167" s="26">
        <f ca="1">SUMIFS(historico_incidencia_concello[[Ajuste]:[Ajuste]],historico_incidencia_concello[[NOME]:[NOME]],$B167,historico_incidencia_concello[[Fecha]:[Fecha]],S$4)</f>
        <v>5</v>
      </c>
      <c r="M167" s="19">
        <f t="shared" ca="1" si="21"/>
        <v>174.09470752089138</v>
      </c>
      <c r="N167" s="19">
        <f t="shared" ca="1" si="22"/>
        <v>174.09470752089138</v>
      </c>
      <c r="O167" s="19">
        <f t="shared" ca="1" si="23"/>
        <v>174.09470752089138</v>
      </c>
      <c r="P167" s="19">
        <f t="shared" ca="1" si="24"/>
        <v>174.09470752089138</v>
      </c>
      <c r="Q167" s="19">
        <f t="shared" ca="1" si="25"/>
        <v>174.09470752089138</v>
      </c>
      <c r="R167" s="19">
        <f t="shared" ca="1" si="26"/>
        <v>174.09470752089138</v>
      </c>
      <c r="S167" s="19">
        <f t="shared" ca="1" si="27"/>
        <v>174.09470752089138</v>
      </c>
      <c r="T167" s="36">
        <f t="shared" ca="1" si="28"/>
        <v>0.99999999999999989</v>
      </c>
    </row>
    <row r="168" spans="1:20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26">
        <f ca="1">SUMIFS(historico_incidencia_concello[[Ajuste]:[Ajuste]],historico_incidencia_concello[[NOME]:[NOME]],$B168,historico_incidencia_concello[[Fecha]:[Fecha]],M$4)</f>
        <v>5</v>
      </c>
      <c r="G168" s="26">
        <f ca="1">SUMIFS(historico_incidencia_concello[[Ajuste]:[Ajuste]],historico_incidencia_concello[[NOME]:[NOME]],$B168,historico_incidencia_concello[[Fecha]:[Fecha]],N$4)</f>
        <v>5</v>
      </c>
      <c r="H168" s="26">
        <f ca="1">SUMIFS(historico_incidencia_concello[[Ajuste]:[Ajuste]],historico_incidencia_concello[[NOME]:[NOME]],$B168,historico_incidencia_concello[[Fecha]:[Fecha]],O$4)</f>
        <v>5</v>
      </c>
      <c r="I168" s="26">
        <f ca="1">SUMIFS(historico_incidencia_concello[[Ajuste]:[Ajuste]],historico_incidencia_concello[[NOME]:[NOME]],$B168,historico_incidencia_concello[[Fecha]:[Fecha]],P$4)</f>
        <v>5</v>
      </c>
      <c r="J168" s="26">
        <f ca="1">SUMIFS(historico_incidencia_concello[[Ajuste]:[Ajuste]],historico_incidencia_concello[[NOME]:[NOME]],$B168,historico_incidencia_concello[[Fecha]:[Fecha]],Q$4)</f>
        <v>5</v>
      </c>
      <c r="K168" s="26">
        <f ca="1">SUMIFS(historico_incidencia_concello[[Ajuste]:[Ajuste]],historico_incidencia_concello[[NOME]:[NOME]],$B168,historico_incidencia_concello[[Fecha]:[Fecha]],R$4)</f>
        <v>5</v>
      </c>
      <c r="L168" s="26">
        <f ca="1">SUMIFS(historico_incidencia_concello[[Ajuste]:[Ajuste]],historico_incidencia_concello[[NOME]:[NOME]],$B168,historico_incidencia_concello[[Fecha]:[Fecha]],S$4)</f>
        <v>5</v>
      </c>
      <c r="M168" s="19">
        <f t="shared" ca="1" si="21"/>
        <v>574.71264367816093</v>
      </c>
      <c r="N168" s="19">
        <f t="shared" ca="1" si="22"/>
        <v>574.71264367816093</v>
      </c>
      <c r="O168" s="19">
        <f t="shared" ca="1" si="23"/>
        <v>574.71264367816093</v>
      </c>
      <c r="P168" s="19">
        <f t="shared" ca="1" si="24"/>
        <v>574.71264367816093</v>
      </c>
      <c r="Q168" s="19">
        <f t="shared" ca="1" si="25"/>
        <v>574.71264367816093</v>
      </c>
      <c r="R168" s="19">
        <f t="shared" ca="1" si="26"/>
        <v>574.71264367816093</v>
      </c>
      <c r="S168" s="19">
        <f t="shared" ca="1" si="27"/>
        <v>574.71264367816093</v>
      </c>
      <c r="T168" s="35">
        <f t="shared" ca="1" si="28"/>
        <v>1</v>
      </c>
    </row>
    <row r="169" spans="1:20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26">
        <f ca="1">SUMIFS(historico_incidencia_concello[[Ajuste]:[Ajuste]],historico_incidencia_concello[[NOME]:[NOME]],$B169,historico_incidencia_concello[[Fecha]:[Fecha]],M$4)</f>
        <v>5</v>
      </c>
      <c r="G169" s="26">
        <f ca="1">SUMIFS(historico_incidencia_concello[[Ajuste]:[Ajuste]],historico_incidencia_concello[[NOME]:[NOME]],$B169,historico_incidencia_concello[[Fecha]:[Fecha]],N$4)</f>
        <v>5</v>
      </c>
      <c r="H169" s="26">
        <f ca="1">SUMIFS(historico_incidencia_concello[[Ajuste]:[Ajuste]],historico_incidencia_concello[[NOME]:[NOME]],$B169,historico_incidencia_concello[[Fecha]:[Fecha]],O$4)</f>
        <v>5</v>
      </c>
      <c r="I169" s="26">
        <f ca="1">SUMIFS(historico_incidencia_concello[[Ajuste]:[Ajuste]],historico_incidencia_concello[[NOME]:[NOME]],$B169,historico_incidencia_concello[[Fecha]:[Fecha]],P$4)</f>
        <v>5</v>
      </c>
      <c r="J169" s="26">
        <f ca="1">SUMIFS(historico_incidencia_concello[[Ajuste]:[Ajuste]],historico_incidencia_concello[[NOME]:[NOME]],$B169,historico_incidencia_concello[[Fecha]:[Fecha]],Q$4)</f>
        <v>5</v>
      </c>
      <c r="K169" s="26">
        <f ca="1">SUMIFS(historico_incidencia_concello[[Ajuste]:[Ajuste]],historico_incidencia_concello[[NOME]:[NOME]],$B169,historico_incidencia_concello[[Fecha]:[Fecha]],R$4)</f>
        <v>5</v>
      </c>
      <c r="L169" s="26">
        <f ca="1">SUMIFS(historico_incidencia_concello[[Ajuste]:[Ajuste]],historico_incidencia_concello[[NOME]:[NOME]],$B169,historico_incidencia_concello[[Fecha]:[Fecha]],S$4)</f>
        <v>5</v>
      </c>
      <c r="M169" s="19">
        <f t="shared" ca="1" si="21"/>
        <v>184.84288354898337</v>
      </c>
      <c r="N169" s="19">
        <f t="shared" ca="1" si="22"/>
        <v>184.84288354898337</v>
      </c>
      <c r="O169" s="19">
        <f t="shared" ca="1" si="23"/>
        <v>184.84288354898337</v>
      </c>
      <c r="P169" s="19">
        <f t="shared" ca="1" si="24"/>
        <v>184.84288354898337</v>
      </c>
      <c r="Q169" s="19">
        <f t="shared" ca="1" si="25"/>
        <v>184.84288354898337</v>
      </c>
      <c r="R169" s="19">
        <f t="shared" ca="1" si="26"/>
        <v>184.84288354898337</v>
      </c>
      <c r="S169" s="19">
        <f t="shared" ca="1" si="27"/>
        <v>184.84288354898337</v>
      </c>
      <c r="T169" s="36">
        <f t="shared" ca="1" si="28"/>
        <v>1.0000000000000002</v>
      </c>
    </row>
    <row r="170" spans="1:20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26">
        <f ca="1">SUMIFS(historico_incidencia_concello[[Ajuste]:[Ajuste]],historico_incidencia_concello[[NOME]:[NOME]],$B170,historico_incidencia_concello[[Fecha]:[Fecha]],M$4)</f>
        <v>5</v>
      </c>
      <c r="G170" s="26">
        <f ca="1">SUMIFS(historico_incidencia_concello[[Ajuste]:[Ajuste]],historico_incidencia_concello[[NOME]:[NOME]],$B170,historico_incidencia_concello[[Fecha]:[Fecha]],N$4)</f>
        <v>5</v>
      </c>
      <c r="H170" s="26">
        <f ca="1">SUMIFS(historico_incidencia_concello[[Ajuste]:[Ajuste]],historico_incidencia_concello[[NOME]:[NOME]],$B170,historico_incidencia_concello[[Fecha]:[Fecha]],O$4)</f>
        <v>5</v>
      </c>
      <c r="I170" s="26">
        <f ca="1">SUMIFS(historico_incidencia_concello[[Ajuste]:[Ajuste]],historico_incidencia_concello[[NOME]:[NOME]],$B170,historico_incidencia_concello[[Fecha]:[Fecha]],P$4)</f>
        <v>5</v>
      </c>
      <c r="J170" s="26">
        <f ca="1">SUMIFS(historico_incidencia_concello[[Ajuste]:[Ajuste]],historico_incidencia_concello[[NOME]:[NOME]],$B170,historico_incidencia_concello[[Fecha]:[Fecha]],Q$4)</f>
        <v>5</v>
      </c>
      <c r="K170" s="26">
        <f ca="1">SUMIFS(historico_incidencia_concello[[Ajuste]:[Ajuste]],historico_incidencia_concello[[NOME]:[NOME]],$B170,historico_incidencia_concello[[Fecha]:[Fecha]],R$4)</f>
        <v>5</v>
      </c>
      <c r="L170" s="26">
        <f ca="1">SUMIFS(historico_incidencia_concello[[Ajuste]:[Ajuste]],historico_incidencia_concello[[NOME]:[NOME]],$B170,historico_incidencia_concello[[Fecha]:[Fecha]],S$4)</f>
        <v>5</v>
      </c>
      <c r="M170" s="19">
        <f t="shared" ca="1" si="21"/>
        <v>422.29729729729729</v>
      </c>
      <c r="N170" s="19">
        <f t="shared" ca="1" si="22"/>
        <v>422.29729729729729</v>
      </c>
      <c r="O170" s="19">
        <f t="shared" ca="1" si="23"/>
        <v>422.29729729729729</v>
      </c>
      <c r="P170" s="19">
        <f t="shared" ca="1" si="24"/>
        <v>422.29729729729729</v>
      </c>
      <c r="Q170" s="19">
        <f t="shared" ca="1" si="25"/>
        <v>422.29729729729729</v>
      </c>
      <c r="R170" s="19">
        <f t="shared" ca="1" si="26"/>
        <v>422.29729729729729</v>
      </c>
      <c r="S170" s="19">
        <f t="shared" ca="1" si="27"/>
        <v>422.29729729729729</v>
      </c>
      <c r="T170" s="35">
        <f t="shared" ca="1" si="28"/>
        <v>0.99999999999999978</v>
      </c>
    </row>
    <row r="171" spans="1:20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26">
        <f ca="1">SUMIFS(historico_incidencia_concello[[Ajuste]:[Ajuste]],historico_incidencia_concello[[NOME]:[NOME]],$B171,historico_incidencia_concello[[Fecha]:[Fecha]],M$4)</f>
        <v>5</v>
      </c>
      <c r="G171" s="26">
        <f ca="1">SUMIFS(historico_incidencia_concello[[Ajuste]:[Ajuste]],historico_incidencia_concello[[NOME]:[NOME]],$B171,historico_incidencia_concello[[Fecha]:[Fecha]],N$4)</f>
        <v>5</v>
      </c>
      <c r="H171" s="26">
        <f ca="1">SUMIFS(historico_incidencia_concello[[Ajuste]:[Ajuste]],historico_incidencia_concello[[NOME]:[NOME]],$B171,historico_incidencia_concello[[Fecha]:[Fecha]],O$4)</f>
        <v>5</v>
      </c>
      <c r="I171" s="26">
        <f ca="1">SUMIFS(historico_incidencia_concello[[Ajuste]:[Ajuste]],historico_incidencia_concello[[NOME]:[NOME]],$B171,historico_incidencia_concello[[Fecha]:[Fecha]],P$4)</f>
        <v>5</v>
      </c>
      <c r="J171" s="26">
        <f ca="1">SUMIFS(historico_incidencia_concello[[Ajuste]:[Ajuste]],historico_incidencia_concello[[NOME]:[NOME]],$B171,historico_incidencia_concello[[Fecha]:[Fecha]],Q$4)</f>
        <v>5</v>
      </c>
      <c r="K171" s="26">
        <f ca="1">SUMIFS(historico_incidencia_concello[[Ajuste]:[Ajuste]],historico_incidencia_concello[[NOME]:[NOME]],$B171,historico_incidencia_concello[[Fecha]:[Fecha]],R$4)</f>
        <v>5</v>
      </c>
      <c r="L171" s="26">
        <f ca="1">SUMIFS(historico_incidencia_concello[[Ajuste]:[Ajuste]],historico_incidencia_concello[[NOME]:[NOME]],$B171,historico_incidencia_concello[[Fecha]:[Fecha]],S$4)</f>
        <v>5</v>
      </c>
      <c r="M171" s="19">
        <f t="shared" ca="1" si="21"/>
        <v>261.36957658128591</v>
      </c>
      <c r="N171" s="19">
        <f t="shared" ca="1" si="22"/>
        <v>261.36957658128591</v>
      </c>
      <c r="O171" s="19">
        <f t="shared" ca="1" si="23"/>
        <v>261.36957658128591</v>
      </c>
      <c r="P171" s="19">
        <f t="shared" ca="1" si="24"/>
        <v>261.36957658128591</v>
      </c>
      <c r="Q171" s="19">
        <f t="shared" ca="1" si="25"/>
        <v>261.36957658128591</v>
      </c>
      <c r="R171" s="19">
        <f t="shared" ca="1" si="26"/>
        <v>261.36957658128591</v>
      </c>
      <c r="S171" s="19">
        <f t="shared" ca="1" si="27"/>
        <v>261.36957658128591</v>
      </c>
      <c r="T171" s="36">
        <f t="shared" ca="1" si="28"/>
        <v>1</v>
      </c>
    </row>
    <row r="172" spans="1:20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26">
        <f ca="1">SUMIFS(historico_incidencia_concello[[Ajuste]:[Ajuste]],historico_incidencia_concello[[NOME]:[NOME]],$B172,historico_incidencia_concello[[Fecha]:[Fecha]],M$4)</f>
        <v>0</v>
      </c>
      <c r="G172" s="26">
        <f ca="1">SUMIFS(historico_incidencia_concello[[Ajuste]:[Ajuste]],historico_incidencia_concello[[NOME]:[NOME]],$B172,historico_incidencia_concello[[Fecha]:[Fecha]],N$4)</f>
        <v>0</v>
      </c>
      <c r="H172" s="26">
        <f ca="1">SUMIFS(historico_incidencia_concello[[Ajuste]:[Ajuste]],historico_incidencia_concello[[NOME]:[NOME]],$B172,historico_incidencia_concello[[Fecha]:[Fecha]],O$4)</f>
        <v>0</v>
      </c>
      <c r="I172" s="26">
        <f ca="1">SUMIFS(historico_incidencia_concello[[Ajuste]:[Ajuste]],historico_incidencia_concello[[NOME]:[NOME]],$B172,historico_incidencia_concello[[Fecha]:[Fecha]],P$4)</f>
        <v>0</v>
      </c>
      <c r="J172" s="26">
        <f ca="1">SUMIFS(historico_incidencia_concello[[Ajuste]:[Ajuste]],historico_incidencia_concello[[NOME]:[NOME]],$B172,historico_incidencia_concello[[Fecha]:[Fecha]],Q$4)</f>
        <v>0</v>
      </c>
      <c r="K172" s="26">
        <f ca="1">SUMIFS(historico_incidencia_concello[[Ajuste]:[Ajuste]],historico_incidencia_concello[[NOME]:[NOME]],$B172,historico_incidencia_concello[[Fecha]:[Fecha]],R$4)</f>
        <v>0</v>
      </c>
      <c r="L172" s="26">
        <f ca="1">SUMIFS(historico_incidencia_concello[[Ajuste]:[Ajuste]],historico_incidencia_concello[[NOME]:[NOME]],$B172,historico_incidencia_concello[[Fecha]:[Fecha]],S$4)</f>
        <v>0</v>
      </c>
      <c r="M172" s="19">
        <f t="shared" ca="1" si="21"/>
        <v>0</v>
      </c>
      <c r="N172" s="19">
        <f t="shared" ca="1" si="22"/>
        <v>0</v>
      </c>
      <c r="O172" s="19">
        <f t="shared" ca="1" si="23"/>
        <v>0</v>
      </c>
      <c r="P172" s="19">
        <f t="shared" ca="1" si="24"/>
        <v>0</v>
      </c>
      <c r="Q172" s="19">
        <f t="shared" ca="1" si="25"/>
        <v>0</v>
      </c>
      <c r="R172" s="19">
        <f t="shared" ca="1" si="26"/>
        <v>0</v>
      </c>
      <c r="S172" s="19">
        <f t="shared" ca="1" si="27"/>
        <v>0</v>
      </c>
      <c r="T172" s="35">
        <f t="shared" ca="1" si="28"/>
        <v>0</v>
      </c>
    </row>
    <row r="173" spans="1:20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26">
        <f ca="1">SUMIFS(historico_incidencia_concello[[Ajuste]:[Ajuste]],historico_incidencia_concello[[NOME]:[NOME]],$B173,historico_incidencia_concello[[Fecha]:[Fecha]],M$4)</f>
        <v>0</v>
      </c>
      <c r="G173" s="26">
        <f ca="1">SUMIFS(historico_incidencia_concello[[Ajuste]:[Ajuste]],historico_incidencia_concello[[NOME]:[NOME]],$B173,historico_incidencia_concello[[Fecha]:[Fecha]],N$4)</f>
        <v>0</v>
      </c>
      <c r="H173" s="26">
        <f ca="1">SUMIFS(historico_incidencia_concello[[Ajuste]:[Ajuste]],historico_incidencia_concello[[NOME]:[NOME]],$B173,historico_incidencia_concello[[Fecha]:[Fecha]],O$4)</f>
        <v>0</v>
      </c>
      <c r="I173" s="26">
        <f ca="1">SUMIFS(historico_incidencia_concello[[Ajuste]:[Ajuste]],historico_incidencia_concello[[NOME]:[NOME]],$B173,historico_incidencia_concello[[Fecha]:[Fecha]],P$4)</f>
        <v>0</v>
      </c>
      <c r="J173" s="26">
        <f ca="1">SUMIFS(historico_incidencia_concello[[Ajuste]:[Ajuste]],historico_incidencia_concello[[NOME]:[NOME]],$B173,historico_incidencia_concello[[Fecha]:[Fecha]],Q$4)</f>
        <v>0</v>
      </c>
      <c r="K173" s="26">
        <f ca="1">SUMIFS(historico_incidencia_concello[[Ajuste]:[Ajuste]],historico_incidencia_concello[[NOME]:[NOME]],$B173,historico_incidencia_concello[[Fecha]:[Fecha]],R$4)</f>
        <v>0</v>
      </c>
      <c r="L173" s="26">
        <f ca="1">SUMIFS(historico_incidencia_concello[[Ajuste]:[Ajuste]],historico_incidencia_concello[[NOME]:[NOME]],$B173,historico_incidencia_concello[[Fecha]:[Fecha]],S$4)</f>
        <v>0</v>
      </c>
      <c r="M173" s="19">
        <f t="shared" ca="1" si="21"/>
        <v>0</v>
      </c>
      <c r="N173" s="19">
        <f t="shared" ca="1" si="22"/>
        <v>0</v>
      </c>
      <c r="O173" s="19">
        <f t="shared" ca="1" si="23"/>
        <v>0</v>
      </c>
      <c r="P173" s="19">
        <f t="shared" ca="1" si="24"/>
        <v>0</v>
      </c>
      <c r="Q173" s="19">
        <f t="shared" ca="1" si="25"/>
        <v>0</v>
      </c>
      <c r="R173" s="19">
        <f t="shared" ca="1" si="26"/>
        <v>0</v>
      </c>
      <c r="S173" s="19">
        <f t="shared" ca="1" si="27"/>
        <v>0</v>
      </c>
      <c r="T173" s="36">
        <f t="shared" ca="1" si="28"/>
        <v>0</v>
      </c>
    </row>
    <row r="174" spans="1:20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26">
        <f ca="1">SUMIFS(historico_incidencia_concello[[Ajuste]:[Ajuste]],historico_incidencia_concello[[NOME]:[NOME]],$B174,historico_incidencia_concello[[Fecha]:[Fecha]],M$4)</f>
        <v>5</v>
      </c>
      <c r="G174" s="26">
        <f ca="1">SUMIFS(historico_incidencia_concello[[Ajuste]:[Ajuste]],historico_incidencia_concello[[NOME]:[NOME]],$B174,historico_incidencia_concello[[Fecha]:[Fecha]],N$4)</f>
        <v>5</v>
      </c>
      <c r="H174" s="26">
        <f ca="1">SUMIFS(historico_incidencia_concello[[Ajuste]:[Ajuste]],historico_incidencia_concello[[NOME]:[NOME]],$B174,historico_incidencia_concello[[Fecha]:[Fecha]],O$4)</f>
        <v>5</v>
      </c>
      <c r="I174" s="26">
        <f ca="1">SUMIFS(historico_incidencia_concello[[Ajuste]:[Ajuste]],historico_incidencia_concello[[NOME]:[NOME]],$B174,historico_incidencia_concello[[Fecha]:[Fecha]],P$4)</f>
        <v>5</v>
      </c>
      <c r="J174" s="26">
        <f ca="1">SUMIFS(historico_incidencia_concello[[Ajuste]:[Ajuste]],historico_incidencia_concello[[NOME]:[NOME]],$B174,historico_incidencia_concello[[Fecha]:[Fecha]],Q$4)</f>
        <v>0</v>
      </c>
      <c r="K174" s="26">
        <f ca="1">SUMIFS(historico_incidencia_concello[[Ajuste]:[Ajuste]],historico_incidencia_concello[[NOME]:[NOME]],$B174,historico_incidencia_concello[[Fecha]:[Fecha]],R$4)</f>
        <v>0</v>
      </c>
      <c r="L174" s="26">
        <f ca="1">SUMIFS(historico_incidencia_concello[[Ajuste]:[Ajuste]],historico_incidencia_concello[[NOME]:[NOME]],$B174,historico_incidencia_concello[[Fecha]:[Fecha]],S$4)</f>
        <v>0</v>
      </c>
      <c r="M174" s="19">
        <f t="shared" ca="1" si="21"/>
        <v>197.70660340055358</v>
      </c>
      <c r="N174" s="19">
        <f t="shared" ca="1" si="22"/>
        <v>197.70660340055358</v>
      </c>
      <c r="O174" s="19">
        <f t="shared" ca="1" si="23"/>
        <v>197.70660340055358</v>
      </c>
      <c r="P174" s="19">
        <f t="shared" ca="1" si="24"/>
        <v>197.70660340055358</v>
      </c>
      <c r="Q174" s="19">
        <f t="shared" ca="1" si="25"/>
        <v>0</v>
      </c>
      <c r="R174" s="19">
        <f t="shared" ca="1" si="26"/>
        <v>0</v>
      </c>
      <c r="S174" s="19">
        <f t="shared" ca="1" si="27"/>
        <v>0</v>
      </c>
      <c r="T174" s="35">
        <f t="shared" ca="1" si="28"/>
        <v>0</v>
      </c>
    </row>
    <row r="175" spans="1:20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26">
        <f ca="1">SUMIFS(historico_incidencia_concello[[Ajuste]:[Ajuste]],historico_incidencia_concello[[NOME]:[NOME]],$B175,historico_incidencia_concello[[Fecha]:[Fecha]],M$4)</f>
        <v>5</v>
      </c>
      <c r="G175" s="26">
        <f ca="1">SUMIFS(historico_incidencia_concello[[Ajuste]:[Ajuste]],historico_incidencia_concello[[NOME]:[NOME]],$B175,historico_incidencia_concello[[Fecha]:[Fecha]],N$4)</f>
        <v>5</v>
      </c>
      <c r="H175" s="26">
        <f ca="1">SUMIFS(historico_incidencia_concello[[Ajuste]:[Ajuste]],historico_incidencia_concello[[NOME]:[NOME]],$B175,historico_incidencia_concello[[Fecha]:[Fecha]],O$4)</f>
        <v>5</v>
      </c>
      <c r="I175" s="26">
        <f ca="1">SUMIFS(historico_incidencia_concello[[Ajuste]:[Ajuste]],historico_incidencia_concello[[NOME]:[NOME]],$B175,historico_incidencia_concello[[Fecha]:[Fecha]],P$4)</f>
        <v>5</v>
      </c>
      <c r="J175" s="26">
        <f ca="1">SUMIFS(historico_incidencia_concello[[Ajuste]:[Ajuste]],historico_incidencia_concello[[NOME]:[NOME]],$B175,historico_incidencia_concello[[Fecha]:[Fecha]],Q$4)</f>
        <v>5</v>
      </c>
      <c r="K175" s="26">
        <f ca="1">SUMIFS(historico_incidencia_concello[[Ajuste]:[Ajuste]],historico_incidencia_concello[[NOME]:[NOME]],$B175,historico_incidencia_concello[[Fecha]:[Fecha]],R$4)</f>
        <v>5</v>
      </c>
      <c r="L175" s="26">
        <f ca="1">SUMIFS(historico_incidencia_concello[[Ajuste]:[Ajuste]],historico_incidencia_concello[[NOME]:[NOME]],$B175,historico_incidencia_concello[[Fecha]:[Fecha]],S$4)</f>
        <v>5</v>
      </c>
      <c r="M175" s="19">
        <f t="shared" ca="1" si="21"/>
        <v>332.88948069241013</v>
      </c>
      <c r="N175" s="19">
        <f t="shared" ca="1" si="22"/>
        <v>332.88948069241013</v>
      </c>
      <c r="O175" s="19">
        <f t="shared" ca="1" si="23"/>
        <v>332.88948069241013</v>
      </c>
      <c r="P175" s="19">
        <f t="shared" ca="1" si="24"/>
        <v>332.88948069241013</v>
      </c>
      <c r="Q175" s="19">
        <f t="shared" ca="1" si="25"/>
        <v>332.88948069241013</v>
      </c>
      <c r="R175" s="19">
        <f t="shared" ca="1" si="26"/>
        <v>332.88948069241013</v>
      </c>
      <c r="S175" s="19">
        <f t="shared" ca="1" si="27"/>
        <v>332.88948069241013</v>
      </c>
      <c r="T175" s="36">
        <f t="shared" ca="1" si="28"/>
        <v>1</v>
      </c>
    </row>
    <row r="176" spans="1:20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26">
        <f ca="1">SUMIFS(historico_incidencia_concello[[Ajuste]:[Ajuste]],historico_incidencia_concello[[NOME]:[NOME]],$B176,historico_incidencia_concello[[Fecha]:[Fecha]],M$4)</f>
        <v>5</v>
      </c>
      <c r="G176" s="26">
        <f ca="1">SUMIFS(historico_incidencia_concello[[Ajuste]:[Ajuste]],historico_incidencia_concello[[NOME]:[NOME]],$B176,historico_incidencia_concello[[Fecha]:[Fecha]],N$4)</f>
        <v>5</v>
      </c>
      <c r="H176" s="26">
        <f ca="1">SUMIFS(historico_incidencia_concello[[Ajuste]:[Ajuste]],historico_incidencia_concello[[NOME]:[NOME]],$B176,historico_incidencia_concello[[Fecha]:[Fecha]],O$4)</f>
        <v>5</v>
      </c>
      <c r="I176" s="26">
        <f ca="1">SUMIFS(historico_incidencia_concello[[Ajuste]:[Ajuste]],historico_incidencia_concello[[NOME]:[NOME]],$B176,historico_incidencia_concello[[Fecha]:[Fecha]],P$4)</f>
        <v>5</v>
      </c>
      <c r="J176" s="26">
        <f ca="1">SUMIFS(historico_incidencia_concello[[Ajuste]:[Ajuste]],historico_incidencia_concello[[NOME]:[NOME]],$B176,historico_incidencia_concello[[Fecha]:[Fecha]],Q$4)</f>
        <v>5</v>
      </c>
      <c r="K176" s="26">
        <f ca="1">SUMIFS(historico_incidencia_concello[[Ajuste]:[Ajuste]],historico_incidencia_concello[[NOME]:[NOME]],$B176,historico_incidencia_concello[[Fecha]:[Fecha]],R$4)</f>
        <v>5</v>
      </c>
      <c r="L176" s="26">
        <f ca="1">SUMIFS(historico_incidencia_concello[[Ajuste]:[Ajuste]],historico_incidencia_concello[[NOME]:[NOME]],$B176,historico_incidencia_concello[[Fecha]:[Fecha]],S$4)</f>
        <v>5</v>
      </c>
      <c r="M176" s="19">
        <f t="shared" ca="1" si="21"/>
        <v>250.25025025025025</v>
      </c>
      <c r="N176" s="19">
        <f t="shared" ca="1" si="22"/>
        <v>250.25025025025025</v>
      </c>
      <c r="O176" s="19">
        <f t="shared" ca="1" si="23"/>
        <v>250.25025025025025</v>
      </c>
      <c r="P176" s="19">
        <f t="shared" ca="1" si="24"/>
        <v>250.25025025025025</v>
      </c>
      <c r="Q176" s="19">
        <f t="shared" ca="1" si="25"/>
        <v>250.25025025025025</v>
      </c>
      <c r="R176" s="19">
        <f t="shared" ca="1" si="26"/>
        <v>250.25025025025025</v>
      </c>
      <c r="S176" s="19">
        <f t="shared" ca="1" si="27"/>
        <v>250.25025025025025</v>
      </c>
      <c r="T176" s="35">
        <f t="shared" ca="1" si="28"/>
        <v>1</v>
      </c>
    </row>
    <row r="177" spans="1:20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26">
        <f ca="1">SUMIFS(historico_incidencia_concello[[Ajuste]:[Ajuste]],historico_incidencia_concello[[NOME]:[NOME]],$B177,historico_incidencia_concello[[Fecha]:[Fecha]],M$4)</f>
        <v>5</v>
      </c>
      <c r="G177" s="26">
        <f ca="1">SUMIFS(historico_incidencia_concello[[Ajuste]:[Ajuste]],historico_incidencia_concello[[NOME]:[NOME]],$B177,historico_incidencia_concello[[Fecha]:[Fecha]],N$4)</f>
        <v>5</v>
      </c>
      <c r="H177" s="26">
        <f ca="1">SUMIFS(historico_incidencia_concello[[Ajuste]:[Ajuste]],historico_incidencia_concello[[NOME]:[NOME]],$B177,historico_incidencia_concello[[Fecha]:[Fecha]],O$4)</f>
        <v>5</v>
      </c>
      <c r="I177" s="26">
        <f ca="1">SUMIFS(historico_incidencia_concello[[Ajuste]:[Ajuste]],historico_incidencia_concello[[NOME]:[NOME]],$B177,historico_incidencia_concello[[Fecha]:[Fecha]],P$4)</f>
        <v>5</v>
      </c>
      <c r="J177" s="26">
        <f ca="1">SUMIFS(historico_incidencia_concello[[Ajuste]:[Ajuste]],historico_incidencia_concello[[NOME]:[NOME]],$B177,historico_incidencia_concello[[Fecha]:[Fecha]],Q$4)</f>
        <v>5</v>
      </c>
      <c r="K177" s="26">
        <f ca="1">SUMIFS(historico_incidencia_concello[[Ajuste]:[Ajuste]],historico_incidencia_concello[[NOME]:[NOME]],$B177,historico_incidencia_concello[[Fecha]:[Fecha]],R$4)</f>
        <v>5</v>
      </c>
      <c r="L177" s="26">
        <f ca="1">SUMIFS(historico_incidencia_concello[[Ajuste]:[Ajuste]],historico_incidencia_concello[[NOME]:[NOME]],$B177,historico_incidencia_concello[[Fecha]:[Fecha]],S$4)</f>
        <v>5</v>
      </c>
      <c r="M177" s="19">
        <f t="shared" ca="1" si="21"/>
        <v>292.05607476635515</v>
      </c>
      <c r="N177" s="19">
        <f t="shared" ca="1" si="22"/>
        <v>292.05607476635515</v>
      </c>
      <c r="O177" s="19">
        <f t="shared" ca="1" si="23"/>
        <v>292.05607476635515</v>
      </c>
      <c r="P177" s="19">
        <f t="shared" ca="1" si="24"/>
        <v>292.05607476635515</v>
      </c>
      <c r="Q177" s="19">
        <f t="shared" ca="1" si="25"/>
        <v>292.05607476635515</v>
      </c>
      <c r="R177" s="19">
        <f t="shared" ca="1" si="26"/>
        <v>292.05607476635515</v>
      </c>
      <c r="S177" s="19">
        <f t="shared" ca="1" si="27"/>
        <v>292.05607476635515</v>
      </c>
      <c r="T177" s="36">
        <f t="shared" ca="1" si="28"/>
        <v>1</v>
      </c>
    </row>
    <row r="178" spans="1:20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26">
        <f ca="1">SUMIFS(historico_incidencia_concello[[Ajuste]:[Ajuste]],historico_incidencia_concello[[NOME]:[NOME]],$B178,historico_incidencia_concello[[Fecha]:[Fecha]],M$4)</f>
        <v>155</v>
      </c>
      <c r="G178" s="26">
        <f ca="1">SUMIFS(historico_incidencia_concello[[Ajuste]:[Ajuste]],historico_incidencia_concello[[NOME]:[NOME]],$B178,historico_incidencia_concello[[Fecha]:[Fecha]],N$4)</f>
        <v>143</v>
      </c>
      <c r="H178" s="26">
        <f ca="1">SUMIFS(historico_incidencia_concello[[Ajuste]:[Ajuste]],historico_incidencia_concello[[NOME]:[NOME]],$B178,historico_incidencia_concello[[Fecha]:[Fecha]],O$4)</f>
        <v>125</v>
      </c>
      <c r="I178" s="26">
        <f ca="1">SUMIFS(historico_incidencia_concello[[Ajuste]:[Ajuste]],historico_incidencia_concello[[NOME]:[NOME]],$B178,historico_incidencia_concello[[Fecha]:[Fecha]],P$4)</f>
        <v>115</v>
      </c>
      <c r="J178" s="26">
        <f ca="1">SUMIFS(historico_incidencia_concello[[Ajuste]:[Ajuste]],historico_incidencia_concello[[NOME]:[NOME]],$B178,historico_incidencia_concello[[Fecha]:[Fecha]],Q$4)</f>
        <v>110</v>
      </c>
      <c r="K178" s="26">
        <f ca="1">SUMIFS(historico_incidencia_concello[[Ajuste]:[Ajuste]],historico_incidencia_concello[[NOME]:[NOME]],$B178,historico_incidencia_concello[[Fecha]:[Fecha]],R$4)</f>
        <v>111</v>
      </c>
      <c r="L178" s="26">
        <f ca="1">SUMIFS(historico_incidencia_concello[[Ajuste]:[Ajuste]],historico_incidencia_concello[[NOME]:[NOME]],$B178,historico_incidencia_concello[[Fecha]:[Fecha]],S$4)</f>
        <v>126</v>
      </c>
      <c r="M178" s="19">
        <f t="shared" ca="1" si="21"/>
        <v>147.29219921507513</v>
      </c>
      <c r="N178" s="19">
        <f t="shared" ca="1" si="22"/>
        <v>135.88893217906931</v>
      </c>
      <c r="O178" s="19">
        <f t="shared" ca="1" si="23"/>
        <v>118.78403162506058</v>
      </c>
      <c r="P178" s="19">
        <f t="shared" ca="1" si="24"/>
        <v>109.28130909505573</v>
      </c>
      <c r="Q178" s="19">
        <f t="shared" ca="1" si="25"/>
        <v>104.52994783005332</v>
      </c>
      <c r="R178" s="19">
        <f t="shared" ca="1" si="26"/>
        <v>105.48022008305379</v>
      </c>
      <c r="S178" s="19">
        <f t="shared" ca="1" si="27"/>
        <v>119.73430387806107</v>
      </c>
      <c r="T178" s="35">
        <f t="shared" ca="1" si="28"/>
        <v>0.99661016949152526</v>
      </c>
    </row>
    <row r="179" spans="1:20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26">
        <f ca="1">SUMIFS(historico_incidencia_concello[[Ajuste]:[Ajuste]],historico_incidencia_concello[[NOME]:[NOME]],$B179,historico_incidencia_concello[[Fecha]:[Fecha]],M$4)</f>
        <v>0</v>
      </c>
      <c r="G179" s="26">
        <f ca="1">SUMIFS(historico_incidencia_concello[[Ajuste]:[Ajuste]],historico_incidencia_concello[[NOME]:[NOME]],$B179,historico_incidencia_concello[[Fecha]:[Fecha]],N$4)</f>
        <v>0</v>
      </c>
      <c r="H179" s="26">
        <f ca="1">SUMIFS(historico_incidencia_concello[[Ajuste]:[Ajuste]],historico_incidencia_concello[[NOME]:[NOME]],$B179,historico_incidencia_concello[[Fecha]:[Fecha]],O$4)</f>
        <v>0</v>
      </c>
      <c r="I179" s="26">
        <f ca="1">SUMIFS(historico_incidencia_concello[[Ajuste]:[Ajuste]],historico_incidencia_concello[[NOME]:[NOME]],$B179,historico_incidencia_concello[[Fecha]:[Fecha]],P$4)</f>
        <v>0</v>
      </c>
      <c r="J179" s="26">
        <f ca="1">SUMIFS(historico_incidencia_concello[[Ajuste]:[Ajuste]],historico_incidencia_concello[[NOME]:[NOME]],$B179,historico_incidencia_concello[[Fecha]:[Fecha]],Q$4)</f>
        <v>0</v>
      </c>
      <c r="K179" s="26">
        <f ca="1">SUMIFS(historico_incidencia_concello[[Ajuste]:[Ajuste]],historico_incidencia_concello[[NOME]:[NOME]],$B179,historico_incidencia_concello[[Fecha]:[Fecha]],R$4)</f>
        <v>0</v>
      </c>
      <c r="L179" s="26">
        <f ca="1">SUMIFS(historico_incidencia_concello[[Ajuste]:[Ajuste]],historico_incidencia_concello[[NOME]:[NOME]],$B179,historico_incidencia_concello[[Fecha]:[Fecha]],S$4)</f>
        <v>0</v>
      </c>
      <c r="M179" s="19">
        <f t="shared" ca="1" si="21"/>
        <v>0</v>
      </c>
      <c r="N179" s="19">
        <f t="shared" ca="1" si="22"/>
        <v>0</v>
      </c>
      <c r="O179" s="19">
        <f t="shared" ca="1" si="23"/>
        <v>0</v>
      </c>
      <c r="P179" s="19">
        <f t="shared" ca="1" si="24"/>
        <v>0</v>
      </c>
      <c r="Q179" s="19">
        <f t="shared" ca="1" si="25"/>
        <v>0</v>
      </c>
      <c r="R179" s="19">
        <f t="shared" ca="1" si="26"/>
        <v>0</v>
      </c>
      <c r="S179" s="19">
        <f t="shared" ca="1" si="27"/>
        <v>0</v>
      </c>
      <c r="T179" s="36">
        <f t="shared" ca="1" si="28"/>
        <v>0</v>
      </c>
    </row>
    <row r="180" spans="1:20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26">
        <f ca="1">SUMIFS(historico_incidencia_concello[[Ajuste]:[Ajuste]],historico_incidencia_concello[[NOME]:[NOME]],$B180,historico_incidencia_concello[[Fecha]:[Fecha]],M$4)</f>
        <v>0</v>
      </c>
      <c r="G180" s="26">
        <f ca="1">SUMIFS(historico_incidencia_concello[[Ajuste]:[Ajuste]],historico_incidencia_concello[[NOME]:[NOME]],$B180,historico_incidencia_concello[[Fecha]:[Fecha]],N$4)</f>
        <v>0</v>
      </c>
      <c r="H180" s="26">
        <f ca="1">SUMIFS(historico_incidencia_concello[[Ajuste]:[Ajuste]],historico_incidencia_concello[[NOME]:[NOME]],$B180,historico_incidencia_concello[[Fecha]:[Fecha]],O$4)</f>
        <v>0</v>
      </c>
      <c r="I180" s="26">
        <f ca="1">SUMIFS(historico_incidencia_concello[[Ajuste]:[Ajuste]],historico_incidencia_concello[[NOME]:[NOME]],$B180,historico_incidencia_concello[[Fecha]:[Fecha]],P$4)</f>
        <v>0</v>
      </c>
      <c r="J180" s="26">
        <f ca="1">SUMIFS(historico_incidencia_concello[[Ajuste]:[Ajuste]],historico_incidencia_concello[[NOME]:[NOME]],$B180,historico_incidencia_concello[[Fecha]:[Fecha]],Q$4)</f>
        <v>0</v>
      </c>
      <c r="K180" s="26">
        <f ca="1">SUMIFS(historico_incidencia_concello[[Ajuste]:[Ajuste]],historico_incidencia_concello[[NOME]:[NOME]],$B180,historico_incidencia_concello[[Fecha]:[Fecha]],R$4)</f>
        <v>0</v>
      </c>
      <c r="L180" s="26">
        <f ca="1">SUMIFS(historico_incidencia_concello[[Ajuste]:[Ajuste]],historico_incidencia_concello[[NOME]:[NOME]],$B180,historico_incidencia_concello[[Fecha]:[Fecha]],S$4)</f>
        <v>0</v>
      </c>
      <c r="M180" s="19">
        <f t="shared" ca="1" si="21"/>
        <v>0</v>
      </c>
      <c r="N180" s="19">
        <f t="shared" ca="1" si="22"/>
        <v>0</v>
      </c>
      <c r="O180" s="19">
        <f t="shared" ca="1" si="23"/>
        <v>0</v>
      </c>
      <c r="P180" s="19">
        <f t="shared" ca="1" si="24"/>
        <v>0</v>
      </c>
      <c r="Q180" s="19">
        <f t="shared" ca="1" si="25"/>
        <v>0</v>
      </c>
      <c r="R180" s="19">
        <f t="shared" ca="1" si="26"/>
        <v>0</v>
      </c>
      <c r="S180" s="19">
        <f t="shared" ca="1" si="27"/>
        <v>0</v>
      </c>
      <c r="T180" s="35">
        <f t="shared" ca="1" si="28"/>
        <v>0</v>
      </c>
    </row>
    <row r="181" spans="1:20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26">
        <f ca="1">SUMIFS(historico_incidencia_concello[[Ajuste]:[Ajuste]],historico_incidencia_concello[[NOME]:[NOME]],$B181,historico_incidencia_concello[[Fecha]:[Fecha]],M$4)</f>
        <v>0</v>
      </c>
      <c r="G181" s="26">
        <f ca="1">SUMIFS(historico_incidencia_concello[[Ajuste]:[Ajuste]],historico_incidencia_concello[[NOME]:[NOME]],$B181,historico_incidencia_concello[[Fecha]:[Fecha]],N$4)</f>
        <v>0</v>
      </c>
      <c r="H181" s="26">
        <f ca="1">SUMIFS(historico_incidencia_concello[[Ajuste]:[Ajuste]],historico_incidencia_concello[[NOME]:[NOME]],$B181,historico_incidencia_concello[[Fecha]:[Fecha]],O$4)</f>
        <v>0</v>
      </c>
      <c r="I181" s="26">
        <f ca="1">SUMIFS(historico_incidencia_concello[[Ajuste]:[Ajuste]],historico_incidencia_concello[[NOME]:[NOME]],$B181,historico_incidencia_concello[[Fecha]:[Fecha]],P$4)</f>
        <v>0</v>
      </c>
      <c r="J181" s="26">
        <f ca="1">SUMIFS(historico_incidencia_concello[[Ajuste]:[Ajuste]],historico_incidencia_concello[[NOME]:[NOME]],$B181,historico_incidencia_concello[[Fecha]:[Fecha]],Q$4)</f>
        <v>0</v>
      </c>
      <c r="K181" s="26">
        <f ca="1">SUMIFS(historico_incidencia_concello[[Ajuste]:[Ajuste]],historico_incidencia_concello[[NOME]:[NOME]],$B181,historico_incidencia_concello[[Fecha]:[Fecha]],R$4)</f>
        <v>0</v>
      </c>
      <c r="L181" s="26">
        <f ca="1">SUMIFS(historico_incidencia_concello[[Ajuste]:[Ajuste]],historico_incidencia_concello[[NOME]:[NOME]],$B181,historico_incidencia_concello[[Fecha]:[Fecha]],S$4)</f>
        <v>0</v>
      </c>
      <c r="M181" s="19">
        <f t="shared" ca="1" si="21"/>
        <v>0</v>
      </c>
      <c r="N181" s="19">
        <f t="shared" ca="1" si="22"/>
        <v>0</v>
      </c>
      <c r="O181" s="19">
        <f t="shared" ca="1" si="23"/>
        <v>0</v>
      </c>
      <c r="P181" s="19">
        <f t="shared" ca="1" si="24"/>
        <v>0</v>
      </c>
      <c r="Q181" s="19">
        <f t="shared" ca="1" si="25"/>
        <v>0</v>
      </c>
      <c r="R181" s="19">
        <f t="shared" ca="1" si="26"/>
        <v>0</v>
      </c>
      <c r="S181" s="19">
        <f t="shared" ca="1" si="27"/>
        <v>0</v>
      </c>
      <c r="T181" s="36">
        <f t="shared" ca="1" si="28"/>
        <v>0</v>
      </c>
    </row>
    <row r="182" spans="1:20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26">
        <f ca="1">SUMIFS(historico_incidencia_concello[[Ajuste]:[Ajuste]],historico_incidencia_concello[[NOME]:[NOME]],$B182,historico_incidencia_concello[[Fecha]:[Fecha]],M$4)</f>
        <v>14</v>
      </c>
      <c r="G182" s="26">
        <f ca="1">SUMIFS(historico_incidencia_concello[[Ajuste]:[Ajuste]],historico_incidencia_concello[[NOME]:[NOME]],$B182,historico_incidencia_concello[[Fecha]:[Fecha]],N$4)</f>
        <v>16</v>
      </c>
      <c r="H182" s="26">
        <f ca="1">SUMIFS(historico_incidencia_concello[[Ajuste]:[Ajuste]],historico_incidencia_concello[[NOME]:[NOME]],$B182,historico_incidencia_concello[[Fecha]:[Fecha]],O$4)</f>
        <v>13</v>
      </c>
      <c r="I182" s="26">
        <f ca="1">SUMIFS(historico_incidencia_concello[[Ajuste]:[Ajuste]],historico_incidencia_concello[[NOME]:[NOME]],$B182,historico_incidencia_concello[[Fecha]:[Fecha]],P$4)</f>
        <v>10</v>
      </c>
      <c r="J182" s="26">
        <f ca="1">SUMIFS(historico_incidencia_concello[[Ajuste]:[Ajuste]],historico_incidencia_concello[[NOME]:[NOME]],$B182,historico_incidencia_concello[[Fecha]:[Fecha]],Q$4)</f>
        <v>10</v>
      </c>
      <c r="K182" s="26">
        <f ca="1">SUMIFS(historico_incidencia_concello[[Ajuste]:[Ajuste]],historico_incidencia_concello[[NOME]:[NOME]],$B182,historico_incidencia_concello[[Fecha]:[Fecha]],R$4)</f>
        <v>5</v>
      </c>
      <c r="L182" s="26">
        <f ca="1">SUMIFS(historico_incidencia_concello[[Ajuste]:[Ajuste]],historico_incidencia_concello[[NOME]:[NOME]],$B182,historico_incidencia_concello[[Fecha]:[Fecha]],S$4)</f>
        <v>5</v>
      </c>
      <c r="M182" s="19">
        <f t="shared" ca="1" si="21"/>
        <v>223.10756972111554</v>
      </c>
      <c r="N182" s="19">
        <f t="shared" ca="1" si="22"/>
        <v>254.9800796812749</v>
      </c>
      <c r="O182" s="19">
        <f t="shared" ca="1" si="23"/>
        <v>207.17131474103584</v>
      </c>
      <c r="P182" s="19">
        <f t="shared" ca="1" si="24"/>
        <v>159.36254980079681</v>
      </c>
      <c r="Q182" s="19">
        <f t="shared" ca="1" si="25"/>
        <v>159.36254980079681</v>
      </c>
      <c r="R182" s="19">
        <f t="shared" ca="1" si="26"/>
        <v>79.681274900398407</v>
      </c>
      <c r="S182" s="19">
        <f t="shared" ca="1" si="27"/>
        <v>79.681274900398407</v>
      </c>
      <c r="T182" s="35">
        <f t="shared" ca="1" si="28"/>
        <v>0.47945205479452052</v>
      </c>
    </row>
    <row r="183" spans="1:20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26">
        <f ca="1">SUMIFS(historico_incidencia_concello[[Ajuste]:[Ajuste]],historico_incidencia_concello[[NOME]:[NOME]],$B183,historico_incidencia_concello[[Fecha]:[Fecha]],M$4)</f>
        <v>5</v>
      </c>
      <c r="G183" s="26">
        <f ca="1">SUMIFS(historico_incidencia_concello[[Ajuste]:[Ajuste]],historico_incidencia_concello[[NOME]:[NOME]],$B183,historico_incidencia_concello[[Fecha]:[Fecha]],N$4)</f>
        <v>5</v>
      </c>
      <c r="H183" s="26">
        <f ca="1">SUMIFS(historico_incidencia_concello[[Ajuste]:[Ajuste]],historico_incidencia_concello[[NOME]:[NOME]],$B183,historico_incidencia_concello[[Fecha]:[Fecha]],O$4)</f>
        <v>5</v>
      </c>
      <c r="I183" s="26">
        <f ca="1">SUMIFS(historico_incidencia_concello[[Ajuste]:[Ajuste]],historico_incidencia_concello[[NOME]:[NOME]],$B183,historico_incidencia_concello[[Fecha]:[Fecha]],P$4)</f>
        <v>5</v>
      </c>
      <c r="J183" s="26">
        <f ca="1">SUMIFS(historico_incidencia_concello[[Ajuste]:[Ajuste]],historico_incidencia_concello[[NOME]:[NOME]],$B183,historico_incidencia_concello[[Fecha]:[Fecha]],Q$4)</f>
        <v>0</v>
      </c>
      <c r="K183" s="26">
        <f ca="1">SUMIFS(historico_incidencia_concello[[Ajuste]:[Ajuste]],historico_incidencia_concello[[NOME]:[NOME]],$B183,historico_incidencia_concello[[Fecha]:[Fecha]],R$4)</f>
        <v>0</v>
      </c>
      <c r="L183" s="26">
        <f ca="1">SUMIFS(historico_incidencia_concello[[Ajuste]:[Ajuste]],historico_incidencia_concello[[NOME]:[NOME]],$B183,historico_incidencia_concello[[Fecha]:[Fecha]],S$4)</f>
        <v>0</v>
      </c>
      <c r="M183" s="19">
        <f t="shared" ca="1" si="21"/>
        <v>274.8763056624519</v>
      </c>
      <c r="N183" s="19">
        <f t="shared" ca="1" si="22"/>
        <v>274.8763056624519</v>
      </c>
      <c r="O183" s="19">
        <f t="shared" ca="1" si="23"/>
        <v>274.8763056624519</v>
      </c>
      <c r="P183" s="19">
        <f t="shared" ca="1" si="24"/>
        <v>274.8763056624519</v>
      </c>
      <c r="Q183" s="19">
        <f t="shared" ca="1" si="25"/>
        <v>0</v>
      </c>
      <c r="R183" s="19">
        <f t="shared" ca="1" si="26"/>
        <v>0</v>
      </c>
      <c r="S183" s="19">
        <f t="shared" ca="1" si="27"/>
        <v>0</v>
      </c>
      <c r="T183" s="36">
        <f t="shared" ca="1" si="28"/>
        <v>0</v>
      </c>
    </row>
    <row r="184" spans="1:20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26">
        <f ca="1">SUMIFS(historico_incidencia_concello[[Ajuste]:[Ajuste]],historico_incidencia_concello[[NOME]:[NOME]],$B184,historico_incidencia_concello[[Fecha]:[Fecha]],M$4)</f>
        <v>5</v>
      </c>
      <c r="G184" s="26">
        <f ca="1">SUMIFS(historico_incidencia_concello[[Ajuste]:[Ajuste]],historico_incidencia_concello[[NOME]:[NOME]],$B184,historico_incidencia_concello[[Fecha]:[Fecha]],N$4)</f>
        <v>5</v>
      </c>
      <c r="H184" s="26">
        <f ca="1">SUMIFS(historico_incidencia_concello[[Ajuste]:[Ajuste]],historico_incidencia_concello[[NOME]:[NOME]],$B184,historico_incidencia_concello[[Fecha]:[Fecha]],O$4)</f>
        <v>5</v>
      </c>
      <c r="I184" s="26">
        <f ca="1">SUMIFS(historico_incidencia_concello[[Ajuste]:[Ajuste]],historico_incidencia_concello[[NOME]:[NOME]],$B184,historico_incidencia_concello[[Fecha]:[Fecha]],P$4)</f>
        <v>5</v>
      </c>
      <c r="J184" s="26">
        <f ca="1">SUMIFS(historico_incidencia_concello[[Ajuste]:[Ajuste]],historico_incidencia_concello[[NOME]:[NOME]],$B184,historico_incidencia_concello[[Fecha]:[Fecha]],Q$4)</f>
        <v>5</v>
      </c>
      <c r="K184" s="26">
        <f ca="1">SUMIFS(historico_incidencia_concello[[Ajuste]:[Ajuste]],historico_incidencia_concello[[NOME]:[NOME]],$B184,historico_incidencia_concello[[Fecha]:[Fecha]],R$4)</f>
        <v>5</v>
      </c>
      <c r="L184" s="26">
        <f ca="1">SUMIFS(historico_incidencia_concello[[Ajuste]:[Ajuste]],historico_incidencia_concello[[NOME]:[NOME]],$B184,historico_incidencia_concello[[Fecha]:[Fecha]],S$4)</f>
        <v>5</v>
      </c>
      <c r="M184" s="19">
        <f t="shared" ca="1" si="21"/>
        <v>580.72009291521488</v>
      </c>
      <c r="N184" s="19">
        <f t="shared" ca="1" si="22"/>
        <v>580.72009291521488</v>
      </c>
      <c r="O184" s="19">
        <f t="shared" ca="1" si="23"/>
        <v>580.72009291521488</v>
      </c>
      <c r="P184" s="19">
        <f t="shared" ca="1" si="24"/>
        <v>580.72009291521488</v>
      </c>
      <c r="Q184" s="19">
        <f t="shared" ca="1" si="25"/>
        <v>580.72009291521488</v>
      </c>
      <c r="R184" s="19">
        <f t="shared" ca="1" si="26"/>
        <v>580.72009291521488</v>
      </c>
      <c r="S184" s="19">
        <f t="shared" ca="1" si="27"/>
        <v>580.72009291521488</v>
      </c>
      <c r="T184" s="35">
        <f t="shared" ca="1" si="28"/>
        <v>1</v>
      </c>
    </row>
    <row r="185" spans="1:20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26">
        <f ca="1">SUMIFS(historico_incidencia_concello[[Ajuste]:[Ajuste]],historico_incidencia_concello[[NOME]:[NOME]],$B185,historico_incidencia_concello[[Fecha]:[Fecha]],M$4)</f>
        <v>5</v>
      </c>
      <c r="G185" s="26">
        <f ca="1">SUMIFS(historico_incidencia_concello[[Ajuste]:[Ajuste]],historico_incidencia_concello[[NOME]:[NOME]],$B185,historico_incidencia_concello[[Fecha]:[Fecha]],N$4)</f>
        <v>5</v>
      </c>
      <c r="H185" s="26">
        <f ca="1">SUMIFS(historico_incidencia_concello[[Ajuste]:[Ajuste]],historico_incidencia_concello[[NOME]:[NOME]],$B185,historico_incidencia_concello[[Fecha]:[Fecha]],O$4)</f>
        <v>5</v>
      </c>
      <c r="I185" s="26">
        <f ca="1">SUMIFS(historico_incidencia_concello[[Ajuste]:[Ajuste]],historico_incidencia_concello[[NOME]:[NOME]],$B185,historico_incidencia_concello[[Fecha]:[Fecha]],P$4)</f>
        <v>5</v>
      </c>
      <c r="J185" s="26">
        <f ca="1">SUMIFS(historico_incidencia_concello[[Ajuste]:[Ajuste]],historico_incidencia_concello[[NOME]:[NOME]],$B185,historico_incidencia_concello[[Fecha]:[Fecha]],Q$4)</f>
        <v>5</v>
      </c>
      <c r="K185" s="26">
        <f ca="1">SUMIFS(historico_incidencia_concello[[Ajuste]:[Ajuste]],historico_incidencia_concello[[NOME]:[NOME]],$B185,historico_incidencia_concello[[Fecha]:[Fecha]],R$4)</f>
        <v>5</v>
      </c>
      <c r="L185" s="26">
        <f ca="1">SUMIFS(historico_incidencia_concello[[Ajuste]:[Ajuste]],historico_incidencia_concello[[NOME]:[NOME]],$B185,historico_incidencia_concello[[Fecha]:[Fecha]],S$4)</f>
        <v>5</v>
      </c>
      <c r="M185" s="19">
        <f t="shared" ca="1" si="21"/>
        <v>425.1700680272109</v>
      </c>
      <c r="N185" s="19">
        <f t="shared" ca="1" si="22"/>
        <v>425.1700680272109</v>
      </c>
      <c r="O185" s="19">
        <f t="shared" ca="1" si="23"/>
        <v>425.1700680272109</v>
      </c>
      <c r="P185" s="19">
        <f t="shared" ca="1" si="24"/>
        <v>425.1700680272109</v>
      </c>
      <c r="Q185" s="19">
        <f t="shared" ca="1" si="25"/>
        <v>425.1700680272109</v>
      </c>
      <c r="R185" s="19">
        <f t="shared" ca="1" si="26"/>
        <v>425.1700680272109</v>
      </c>
      <c r="S185" s="19">
        <f t="shared" ca="1" si="27"/>
        <v>425.1700680272109</v>
      </c>
      <c r="T185" s="36">
        <f t="shared" ca="1" si="28"/>
        <v>0.99999999999999989</v>
      </c>
    </row>
    <row r="186" spans="1:20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26">
        <f ca="1">SUMIFS(historico_incidencia_concello[[Ajuste]:[Ajuste]],historico_incidencia_concello[[NOME]:[NOME]],$B186,historico_incidencia_concello[[Fecha]:[Fecha]],M$4)</f>
        <v>0</v>
      </c>
      <c r="G186" s="26">
        <f ca="1">SUMIFS(historico_incidencia_concello[[Ajuste]:[Ajuste]],historico_incidencia_concello[[NOME]:[NOME]],$B186,historico_incidencia_concello[[Fecha]:[Fecha]],N$4)</f>
        <v>0</v>
      </c>
      <c r="H186" s="26">
        <f ca="1">SUMIFS(historico_incidencia_concello[[Ajuste]:[Ajuste]],historico_incidencia_concello[[NOME]:[NOME]],$B186,historico_incidencia_concello[[Fecha]:[Fecha]],O$4)</f>
        <v>0</v>
      </c>
      <c r="I186" s="26">
        <f ca="1">SUMIFS(historico_incidencia_concello[[Ajuste]:[Ajuste]],historico_incidencia_concello[[NOME]:[NOME]],$B186,historico_incidencia_concello[[Fecha]:[Fecha]],P$4)</f>
        <v>0</v>
      </c>
      <c r="J186" s="26">
        <f ca="1">SUMIFS(historico_incidencia_concello[[Ajuste]:[Ajuste]],historico_incidencia_concello[[NOME]:[NOME]],$B186,historico_incidencia_concello[[Fecha]:[Fecha]],Q$4)</f>
        <v>0</v>
      </c>
      <c r="K186" s="26">
        <f ca="1">SUMIFS(historico_incidencia_concello[[Ajuste]:[Ajuste]],historico_incidencia_concello[[NOME]:[NOME]],$B186,historico_incidencia_concello[[Fecha]:[Fecha]],R$4)</f>
        <v>0</v>
      </c>
      <c r="L186" s="26">
        <f ca="1">SUMIFS(historico_incidencia_concello[[Ajuste]:[Ajuste]],historico_incidencia_concello[[NOME]:[NOME]],$B186,historico_incidencia_concello[[Fecha]:[Fecha]],S$4)</f>
        <v>0</v>
      </c>
      <c r="M186" s="19">
        <f t="shared" ca="1" si="21"/>
        <v>0</v>
      </c>
      <c r="N186" s="19">
        <f t="shared" ca="1" si="22"/>
        <v>0</v>
      </c>
      <c r="O186" s="19">
        <f t="shared" ca="1" si="23"/>
        <v>0</v>
      </c>
      <c r="P186" s="19">
        <f t="shared" ca="1" si="24"/>
        <v>0</v>
      </c>
      <c r="Q186" s="19">
        <f t="shared" ca="1" si="25"/>
        <v>0</v>
      </c>
      <c r="R186" s="19">
        <f t="shared" ca="1" si="26"/>
        <v>0</v>
      </c>
      <c r="S186" s="19">
        <f t="shared" ca="1" si="27"/>
        <v>0</v>
      </c>
      <c r="T186" s="35">
        <f t="shared" ca="1" si="28"/>
        <v>0</v>
      </c>
    </row>
    <row r="187" spans="1:20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26">
        <f ca="1">SUMIFS(historico_incidencia_concello[[Ajuste]:[Ajuste]],historico_incidencia_concello[[NOME]:[NOME]],$B187,historico_incidencia_concello[[Fecha]:[Fecha]],M$4)</f>
        <v>0</v>
      </c>
      <c r="G187" s="26">
        <f ca="1">SUMIFS(historico_incidencia_concello[[Ajuste]:[Ajuste]],historico_incidencia_concello[[NOME]:[NOME]],$B187,historico_incidencia_concello[[Fecha]:[Fecha]],N$4)</f>
        <v>0</v>
      </c>
      <c r="H187" s="26">
        <f ca="1">SUMIFS(historico_incidencia_concello[[Ajuste]:[Ajuste]],historico_incidencia_concello[[NOME]:[NOME]],$B187,historico_incidencia_concello[[Fecha]:[Fecha]],O$4)</f>
        <v>0</v>
      </c>
      <c r="I187" s="26">
        <f ca="1">SUMIFS(historico_incidencia_concello[[Ajuste]:[Ajuste]],historico_incidencia_concello[[NOME]:[NOME]],$B187,historico_incidencia_concello[[Fecha]:[Fecha]],P$4)</f>
        <v>0</v>
      </c>
      <c r="J187" s="26">
        <f ca="1">SUMIFS(historico_incidencia_concello[[Ajuste]:[Ajuste]],historico_incidencia_concello[[NOME]:[NOME]],$B187,historico_incidencia_concello[[Fecha]:[Fecha]],Q$4)</f>
        <v>0</v>
      </c>
      <c r="K187" s="26">
        <f ca="1">SUMIFS(historico_incidencia_concello[[Ajuste]:[Ajuste]],historico_incidencia_concello[[NOME]:[NOME]],$B187,historico_incidencia_concello[[Fecha]:[Fecha]],R$4)</f>
        <v>0</v>
      </c>
      <c r="L187" s="26">
        <f ca="1">SUMIFS(historico_incidencia_concello[[Ajuste]:[Ajuste]],historico_incidencia_concello[[NOME]:[NOME]],$B187,historico_incidencia_concello[[Fecha]:[Fecha]],S$4)</f>
        <v>0</v>
      </c>
      <c r="M187" s="19">
        <f t="shared" ca="1" si="21"/>
        <v>0</v>
      </c>
      <c r="N187" s="19">
        <f t="shared" ca="1" si="22"/>
        <v>0</v>
      </c>
      <c r="O187" s="19">
        <f t="shared" ca="1" si="23"/>
        <v>0</v>
      </c>
      <c r="P187" s="19">
        <f t="shared" ca="1" si="24"/>
        <v>0</v>
      </c>
      <c r="Q187" s="19">
        <f t="shared" ca="1" si="25"/>
        <v>0</v>
      </c>
      <c r="R187" s="19">
        <f t="shared" ca="1" si="26"/>
        <v>0</v>
      </c>
      <c r="S187" s="19">
        <f t="shared" ca="1" si="27"/>
        <v>0</v>
      </c>
      <c r="T187" s="36">
        <f t="shared" ca="1" si="28"/>
        <v>0</v>
      </c>
    </row>
    <row r="188" spans="1:20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26">
        <f ca="1">SUMIFS(historico_incidencia_concello[[Ajuste]:[Ajuste]],historico_incidencia_concello[[NOME]:[NOME]],$B188,historico_incidencia_concello[[Fecha]:[Fecha]],M$4)</f>
        <v>5</v>
      </c>
      <c r="G188" s="26">
        <f ca="1">SUMIFS(historico_incidencia_concello[[Ajuste]:[Ajuste]],historico_incidencia_concello[[NOME]:[NOME]],$B188,historico_incidencia_concello[[Fecha]:[Fecha]],N$4)</f>
        <v>5</v>
      </c>
      <c r="H188" s="26">
        <f ca="1">SUMIFS(historico_incidencia_concello[[Ajuste]:[Ajuste]],historico_incidencia_concello[[NOME]:[NOME]],$B188,historico_incidencia_concello[[Fecha]:[Fecha]],O$4)</f>
        <v>5</v>
      </c>
      <c r="I188" s="26">
        <f ca="1">SUMIFS(historico_incidencia_concello[[Ajuste]:[Ajuste]],historico_incidencia_concello[[NOME]:[NOME]],$B188,historico_incidencia_concello[[Fecha]:[Fecha]],P$4)</f>
        <v>5</v>
      </c>
      <c r="J188" s="26">
        <f ca="1">SUMIFS(historico_incidencia_concello[[Ajuste]:[Ajuste]],historico_incidencia_concello[[NOME]:[NOME]],$B188,historico_incidencia_concello[[Fecha]:[Fecha]],Q$4)</f>
        <v>5</v>
      </c>
      <c r="K188" s="26">
        <f ca="1">SUMIFS(historico_incidencia_concello[[Ajuste]:[Ajuste]],historico_incidencia_concello[[NOME]:[NOME]],$B188,historico_incidencia_concello[[Fecha]:[Fecha]],R$4)</f>
        <v>5</v>
      </c>
      <c r="L188" s="26">
        <f ca="1">SUMIFS(historico_incidencia_concello[[Ajuste]:[Ajuste]],historico_incidencia_concello[[NOME]:[NOME]],$B188,historico_incidencia_concello[[Fecha]:[Fecha]],S$4)</f>
        <v>5</v>
      </c>
      <c r="M188" s="19">
        <f t="shared" ca="1" si="21"/>
        <v>613.49693251533745</v>
      </c>
      <c r="N188" s="19">
        <f t="shared" ca="1" si="22"/>
        <v>613.49693251533745</v>
      </c>
      <c r="O188" s="19">
        <f t="shared" ca="1" si="23"/>
        <v>613.49693251533745</v>
      </c>
      <c r="P188" s="19">
        <f t="shared" ca="1" si="24"/>
        <v>613.49693251533745</v>
      </c>
      <c r="Q188" s="19">
        <f t="shared" ca="1" si="25"/>
        <v>613.49693251533745</v>
      </c>
      <c r="R188" s="19">
        <f t="shared" ca="1" si="26"/>
        <v>613.49693251533745</v>
      </c>
      <c r="S188" s="19">
        <f t="shared" ca="1" si="27"/>
        <v>613.49693251533745</v>
      </c>
      <c r="T188" s="35">
        <f t="shared" ca="1" si="28"/>
        <v>1.0000000000000002</v>
      </c>
    </row>
    <row r="189" spans="1:20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26">
        <f ca="1">SUMIFS(historico_incidencia_concello[[Ajuste]:[Ajuste]],historico_incidencia_concello[[NOME]:[NOME]],$B189,historico_incidencia_concello[[Fecha]:[Fecha]],M$4)</f>
        <v>0</v>
      </c>
      <c r="G189" s="26">
        <f ca="1">SUMIFS(historico_incidencia_concello[[Ajuste]:[Ajuste]],historico_incidencia_concello[[NOME]:[NOME]],$B189,historico_incidencia_concello[[Fecha]:[Fecha]],N$4)</f>
        <v>0</v>
      </c>
      <c r="H189" s="26">
        <f ca="1">SUMIFS(historico_incidencia_concello[[Ajuste]:[Ajuste]],historico_incidencia_concello[[NOME]:[NOME]],$B189,historico_incidencia_concello[[Fecha]:[Fecha]],O$4)</f>
        <v>0</v>
      </c>
      <c r="I189" s="26">
        <f ca="1">SUMIFS(historico_incidencia_concello[[Ajuste]:[Ajuste]],historico_incidencia_concello[[NOME]:[NOME]],$B189,historico_incidencia_concello[[Fecha]:[Fecha]],P$4)</f>
        <v>0</v>
      </c>
      <c r="J189" s="26">
        <f ca="1">SUMIFS(historico_incidencia_concello[[Ajuste]:[Ajuste]],historico_incidencia_concello[[NOME]:[NOME]],$B189,historico_incidencia_concello[[Fecha]:[Fecha]],Q$4)</f>
        <v>0</v>
      </c>
      <c r="K189" s="26">
        <f ca="1">SUMIFS(historico_incidencia_concello[[Ajuste]:[Ajuste]],historico_incidencia_concello[[NOME]:[NOME]],$B189,historico_incidencia_concello[[Fecha]:[Fecha]],R$4)</f>
        <v>0</v>
      </c>
      <c r="L189" s="26">
        <f ca="1">SUMIFS(historico_incidencia_concello[[Ajuste]:[Ajuste]],historico_incidencia_concello[[NOME]:[NOME]],$B189,historico_incidencia_concello[[Fecha]:[Fecha]],S$4)</f>
        <v>0</v>
      </c>
      <c r="M189" s="19">
        <f t="shared" ca="1" si="21"/>
        <v>0</v>
      </c>
      <c r="N189" s="19">
        <f t="shared" ca="1" si="22"/>
        <v>0</v>
      </c>
      <c r="O189" s="19">
        <f t="shared" ca="1" si="23"/>
        <v>0</v>
      </c>
      <c r="P189" s="19">
        <f t="shared" ca="1" si="24"/>
        <v>0</v>
      </c>
      <c r="Q189" s="19">
        <f t="shared" ca="1" si="25"/>
        <v>0</v>
      </c>
      <c r="R189" s="19">
        <f t="shared" ca="1" si="26"/>
        <v>0</v>
      </c>
      <c r="S189" s="19">
        <f t="shared" ca="1" si="27"/>
        <v>0</v>
      </c>
      <c r="T189" s="36">
        <f t="shared" ca="1" si="28"/>
        <v>0</v>
      </c>
    </row>
    <row r="190" spans="1:20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26">
        <f ca="1">SUMIFS(historico_incidencia_concello[[Ajuste]:[Ajuste]],historico_incidencia_concello[[NOME]:[NOME]],$B190,historico_incidencia_concello[[Fecha]:[Fecha]],M$4)</f>
        <v>0</v>
      </c>
      <c r="G190" s="26">
        <f ca="1">SUMIFS(historico_incidencia_concello[[Ajuste]:[Ajuste]],historico_incidencia_concello[[NOME]:[NOME]],$B190,historico_incidencia_concello[[Fecha]:[Fecha]],N$4)</f>
        <v>0</v>
      </c>
      <c r="H190" s="26">
        <f ca="1">SUMIFS(historico_incidencia_concello[[Ajuste]:[Ajuste]],historico_incidencia_concello[[NOME]:[NOME]],$B190,historico_incidencia_concello[[Fecha]:[Fecha]],O$4)</f>
        <v>0</v>
      </c>
      <c r="I190" s="26">
        <f ca="1">SUMIFS(historico_incidencia_concello[[Ajuste]:[Ajuste]],historico_incidencia_concello[[NOME]:[NOME]],$B190,historico_incidencia_concello[[Fecha]:[Fecha]],P$4)</f>
        <v>0</v>
      </c>
      <c r="J190" s="26">
        <f ca="1">SUMIFS(historico_incidencia_concello[[Ajuste]:[Ajuste]],historico_incidencia_concello[[NOME]:[NOME]],$B190,historico_incidencia_concello[[Fecha]:[Fecha]],Q$4)</f>
        <v>0</v>
      </c>
      <c r="K190" s="26">
        <f ca="1">SUMIFS(historico_incidencia_concello[[Ajuste]:[Ajuste]],historico_incidencia_concello[[NOME]:[NOME]],$B190,historico_incidencia_concello[[Fecha]:[Fecha]],R$4)</f>
        <v>0</v>
      </c>
      <c r="L190" s="26">
        <f ca="1">SUMIFS(historico_incidencia_concello[[Ajuste]:[Ajuste]],historico_incidencia_concello[[NOME]:[NOME]],$B190,historico_incidencia_concello[[Fecha]:[Fecha]],S$4)</f>
        <v>0</v>
      </c>
      <c r="M190" s="19">
        <f t="shared" ca="1" si="21"/>
        <v>0</v>
      </c>
      <c r="N190" s="19">
        <f t="shared" ca="1" si="22"/>
        <v>0</v>
      </c>
      <c r="O190" s="19">
        <f t="shared" ca="1" si="23"/>
        <v>0</v>
      </c>
      <c r="P190" s="19">
        <f t="shared" ca="1" si="24"/>
        <v>0</v>
      </c>
      <c r="Q190" s="19">
        <f t="shared" ca="1" si="25"/>
        <v>0</v>
      </c>
      <c r="R190" s="19">
        <f t="shared" ca="1" si="26"/>
        <v>0</v>
      </c>
      <c r="S190" s="19">
        <f t="shared" ca="1" si="27"/>
        <v>0</v>
      </c>
      <c r="T190" s="35">
        <f t="shared" ca="1" si="28"/>
        <v>0</v>
      </c>
    </row>
    <row r="191" spans="1:20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26">
        <f ca="1">SUMIFS(historico_incidencia_concello[[Ajuste]:[Ajuste]],historico_incidencia_concello[[NOME]:[NOME]],$B191,historico_incidencia_concello[[Fecha]:[Fecha]],M$4)</f>
        <v>5</v>
      </c>
      <c r="G191" s="26">
        <f ca="1">SUMIFS(historico_incidencia_concello[[Ajuste]:[Ajuste]],historico_incidencia_concello[[NOME]:[NOME]],$B191,historico_incidencia_concello[[Fecha]:[Fecha]],N$4)</f>
        <v>5</v>
      </c>
      <c r="H191" s="26">
        <f ca="1">SUMIFS(historico_incidencia_concello[[Ajuste]:[Ajuste]],historico_incidencia_concello[[NOME]:[NOME]],$B191,historico_incidencia_concello[[Fecha]:[Fecha]],O$4)</f>
        <v>5</v>
      </c>
      <c r="I191" s="26">
        <f ca="1">SUMIFS(historico_incidencia_concello[[Ajuste]:[Ajuste]],historico_incidencia_concello[[NOME]:[NOME]],$B191,historico_incidencia_concello[[Fecha]:[Fecha]],P$4)</f>
        <v>5</v>
      </c>
      <c r="J191" s="26">
        <f ca="1">SUMIFS(historico_incidencia_concello[[Ajuste]:[Ajuste]],historico_incidencia_concello[[NOME]:[NOME]],$B191,historico_incidencia_concello[[Fecha]:[Fecha]],Q$4)</f>
        <v>5</v>
      </c>
      <c r="K191" s="26">
        <f ca="1">SUMIFS(historico_incidencia_concello[[Ajuste]:[Ajuste]],historico_incidencia_concello[[NOME]:[NOME]],$B191,historico_incidencia_concello[[Fecha]:[Fecha]],R$4)</f>
        <v>5</v>
      </c>
      <c r="L191" s="26">
        <f ca="1">SUMIFS(historico_incidencia_concello[[Ajuste]:[Ajuste]],historico_incidencia_concello[[NOME]:[NOME]],$B191,historico_incidencia_concello[[Fecha]:[Fecha]],S$4)</f>
        <v>5</v>
      </c>
      <c r="M191" s="19">
        <f t="shared" ca="1" si="21"/>
        <v>394.94470774091627</v>
      </c>
      <c r="N191" s="19">
        <f t="shared" ca="1" si="22"/>
        <v>394.94470774091627</v>
      </c>
      <c r="O191" s="19">
        <f t="shared" ca="1" si="23"/>
        <v>394.94470774091627</v>
      </c>
      <c r="P191" s="19">
        <f t="shared" ca="1" si="24"/>
        <v>394.94470774091627</v>
      </c>
      <c r="Q191" s="19">
        <f t="shared" ca="1" si="25"/>
        <v>394.94470774091627</v>
      </c>
      <c r="R191" s="19">
        <f t="shared" ca="1" si="26"/>
        <v>394.94470774091627</v>
      </c>
      <c r="S191" s="19">
        <f t="shared" ca="1" si="27"/>
        <v>394.94470774091627</v>
      </c>
      <c r="T191" s="36">
        <f t="shared" ca="1" si="28"/>
        <v>1</v>
      </c>
    </row>
    <row r="192" spans="1:20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26">
        <f ca="1">SUMIFS(historico_incidencia_concello[[Ajuste]:[Ajuste]],historico_incidencia_concello[[NOME]:[NOME]],$B192,historico_incidencia_concello[[Fecha]:[Fecha]],M$4)</f>
        <v>5</v>
      </c>
      <c r="G192" s="26">
        <f ca="1">SUMIFS(historico_incidencia_concello[[Ajuste]:[Ajuste]],historico_incidencia_concello[[NOME]:[NOME]],$B192,historico_incidencia_concello[[Fecha]:[Fecha]],N$4)</f>
        <v>5</v>
      </c>
      <c r="H192" s="26">
        <f ca="1">SUMIFS(historico_incidencia_concello[[Ajuste]:[Ajuste]],historico_incidencia_concello[[NOME]:[NOME]],$B192,historico_incidencia_concello[[Fecha]:[Fecha]],O$4)</f>
        <v>5</v>
      </c>
      <c r="I192" s="26">
        <f ca="1">SUMIFS(historico_incidencia_concello[[Ajuste]:[Ajuste]],historico_incidencia_concello[[NOME]:[NOME]],$B192,historico_incidencia_concello[[Fecha]:[Fecha]],P$4)</f>
        <v>5</v>
      </c>
      <c r="J192" s="26">
        <f ca="1">SUMIFS(historico_incidencia_concello[[Ajuste]:[Ajuste]],historico_incidencia_concello[[NOME]:[NOME]],$B192,historico_incidencia_concello[[Fecha]:[Fecha]],Q$4)</f>
        <v>5</v>
      </c>
      <c r="K192" s="26">
        <f ca="1">SUMIFS(historico_incidencia_concello[[Ajuste]:[Ajuste]],historico_incidencia_concello[[NOME]:[NOME]],$B192,historico_incidencia_concello[[Fecha]:[Fecha]],R$4)</f>
        <v>5</v>
      </c>
      <c r="L192" s="26">
        <f ca="1">SUMIFS(historico_incidencia_concello[[Ajuste]:[Ajuste]],historico_incidencia_concello[[NOME]:[NOME]],$B192,historico_incidencia_concello[[Fecha]:[Fecha]],S$4)</f>
        <v>0</v>
      </c>
      <c r="M192" s="19">
        <f t="shared" ca="1" si="21"/>
        <v>315.65656565656565</v>
      </c>
      <c r="N192" s="19">
        <f t="shared" ca="1" si="22"/>
        <v>315.65656565656565</v>
      </c>
      <c r="O192" s="19">
        <f t="shared" ca="1" si="23"/>
        <v>315.65656565656565</v>
      </c>
      <c r="P192" s="19">
        <f t="shared" ca="1" si="24"/>
        <v>315.65656565656565</v>
      </c>
      <c r="Q192" s="19">
        <f t="shared" ca="1" si="25"/>
        <v>315.65656565656565</v>
      </c>
      <c r="R192" s="19">
        <f t="shared" ca="1" si="26"/>
        <v>315.65656565656565</v>
      </c>
      <c r="S192" s="19">
        <f t="shared" ca="1" si="27"/>
        <v>0</v>
      </c>
      <c r="T192" s="35">
        <f t="shared" ca="1" si="28"/>
        <v>0</v>
      </c>
    </row>
    <row r="193" spans="1:20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26">
        <f ca="1">SUMIFS(historico_incidencia_concello[[Ajuste]:[Ajuste]],historico_incidencia_concello[[NOME]:[NOME]],$B193,historico_incidencia_concello[[Fecha]:[Fecha]],M$4)</f>
        <v>21</v>
      </c>
      <c r="G193" s="26">
        <f ca="1">SUMIFS(historico_incidencia_concello[[Ajuste]:[Ajuste]],historico_incidencia_concello[[NOME]:[NOME]],$B193,historico_incidencia_concello[[Fecha]:[Fecha]],N$4)</f>
        <v>20</v>
      </c>
      <c r="H193" s="26">
        <f ca="1">SUMIFS(historico_incidencia_concello[[Ajuste]:[Ajuste]],historico_incidencia_concello[[NOME]:[NOME]],$B193,historico_incidencia_concello[[Fecha]:[Fecha]],O$4)</f>
        <v>21</v>
      </c>
      <c r="I193" s="26">
        <f ca="1">SUMIFS(historico_incidencia_concello[[Ajuste]:[Ajuste]],historico_incidencia_concello[[NOME]:[NOME]],$B193,historico_incidencia_concello[[Fecha]:[Fecha]],P$4)</f>
        <v>19</v>
      </c>
      <c r="J193" s="26">
        <f ca="1">SUMIFS(historico_incidencia_concello[[Ajuste]:[Ajuste]],historico_incidencia_concello[[NOME]:[NOME]],$B193,historico_incidencia_concello[[Fecha]:[Fecha]],Q$4)</f>
        <v>19</v>
      </c>
      <c r="K193" s="26">
        <f ca="1">SUMIFS(historico_incidencia_concello[[Ajuste]:[Ajuste]],historico_incidencia_concello[[NOME]:[NOME]],$B193,historico_incidencia_concello[[Fecha]:[Fecha]],R$4)</f>
        <v>19</v>
      </c>
      <c r="L193" s="26">
        <f ca="1">SUMIFS(historico_incidencia_concello[[Ajuste]:[Ajuste]],historico_incidencia_concello[[NOME]:[NOME]],$B193,historico_incidencia_concello[[Fecha]:[Fecha]],S$4)</f>
        <v>15</v>
      </c>
      <c r="M193" s="19">
        <f t="shared" ca="1" si="21"/>
        <v>417.99363057324842</v>
      </c>
      <c r="N193" s="19">
        <f t="shared" ca="1" si="22"/>
        <v>398.08917197452229</v>
      </c>
      <c r="O193" s="19">
        <f t="shared" ca="1" si="23"/>
        <v>417.99363057324842</v>
      </c>
      <c r="P193" s="19">
        <f t="shared" ca="1" si="24"/>
        <v>378.18471337579615</v>
      </c>
      <c r="Q193" s="19">
        <f t="shared" ca="1" si="25"/>
        <v>378.18471337579615</v>
      </c>
      <c r="R193" s="19">
        <f t="shared" ca="1" si="26"/>
        <v>378.18471337579615</v>
      </c>
      <c r="S193" s="19">
        <f t="shared" ca="1" si="27"/>
        <v>298.56687898089172</v>
      </c>
      <c r="T193" s="36">
        <f t="shared" ca="1" si="28"/>
        <v>0.78358208955223885</v>
      </c>
    </row>
    <row r="194" spans="1:20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26">
        <f ca="1">SUMIFS(historico_incidencia_concello[[Ajuste]:[Ajuste]],historico_incidencia_concello[[NOME]:[NOME]],$B194,historico_incidencia_concello[[Fecha]:[Fecha]],M$4)</f>
        <v>5</v>
      </c>
      <c r="G194" s="26">
        <f ca="1">SUMIFS(historico_incidencia_concello[[Ajuste]:[Ajuste]],historico_incidencia_concello[[NOME]:[NOME]],$B194,historico_incidencia_concello[[Fecha]:[Fecha]],N$4)</f>
        <v>5</v>
      </c>
      <c r="H194" s="26">
        <f ca="1">SUMIFS(historico_incidencia_concello[[Ajuste]:[Ajuste]],historico_incidencia_concello[[NOME]:[NOME]],$B194,historico_incidencia_concello[[Fecha]:[Fecha]],O$4)</f>
        <v>5</v>
      </c>
      <c r="I194" s="26">
        <f ca="1">SUMIFS(historico_incidencia_concello[[Ajuste]:[Ajuste]],historico_incidencia_concello[[NOME]:[NOME]],$B194,historico_incidencia_concello[[Fecha]:[Fecha]],P$4)</f>
        <v>5</v>
      </c>
      <c r="J194" s="26">
        <f ca="1">SUMIFS(historico_incidencia_concello[[Ajuste]:[Ajuste]],historico_incidencia_concello[[NOME]:[NOME]],$B194,historico_incidencia_concello[[Fecha]:[Fecha]],Q$4)</f>
        <v>5</v>
      </c>
      <c r="K194" s="26">
        <f ca="1">SUMIFS(historico_incidencia_concello[[Ajuste]:[Ajuste]],historico_incidencia_concello[[NOME]:[NOME]],$B194,historico_incidencia_concello[[Fecha]:[Fecha]],R$4)</f>
        <v>5</v>
      </c>
      <c r="L194" s="26">
        <f ca="1">SUMIFS(historico_incidencia_concello[[Ajuste]:[Ajuste]],historico_incidencia_concello[[NOME]:[NOME]],$B194,historico_incidencia_concello[[Fecha]:[Fecha]],S$4)</f>
        <v>5</v>
      </c>
      <c r="M194" s="19">
        <f t="shared" ca="1" si="21"/>
        <v>329.81530343007915</v>
      </c>
      <c r="N194" s="19">
        <f t="shared" ca="1" si="22"/>
        <v>329.81530343007915</v>
      </c>
      <c r="O194" s="19">
        <f t="shared" ca="1" si="23"/>
        <v>329.81530343007915</v>
      </c>
      <c r="P194" s="19">
        <f t="shared" ca="1" si="24"/>
        <v>329.81530343007915</v>
      </c>
      <c r="Q194" s="19">
        <f t="shared" ca="1" si="25"/>
        <v>329.81530343007915</v>
      </c>
      <c r="R194" s="19">
        <f t="shared" ca="1" si="26"/>
        <v>329.81530343007915</v>
      </c>
      <c r="S194" s="19">
        <f t="shared" ca="1" si="27"/>
        <v>329.81530343007915</v>
      </c>
      <c r="T194" s="35">
        <f t="shared" ca="1" si="28"/>
        <v>1</v>
      </c>
    </row>
    <row r="195" spans="1:20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26">
        <f ca="1">SUMIFS(historico_incidencia_concello[[Ajuste]:[Ajuste]],historico_incidencia_concello[[NOME]:[NOME]],$B195,historico_incidencia_concello[[Fecha]:[Fecha]],M$4)</f>
        <v>26</v>
      </c>
      <c r="G195" s="26">
        <f ca="1">SUMIFS(historico_incidencia_concello[[Ajuste]:[Ajuste]],historico_incidencia_concello[[NOME]:[NOME]],$B195,historico_incidencia_concello[[Fecha]:[Fecha]],N$4)</f>
        <v>29</v>
      </c>
      <c r="H195" s="26">
        <f ca="1">SUMIFS(historico_incidencia_concello[[Ajuste]:[Ajuste]],historico_incidencia_concello[[NOME]:[NOME]],$B195,historico_incidencia_concello[[Fecha]:[Fecha]],O$4)</f>
        <v>29</v>
      </c>
      <c r="I195" s="26">
        <f ca="1">SUMIFS(historico_incidencia_concello[[Ajuste]:[Ajuste]],historico_incidencia_concello[[NOME]:[NOME]],$B195,historico_incidencia_concello[[Fecha]:[Fecha]],P$4)</f>
        <v>29</v>
      </c>
      <c r="J195" s="26">
        <f ca="1">SUMIFS(historico_incidencia_concello[[Ajuste]:[Ajuste]],historico_incidencia_concello[[NOME]:[NOME]],$B195,historico_incidencia_concello[[Fecha]:[Fecha]],Q$4)</f>
        <v>29</v>
      </c>
      <c r="K195" s="26">
        <f ca="1">SUMIFS(historico_incidencia_concello[[Ajuste]:[Ajuste]],historico_incidencia_concello[[NOME]:[NOME]],$B195,historico_incidencia_concello[[Fecha]:[Fecha]],R$4)</f>
        <v>28</v>
      </c>
      <c r="L195" s="26">
        <f ca="1">SUMIFS(historico_incidencia_concello[[Ajuste]:[Ajuste]],historico_incidencia_concello[[NOME]:[NOME]],$B195,historico_incidencia_concello[[Fecha]:[Fecha]],S$4)</f>
        <v>25</v>
      </c>
      <c r="M195" s="19">
        <f t="shared" ca="1" si="21"/>
        <v>602.68891979601301</v>
      </c>
      <c r="N195" s="19">
        <f t="shared" ca="1" si="22"/>
        <v>672.22994900324522</v>
      </c>
      <c r="O195" s="19">
        <f t="shared" ca="1" si="23"/>
        <v>672.22994900324522</v>
      </c>
      <c r="P195" s="19">
        <f t="shared" ca="1" si="24"/>
        <v>672.22994900324522</v>
      </c>
      <c r="Q195" s="19">
        <f t="shared" ca="1" si="25"/>
        <v>672.22994900324522</v>
      </c>
      <c r="R195" s="19">
        <f t="shared" ca="1" si="26"/>
        <v>649.04960593416786</v>
      </c>
      <c r="S195" s="19">
        <f t="shared" ca="1" si="27"/>
        <v>579.50857672693553</v>
      </c>
      <c r="T195" s="36">
        <f t="shared" ca="1" si="28"/>
        <v>0.89743589743589736</v>
      </c>
    </row>
    <row r="196" spans="1:20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26">
        <f ca="1">SUMIFS(historico_incidencia_concello[[Ajuste]:[Ajuste]],historico_incidencia_concello[[NOME]:[NOME]],$B196,historico_incidencia_concello[[Fecha]:[Fecha]],M$4)</f>
        <v>5</v>
      </c>
      <c r="G196" s="26">
        <f ca="1">SUMIFS(historico_incidencia_concello[[Ajuste]:[Ajuste]],historico_incidencia_concello[[NOME]:[NOME]],$B196,historico_incidencia_concello[[Fecha]:[Fecha]],N$4)</f>
        <v>5</v>
      </c>
      <c r="H196" s="26">
        <f ca="1">SUMIFS(historico_incidencia_concello[[Ajuste]:[Ajuste]],historico_incidencia_concello[[NOME]:[NOME]],$B196,historico_incidencia_concello[[Fecha]:[Fecha]],O$4)</f>
        <v>5</v>
      </c>
      <c r="I196" s="26">
        <f ca="1">SUMIFS(historico_incidencia_concello[[Ajuste]:[Ajuste]],historico_incidencia_concello[[NOME]:[NOME]],$B196,historico_incidencia_concello[[Fecha]:[Fecha]],P$4)</f>
        <v>5</v>
      </c>
      <c r="J196" s="26">
        <f ca="1">SUMIFS(historico_incidencia_concello[[Ajuste]:[Ajuste]],historico_incidencia_concello[[NOME]:[NOME]],$B196,historico_incidencia_concello[[Fecha]:[Fecha]],Q$4)</f>
        <v>5</v>
      </c>
      <c r="K196" s="26">
        <f ca="1">SUMIFS(historico_incidencia_concello[[Ajuste]:[Ajuste]],historico_incidencia_concello[[NOME]:[NOME]],$B196,historico_incidencia_concello[[Fecha]:[Fecha]],R$4)</f>
        <v>5</v>
      </c>
      <c r="L196" s="26">
        <f ca="1">SUMIFS(historico_incidencia_concello[[Ajuste]:[Ajuste]],historico_incidencia_concello[[NOME]:[NOME]],$B196,historico_incidencia_concello[[Fecha]:[Fecha]],S$4)</f>
        <v>5</v>
      </c>
      <c r="M196" s="19">
        <f t="shared" ca="1" si="21"/>
        <v>358.93754486719308</v>
      </c>
      <c r="N196" s="19">
        <f t="shared" ca="1" si="22"/>
        <v>358.93754486719308</v>
      </c>
      <c r="O196" s="19">
        <f t="shared" ca="1" si="23"/>
        <v>358.93754486719308</v>
      </c>
      <c r="P196" s="19">
        <f t="shared" ca="1" si="24"/>
        <v>358.93754486719308</v>
      </c>
      <c r="Q196" s="19">
        <f t="shared" ca="1" si="25"/>
        <v>358.93754486719308</v>
      </c>
      <c r="R196" s="19">
        <f t="shared" ca="1" si="26"/>
        <v>358.93754486719308</v>
      </c>
      <c r="S196" s="19">
        <f t="shared" ca="1" si="27"/>
        <v>358.93754486719308</v>
      </c>
      <c r="T196" s="35">
        <f t="shared" ca="1" si="28"/>
        <v>1</v>
      </c>
    </row>
    <row r="197" spans="1:20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26">
        <f ca="1">SUMIFS(historico_incidencia_concello[[Ajuste]:[Ajuste]],historico_incidencia_concello[[NOME]:[NOME]],$B197,historico_incidencia_concello[[Fecha]:[Fecha]],M$4)</f>
        <v>0</v>
      </c>
      <c r="G197" s="26">
        <f ca="1">SUMIFS(historico_incidencia_concello[[Ajuste]:[Ajuste]],historico_incidencia_concello[[NOME]:[NOME]],$B197,historico_incidencia_concello[[Fecha]:[Fecha]],N$4)</f>
        <v>0</v>
      </c>
      <c r="H197" s="26">
        <f ca="1">SUMIFS(historico_incidencia_concello[[Ajuste]:[Ajuste]],historico_incidencia_concello[[NOME]:[NOME]],$B197,historico_incidencia_concello[[Fecha]:[Fecha]],O$4)</f>
        <v>0</v>
      </c>
      <c r="I197" s="26">
        <f ca="1">SUMIFS(historico_incidencia_concello[[Ajuste]:[Ajuste]],historico_incidencia_concello[[NOME]:[NOME]],$B197,historico_incidencia_concello[[Fecha]:[Fecha]],P$4)</f>
        <v>0</v>
      </c>
      <c r="J197" s="26">
        <f ca="1">SUMIFS(historico_incidencia_concello[[Ajuste]:[Ajuste]],historico_incidencia_concello[[NOME]:[NOME]],$B197,historico_incidencia_concello[[Fecha]:[Fecha]],Q$4)</f>
        <v>0</v>
      </c>
      <c r="K197" s="26">
        <f ca="1">SUMIFS(historico_incidencia_concello[[Ajuste]:[Ajuste]],historico_incidencia_concello[[NOME]:[NOME]],$B197,historico_incidencia_concello[[Fecha]:[Fecha]],R$4)</f>
        <v>0</v>
      </c>
      <c r="L197" s="26">
        <f ca="1">SUMIFS(historico_incidencia_concello[[Ajuste]:[Ajuste]],historico_incidencia_concello[[NOME]:[NOME]],$B197,historico_incidencia_concello[[Fecha]:[Fecha]],S$4)</f>
        <v>0</v>
      </c>
      <c r="M197" s="19">
        <f t="shared" ca="1" si="21"/>
        <v>0</v>
      </c>
      <c r="N197" s="19">
        <f t="shared" ca="1" si="22"/>
        <v>0</v>
      </c>
      <c r="O197" s="19">
        <f t="shared" ca="1" si="23"/>
        <v>0</v>
      </c>
      <c r="P197" s="19">
        <f t="shared" ca="1" si="24"/>
        <v>0</v>
      </c>
      <c r="Q197" s="19">
        <f t="shared" ca="1" si="25"/>
        <v>0</v>
      </c>
      <c r="R197" s="19">
        <f t="shared" ca="1" si="26"/>
        <v>0</v>
      </c>
      <c r="S197" s="19">
        <f t="shared" ca="1" si="27"/>
        <v>0</v>
      </c>
      <c r="T197" s="36">
        <f t="shared" ca="1" si="28"/>
        <v>0</v>
      </c>
    </row>
    <row r="198" spans="1:20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26">
        <f ca="1">SUMIFS(historico_incidencia_concello[[Ajuste]:[Ajuste]],historico_incidencia_concello[[NOME]:[NOME]],$B198,historico_incidencia_concello[[Fecha]:[Fecha]],M$4)</f>
        <v>5</v>
      </c>
      <c r="G198" s="26">
        <f ca="1">SUMIFS(historico_incidencia_concello[[Ajuste]:[Ajuste]],historico_incidencia_concello[[NOME]:[NOME]],$B198,historico_incidencia_concello[[Fecha]:[Fecha]],N$4)</f>
        <v>5</v>
      </c>
      <c r="H198" s="26">
        <f ca="1">SUMIFS(historico_incidencia_concello[[Ajuste]:[Ajuste]],historico_incidencia_concello[[NOME]:[NOME]],$B198,historico_incidencia_concello[[Fecha]:[Fecha]],O$4)</f>
        <v>5</v>
      </c>
      <c r="I198" s="26">
        <f ca="1">SUMIFS(historico_incidencia_concello[[Ajuste]:[Ajuste]],historico_incidencia_concello[[NOME]:[NOME]],$B198,historico_incidencia_concello[[Fecha]:[Fecha]],P$4)</f>
        <v>0</v>
      </c>
      <c r="J198" s="26">
        <f ca="1">SUMIFS(historico_incidencia_concello[[Ajuste]:[Ajuste]],historico_incidencia_concello[[NOME]:[NOME]],$B198,historico_incidencia_concello[[Fecha]:[Fecha]],Q$4)</f>
        <v>0</v>
      </c>
      <c r="K198" s="26">
        <f ca="1">SUMIFS(historico_incidencia_concello[[Ajuste]:[Ajuste]],historico_incidencia_concello[[NOME]:[NOME]],$B198,historico_incidencia_concello[[Fecha]:[Fecha]],R$4)</f>
        <v>0</v>
      </c>
      <c r="L198" s="26">
        <f ca="1">SUMIFS(historico_incidencia_concello[[Ajuste]:[Ajuste]],historico_incidencia_concello[[NOME]:[NOME]],$B198,historico_incidencia_concello[[Fecha]:[Fecha]],S$4)</f>
        <v>0</v>
      </c>
      <c r="M198" s="19">
        <f t="shared" ref="M198:M261" ca="1" si="29">(100000*F198)/$E198</f>
        <v>92.506938020351527</v>
      </c>
      <c r="N198" s="19">
        <f t="shared" ref="N198:N261" ca="1" si="30">(100000*G198)/$E198</f>
        <v>92.506938020351527</v>
      </c>
      <c r="O198" s="19">
        <f t="shared" ref="O198:O261" ca="1" si="31">(100000*H198)/$E198</f>
        <v>92.506938020351527</v>
      </c>
      <c r="P198" s="19">
        <f t="shared" ref="P198:P261" ca="1" si="32">(100000*I198)/$E198</f>
        <v>0</v>
      </c>
      <c r="Q198" s="19">
        <f t="shared" ref="Q198:Q261" ca="1" si="33">(100000*J198)/$E198</f>
        <v>0</v>
      </c>
      <c r="R198" s="19">
        <f t="shared" ref="R198:R261" ca="1" si="34">(100000*K198)/$E198</f>
        <v>0</v>
      </c>
      <c r="S198" s="19">
        <f t="shared" ref="S198:S261" ca="1" si="35">(100000*L198)/$E198</f>
        <v>0</v>
      </c>
      <c r="T198" s="35">
        <f t="shared" ref="T198:T261" ca="1" si="36">IF(AVERAGE(M198:S198)=0,0,S198/AVERAGE(M198:S198))</f>
        <v>0</v>
      </c>
    </row>
    <row r="199" spans="1:20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26">
        <f ca="1">SUMIFS(historico_incidencia_concello[[Ajuste]:[Ajuste]],historico_incidencia_concello[[NOME]:[NOME]],$B199,historico_incidencia_concello[[Fecha]:[Fecha]],M$4)</f>
        <v>0</v>
      </c>
      <c r="G199" s="26">
        <f ca="1">SUMIFS(historico_incidencia_concello[[Ajuste]:[Ajuste]],historico_incidencia_concello[[NOME]:[NOME]],$B199,historico_incidencia_concello[[Fecha]:[Fecha]],N$4)</f>
        <v>0</v>
      </c>
      <c r="H199" s="26">
        <f ca="1">SUMIFS(historico_incidencia_concello[[Ajuste]:[Ajuste]],historico_incidencia_concello[[NOME]:[NOME]],$B199,historico_incidencia_concello[[Fecha]:[Fecha]],O$4)</f>
        <v>0</v>
      </c>
      <c r="I199" s="26">
        <f ca="1">SUMIFS(historico_incidencia_concello[[Ajuste]:[Ajuste]],historico_incidencia_concello[[NOME]:[NOME]],$B199,historico_incidencia_concello[[Fecha]:[Fecha]],P$4)</f>
        <v>0</v>
      </c>
      <c r="J199" s="26">
        <f ca="1">SUMIFS(historico_incidencia_concello[[Ajuste]:[Ajuste]],historico_incidencia_concello[[NOME]:[NOME]],$B199,historico_incidencia_concello[[Fecha]:[Fecha]],Q$4)</f>
        <v>0</v>
      </c>
      <c r="K199" s="26">
        <f ca="1">SUMIFS(historico_incidencia_concello[[Ajuste]:[Ajuste]],historico_incidencia_concello[[NOME]:[NOME]],$B199,historico_incidencia_concello[[Fecha]:[Fecha]],R$4)</f>
        <v>0</v>
      </c>
      <c r="L199" s="26">
        <f ca="1">SUMIFS(historico_incidencia_concello[[Ajuste]:[Ajuste]],historico_incidencia_concello[[NOME]:[NOME]],$B199,historico_incidencia_concello[[Fecha]:[Fecha]],S$4)</f>
        <v>0</v>
      </c>
      <c r="M199" s="19">
        <f t="shared" ca="1" si="29"/>
        <v>0</v>
      </c>
      <c r="N199" s="19">
        <f t="shared" ca="1" si="30"/>
        <v>0</v>
      </c>
      <c r="O199" s="19">
        <f t="shared" ca="1" si="31"/>
        <v>0</v>
      </c>
      <c r="P199" s="19">
        <f t="shared" ca="1" si="32"/>
        <v>0</v>
      </c>
      <c r="Q199" s="19">
        <f t="shared" ca="1" si="33"/>
        <v>0</v>
      </c>
      <c r="R199" s="19">
        <f t="shared" ca="1" si="34"/>
        <v>0</v>
      </c>
      <c r="S199" s="19">
        <f t="shared" ca="1" si="35"/>
        <v>0</v>
      </c>
      <c r="T199" s="36">
        <f t="shared" ca="1" si="36"/>
        <v>0</v>
      </c>
    </row>
    <row r="200" spans="1:20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26">
        <f ca="1">SUMIFS(historico_incidencia_concello[[Ajuste]:[Ajuste]],historico_incidencia_concello[[NOME]:[NOME]],$B200,historico_incidencia_concello[[Fecha]:[Fecha]],M$4)</f>
        <v>0</v>
      </c>
      <c r="G200" s="26">
        <f ca="1">SUMIFS(historico_incidencia_concello[[Ajuste]:[Ajuste]],historico_incidencia_concello[[NOME]:[NOME]],$B200,historico_incidencia_concello[[Fecha]:[Fecha]],N$4)</f>
        <v>0</v>
      </c>
      <c r="H200" s="26">
        <f ca="1">SUMIFS(historico_incidencia_concello[[Ajuste]:[Ajuste]],historico_incidencia_concello[[NOME]:[NOME]],$B200,historico_incidencia_concello[[Fecha]:[Fecha]],O$4)</f>
        <v>0</v>
      </c>
      <c r="I200" s="26">
        <f ca="1">SUMIFS(historico_incidencia_concello[[Ajuste]:[Ajuste]],historico_incidencia_concello[[NOME]:[NOME]],$B200,historico_incidencia_concello[[Fecha]:[Fecha]],P$4)</f>
        <v>0</v>
      </c>
      <c r="J200" s="26">
        <f ca="1">SUMIFS(historico_incidencia_concello[[Ajuste]:[Ajuste]],historico_incidencia_concello[[NOME]:[NOME]],$B200,historico_incidencia_concello[[Fecha]:[Fecha]],Q$4)</f>
        <v>0</v>
      </c>
      <c r="K200" s="26">
        <f ca="1">SUMIFS(historico_incidencia_concello[[Ajuste]:[Ajuste]],historico_incidencia_concello[[NOME]:[NOME]],$B200,historico_incidencia_concello[[Fecha]:[Fecha]],R$4)</f>
        <v>0</v>
      </c>
      <c r="L200" s="26">
        <f ca="1">SUMIFS(historico_incidencia_concello[[Ajuste]:[Ajuste]],historico_incidencia_concello[[NOME]:[NOME]],$B200,historico_incidencia_concello[[Fecha]:[Fecha]],S$4)</f>
        <v>0</v>
      </c>
      <c r="M200" s="19">
        <f t="shared" ca="1" si="29"/>
        <v>0</v>
      </c>
      <c r="N200" s="19">
        <f t="shared" ca="1" si="30"/>
        <v>0</v>
      </c>
      <c r="O200" s="19">
        <f t="shared" ca="1" si="31"/>
        <v>0</v>
      </c>
      <c r="P200" s="19">
        <f t="shared" ca="1" si="32"/>
        <v>0</v>
      </c>
      <c r="Q200" s="19">
        <f t="shared" ca="1" si="33"/>
        <v>0</v>
      </c>
      <c r="R200" s="19">
        <f t="shared" ca="1" si="34"/>
        <v>0</v>
      </c>
      <c r="S200" s="19">
        <f t="shared" ca="1" si="35"/>
        <v>0</v>
      </c>
      <c r="T200" s="35">
        <f t="shared" ca="1" si="36"/>
        <v>0</v>
      </c>
    </row>
    <row r="201" spans="1:20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26">
        <f ca="1">SUMIFS(historico_incidencia_concello[[Ajuste]:[Ajuste]],historico_incidencia_concello[[NOME]:[NOME]],$B201,historico_incidencia_concello[[Fecha]:[Fecha]],M$4)</f>
        <v>5</v>
      </c>
      <c r="G201" s="26">
        <f ca="1">SUMIFS(historico_incidencia_concello[[Ajuste]:[Ajuste]],historico_incidencia_concello[[NOME]:[NOME]],$B201,historico_incidencia_concello[[Fecha]:[Fecha]],N$4)</f>
        <v>5</v>
      </c>
      <c r="H201" s="26">
        <f ca="1">SUMIFS(historico_incidencia_concello[[Ajuste]:[Ajuste]],historico_incidencia_concello[[NOME]:[NOME]],$B201,historico_incidencia_concello[[Fecha]:[Fecha]],O$4)</f>
        <v>5</v>
      </c>
      <c r="I201" s="26">
        <f ca="1">SUMIFS(historico_incidencia_concello[[Ajuste]:[Ajuste]],historico_incidencia_concello[[NOME]:[NOME]],$B201,historico_incidencia_concello[[Fecha]:[Fecha]],P$4)</f>
        <v>5</v>
      </c>
      <c r="J201" s="26">
        <f ca="1">SUMIFS(historico_incidencia_concello[[Ajuste]:[Ajuste]],historico_incidencia_concello[[NOME]:[NOME]],$B201,historico_incidencia_concello[[Fecha]:[Fecha]],Q$4)</f>
        <v>5</v>
      </c>
      <c r="K201" s="26">
        <f ca="1">SUMIFS(historico_incidencia_concello[[Ajuste]:[Ajuste]],historico_incidencia_concello[[NOME]:[NOME]],$B201,historico_incidencia_concello[[Fecha]:[Fecha]],R$4)</f>
        <v>5</v>
      </c>
      <c r="L201" s="26">
        <f ca="1">SUMIFS(historico_incidencia_concello[[Ajuste]:[Ajuste]],historico_incidencia_concello[[NOME]:[NOME]],$B201,historico_incidencia_concello[[Fecha]:[Fecha]],S$4)</f>
        <v>5</v>
      </c>
      <c r="M201" s="19">
        <f t="shared" ca="1" si="29"/>
        <v>414.59369817578772</v>
      </c>
      <c r="N201" s="19">
        <f t="shared" ca="1" si="30"/>
        <v>414.59369817578772</v>
      </c>
      <c r="O201" s="19">
        <f t="shared" ca="1" si="31"/>
        <v>414.59369817578772</v>
      </c>
      <c r="P201" s="19">
        <f t="shared" ca="1" si="32"/>
        <v>414.59369817578772</v>
      </c>
      <c r="Q201" s="19">
        <f t="shared" ca="1" si="33"/>
        <v>414.59369817578772</v>
      </c>
      <c r="R201" s="19">
        <f t="shared" ca="1" si="34"/>
        <v>414.59369817578772</v>
      </c>
      <c r="S201" s="19">
        <f t="shared" ca="1" si="35"/>
        <v>414.59369817578772</v>
      </c>
      <c r="T201" s="36">
        <f t="shared" ca="1" si="36"/>
        <v>1</v>
      </c>
    </row>
    <row r="202" spans="1:20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26">
        <f ca="1">SUMIFS(historico_incidencia_concello[[Ajuste]:[Ajuste]],historico_incidencia_concello[[NOME]:[NOME]],$B202,historico_incidencia_concello[[Fecha]:[Fecha]],M$4)</f>
        <v>5</v>
      </c>
      <c r="G202" s="26">
        <f ca="1">SUMIFS(historico_incidencia_concello[[Ajuste]:[Ajuste]],historico_incidencia_concello[[NOME]:[NOME]],$B202,historico_incidencia_concello[[Fecha]:[Fecha]],N$4)</f>
        <v>5</v>
      </c>
      <c r="H202" s="26">
        <f ca="1">SUMIFS(historico_incidencia_concello[[Ajuste]:[Ajuste]],historico_incidencia_concello[[NOME]:[NOME]],$B202,historico_incidencia_concello[[Fecha]:[Fecha]],O$4)</f>
        <v>5</v>
      </c>
      <c r="I202" s="26">
        <f ca="1">SUMIFS(historico_incidencia_concello[[Ajuste]:[Ajuste]],historico_incidencia_concello[[NOME]:[NOME]],$B202,historico_incidencia_concello[[Fecha]:[Fecha]],P$4)</f>
        <v>5</v>
      </c>
      <c r="J202" s="26">
        <f ca="1">SUMIFS(historico_incidencia_concello[[Ajuste]:[Ajuste]],historico_incidencia_concello[[NOME]:[NOME]],$B202,historico_incidencia_concello[[Fecha]:[Fecha]],Q$4)</f>
        <v>5</v>
      </c>
      <c r="K202" s="26">
        <f ca="1">SUMIFS(historico_incidencia_concello[[Ajuste]:[Ajuste]],historico_incidencia_concello[[NOME]:[NOME]],$B202,historico_incidencia_concello[[Fecha]:[Fecha]],R$4)</f>
        <v>5</v>
      </c>
      <c r="L202" s="26">
        <f ca="1">SUMIFS(historico_incidencia_concello[[Ajuste]:[Ajuste]],historico_incidencia_concello[[NOME]:[NOME]],$B202,historico_incidencia_concello[[Fecha]:[Fecha]],S$4)</f>
        <v>5</v>
      </c>
      <c r="M202" s="19">
        <f t="shared" ca="1" si="29"/>
        <v>430.29259896729775</v>
      </c>
      <c r="N202" s="19">
        <f t="shared" ca="1" si="30"/>
        <v>430.29259896729775</v>
      </c>
      <c r="O202" s="19">
        <f t="shared" ca="1" si="31"/>
        <v>430.29259896729775</v>
      </c>
      <c r="P202" s="19">
        <f t="shared" ca="1" si="32"/>
        <v>430.29259896729775</v>
      </c>
      <c r="Q202" s="19">
        <f t="shared" ca="1" si="33"/>
        <v>430.29259896729775</v>
      </c>
      <c r="R202" s="19">
        <f t="shared" ca="1" si="34"/>
        <v>430.29259896729775</v>
      </c>
      <c r="S202" s="19">
        <f t="shared" ca="1" si="35"/>
        <v>430.29259896729775</v>
      </c>
      <c r="T202" s="35">
        <f t="shared" ca="1" si="36"/>
        <v>1.0000000000000002</v>
      </c>
    </row>
    <row r="203" spans="1:20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26">
        <f ca="1">SUMIFS(historico_incidencia_concello[[Ajuste]:[Ajuste]],historico_incidencia_concello[[NOME]:[NOME]],$B203,historico_incidencia_concello[[Fecha]:[Fecha]],M$4)</f>
        <v>0</v>
      </c>
      <c r="G203" s="26">
        <f ca="1">SUMIFS(historico_incidencia_concello[[Ajuste]:[Ajuste]],historico_incidencia_concello[[NOME]:[NOME]],$B203,historico_incidencia_concello[[Fecha]:[Fecha]],N$4)</f>
        <v>0</v>
      </c>
      <c r="H203" s="26">
        <f ca="1">SUMIFS(historico_incidencia_concello[[Ajuste]:[Ajuste]],historico_incidencia_concello[[NOME]:[NOME]],$B203,historico_incidencia_concello[[Fecha]:[Fecha]],O$4)</f>
        <v>0</v>
      </c>
      <c r="I203" s="26">
        <f ca="1">SUMIFS(historico_incidencia_concello[[Ajuste]:[Ajuste]],historico_incidencia_concello[[NOME]:[NOME]],$B203,historico_incidencia_concello[[Fecha]:[Fecha]],P$4)</f>
        <v>0</v>
      </c>
      <c r="J203" s="26">
        <f ca="1">SUMIFS(historico_incidencia_concello[[Ajuste]:[Ajuste]],historico_incidencia_concello[[NOME]:[NOME]],$B203,historico_incidencia_concello[[Fecha]:[Fecha]],Q$4)</f>
        <v>0</v>
      </c>
      <c r="K203" s="26">
        <f ca="1">SUMIFS(historico_incidencia_concello[[Ajuste]:[Ajuste]],historico_incidencia_concello[[NOME]:[NOME]],$B203,historico_incidencia_concello[[Fecha]:[Fecha]],R$4)</f>
        <v>0</v>
      </c>
      <c r="L203" s="26">
        <f ca="1">SUMIFS(historico_incidencia_concello[[Ajuste]:[Ajuste]],historico_incidencia_concello[[NOME]:[NOME]],$B203,historico_incidencia_concello[[Fecha]:[Fecha]],S$4)</f>
        <v>5</v>
      </c>
      <c r="M203" s="19">
        <f t="shared" ca="1" si="29"/>
        <v>0</v>
      </c>
      <c r="N203" s="19">
        <f t="shared" ca="1" si="30"/>
        <v>0</v>
      </c>
      <c r="O203" s="19">
        <f t="shared" ca="1" si="31"/>
        <v>0</v>
      </c>
      <c r="P203" s="19">
        <f t="shared" ca="1" si="32"/>
        <v>0</v>
      </c>
      <c r="Q203" s="19">
        <f t="shared" ca="1" si="33"/>
        <v>0</v>
      </c>
      <c r="R203" s="19">
        <f t="shared" ca="1" si="34"/>
        <v>0</v>
      </c>
      <c r="S203" s="19">
        <f t="shared" ca="1" si="35"/>
        <v>349.89503149055281</v>
      </c>
      <c r="T203" s="36">
        <f t="shared" ca="1" si="36"/>
        <v>7</v>
      </c>
    </row>
    <row r="204" spans="1:20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26">
        <f ca="1">SUMIFS(historico_incidencia_concello[[Ajuste]:[Ajuste]],historico_incidencia_concello[[NOME]:[NOME]],$B204,historico_incidencia_concello[[Fecha]:[Fecha]],M$4)</f>
        <v>0</v>
      </c>
      <c r="G204" s="26">
        <f ca="1">SUMIFS(historico_incidencia_concello[[Ajuste]:[Ajuste]],historico_incidencia_concello[[NOME]:[NOME]],$B204,historico_incidencia_concello[[Fecha]:[Fecha]],N$4)</f>
        <v>0</v>
      </c>
      <c r="H204" s="26">
        <f ca="1">SUMIFS(historico_incidencia_concello[[Ajuste]:[Ajuste]],historico_incidencia_concello[[NOME]:[NOME]],$B204,historico_incidencia_concello[[Fecha]:[Fecha]],O$4)</f>
        <v>0</v>
      </c>
      <c r="I204" s="26">
        <f ca="1">SUMIFS(historico_incidencia_concello[[Ajuste]:[Ajuste]],historico_incidencia_concello[[NOME]:[NOME]],$B204,historico_incidencia_concello[[Fecha]:[Fecha]],P$4)</f>
        <v>0</v>
      </c>
      <c r="J204" s="26">
        <f ca="1">SUMIFS(historico_incidencia_concello[[Ajuste]:[Ajuste]],historico_incidencia_concello[[NOME]:[NOME]],$B204,historico_incidencia_concello[[Fecha]:[Fecha]],Q$4)</f>
        <v>0</v>
      </c>
      <c r="K204" s="26">
        <f ca="1">SUMIFS(historico_incidencia_concello[[Ajuste]:[Ajuste]],historico_incidencia_concello[[NOME]:[NOME]],$B204,historico_incidencia_concello[[Fecha]:[Fecha]],R$4)</f>
        <v>0</v>
      </c>
      <c r="L204" s="26">
        <f ca="1">SUMIFS(historico_incidencia_concello[[Ajuste]:[Ajuste]],historico_incidencia_concello[[NOME]:[NOME]],$B204,historico_incidencia_concello[[Fecha]:[Fecha]],S$4)</f>
        <v>0</v>
      </c>
      <c r="M204" s="19">
        <f t="shared" ca="1" si="29"/>
        <v>0</v>
      </c>
      <c r="N204" s="19">
        <f t="shared" ca="1" si="30"/>
        <v>0</v>
      </c>
      <c r="O204" s="19">
        <f t="shared" ca="1" si="31"/>
        <v>0</v>
      </c>
      <c r="P204" s="19">
        <f t="shared" ca="1" si="32"/>
        <v>0</v>
      </c>
      <c r="Q204" s="19">
        <f t="shared" ca="1" si="33"/>
        <v>0</v>
      </c>
      <c r="R204" s="19">
        <f t="shared" ca="1" si="34"/>
        <v>0</v>
      </c>
      <c r="S204" s="19">
        <f t="shared" ca="1" si="35"/>
        <v>0</v>
      </c>
      <c r="T204" s="35">
        <f t="shared" ca="1" si="36"/>
        <v>0</v>
      </c>
    </row>
    <row r="205" spans="1:20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26">
        <f ca="1">SUMIFS(historico_incidencia_concello[[Ajuste]:[Ajuste]],historico_incidencia_concello[[NOME]:[NOME]],$B205,historico_incidencia_concello[[Fecha]:[Fecha]],M$4)</f>
        <v>5</v>
      </c>
      <c r="G205" s="26">
        <f ca="1">SUMIFS(historico_incidencia_concello[[Ajuste]:[Ajuste]],historico_incidencia_concello[[NOME]:[NOME]],$B205,historico_incidencia_concello[[Fecha]:[Fecha]],N$4)</f>
        <v>5</v>
      </c>
      <c r="H205" s="26">
        <f ca="1">SUMIFS(historico_incidencia_concello[[Ajuste]:[Ajuste]],historico_incidencia_concello[[NOME]:[NOME]],$B205,historico_incidencia_concello[[Fecha]:[Fecha]],O$4)</f>
        <v>5</v>
      </c>
      <c r="I205" s="26">
        <f ca="1">SUMIFS(historico_incidencia_concello[[Ajuste]:[Ajuste]],historico_incidencia_concello[[NOME]:[NOME]],$B205,historico_incidencia_concello[[Fecha]:[Fecha]],P$4)</f>
        <v>5</v>
      </c>
      <c r="J205" s="26">
        <f ca="1">SUMIFS(historico_incidencia_concello[[Ajuste]:[Ajuste]],historico_incidencia_concello[[NOME]:[NOME]],$B205,historico_incidencia_concello[[Fecha]:[Fecha]],Q$4)</f>
        <v>5</v>
      </c>
      <c r="K205" s="26">
        <f ca="1">SUMIFS(historico_incidencia_concello[[Ajuste]:[Ajuste]],historico_incidencia_concello[[NOME]:[NOME]],$B205,historico_incidencia_concello[[Fecha]:[Fecha]],R$4)</f>
        <v>5</v>
      </c>
      <c r="L205" s="26">
        <f ca="1">SUMIFS(historico_incidencia_concello[[Ajuste]:[Ajuste]],historico_incidencia_concello[[NOME]:[NOME]],$B205,historico_incidencia_concello[[Fecha]:[Fecha]],S$4)</f>
        <v>0</v>
      </c>
      <c r="M205" s="19">
        <f t="shared" ca="1" si="29"/>
        <v>212.31422505307856</v>
      </c>
      <c r="N205" s="19">
        <f t="shared" ca="1" si="30"/>
        <v>212.31422505307856</v>
      </c>
      <c r="O205" s="19">
        <f t="shared" ca="1" si="31"/>
        <v>212.31422505307856</v>
      </c>
      <c r="P205" s="19">
        <f t="shared" ca="1" si="32"/>
        <v>212.31422505307856</v>
      </c>
      <c r="Q205" s="19">
        <f t="shared" ca="1" si="33"/>
        <v>212.31422505307856</v>
      </c>
      <c r="R205" s="19">
        <f t="shared" ca="1" si="34"/>
        <v>212.31422505307856</v>
      </c>
      <c r="S205" s="19">
        <f t="shared" ca="1" si="35"/>
        <v>0</v>
      </c>
      <c r="T205" s="36">
        <f t="shared" ca="1" si="36"/>
        <v>0</v>
      </c>
    </row>
    <row r="206" spans="1:20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26">
        <f ca="1">SUMIFS(historico_incidencia_concello[[Ajuste]:[Ajuste]],historico_incidencia_concello[[NOME]:[NOME]],$B206,historico_incidencia_concello[[Fecha]:[Fecha]],M$4)</f>
        <v>5</v>
      </c>
      <c r="G206" s="26">
        <f ca="1">SUMIFS(historico_incidencia_concello[[Ajuste]:[Ajuste]],historico_incidencia_concello[[NOME]:[NOME]],$B206,historico_incidencia_concello[[Fecha]:[Fecha]],N$4)</f>
        <v>5</v>
      </c>
      <c r="H206" s="26">
        <f ca="1">SUMIFS(historico_incidencia_concello[[Ajuste]:[Ajuste]],historico_incidencia_concello[[NOME]:[NOME]],$B206,historico_incidencia_concello[[Fecha]:[Fecha]],O$4)</f>
        <v>5</v>
      </c>
      <c r="I206" s="26">
        <f ca="1">SUMIFS(historico_incidencia_concello[[Ajuste]:[Ajuste]],historico_incidencia_concello[[NOME]:[NOME]],$B206,historico_incidencia_concello[[Fecha]:[Fecha]],P$4)</f>
        <v>5</v>
      </c>
      <c r="J206" s="26">
        <f ca="1">SUMIFS(historico_incidencia_concello[[Ajuste]:[Ajuste]],historico_incidencia_concello[[NOME]:[NOME]],$B206,historico_incidencia_concello[[Fecha]:[Fecha]],Q$4)</f>
        <v>5</v>
      </c>
      <c r="K206" s="26">
        <f ca="1">SUMIFS(historico_incidencia_concello[[Ajuste]:[Ajuste]],historico_incidencia_concello[[NOME]:[NOME]],$B206,historico_incidencia_concello[[Fecha]:[Fecha]],R$4)</f>
        <v>5</v>
      </c>
      <c r="L206" s="26">
        <f ca="1">SUMIFS(historico_incidencia_concello[[Ajuste]:[Ajuste]],historico_incidencia_concello[[NOME]:[NOME]],$B206,historico_incidencia_concello[[Fecha]:[Fecha]],S$4)</f>
        <v>5</v>
      </c>
      <c r="M206" s="19">
        <f t="shared" ca="1" si="29"/>
        <v>388.80248833592537</v>
      </c>
      <c r="N206" s="19">
        <f t="shared" ca="1" si="30"/>
        <v>388.80248833592537</v>
      </c>
      <c r="O206" s="19">
        <f t="shared" ca="1" si="31"/>
        <v>388.80248833592537</v>
      </c>
      <c r="P206" s="19">
        <f t="shared" ca="1" si="32"/>
        <v>388.80248833592537</v>
      </c>
      <c r="Q206" s="19">
        <f t="shared" ca="1" si="33"/>
        <v>388.80248833592537</v>
      </c>
      <c r="R206" s="19">
        <f t="shared" ca="1" si="34"/>
        <v>388.80248833592537</v>
      </c>
      <c r="S206" s="19">
        <f t="shared" ca="1" si="35"/>
        <v>388.80248833592537</v>
      </c>
      <c r="T206" s="35">
        <f t="shared" ca="1" si="36"/>
        <v>1</v>
      </c>
    </row>
    <row r="207" spans="1:20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26">
        <f ca="1">SUMIFS(historico_incidencia_concello[[Ajuste]:[Ajuste]],historico_incidencia_concello[[NOME]:[NOME]],$B207,historico_incidencia_concello[[Fecha]:[Fecha]],M$4)</f>
        <v>5</v>
      </c>
      <c r="G207" s="26">
        <f ca="1">SUMIFS(historico_incidencia_concello[[Ajuste]:[Ajuste]],historico_incidencia_concello[[NOME]:[NOME]],$B207,historico_incidencia_concello[[Fecha]:[Fecha]],N$4)</f>
        <v>5</v>
      </c>
      <c r="H207" s="26">
        <f ca="1">SUMIFS(historico_incidencia_concello[[Ajuste]:[Ajuste]],historico_incidencia_concello[[NOME]:[NOME]],$B207,historico_incidencia_concello[[Fecha]:[Fecha]],O$4)</f>
        <v>5</v>
      </c>
      <c r="I207" s="26">
        <f ca="1">SUMIFS(historico_incidencia_concello[[Ajuste]:[Ajuste]],historico_incidencia_concello[[NOME]:[NOME]],$B207,historico_incidencia_concello[[Fecha]:[Fecha]],P$4)</f>
        <v>5</v>
      </c>
      <c r="J207" s="26">
        <f ca="1">SUMIFS(historico_incidencia_concello[[Ajuste]:[Ajuste]],historico_incidencia_concello[[NOME]:[NOME]],$B207,historico_incidencia_concello[[Fecha]:[Fecha]],Q$4)</f>
        <v>5</v>
      </c>
      <c r="K207" s="26">
        <f ca="1">SUMIFS(historico_incidencia_concello[[Ajuste]:[Ajuste]],historico_incidencia_concello[[NOME]:[NOME]],$B207,historico_incidencia_concello[[Fecha]:[Fecha]],R$4)</f>
        <v>5</v>
      </c>
      <c r="L207" s="26">
        <f ca="1">SUMIFS(historico_incidencia_concello[[Ajuste]:[Ajuste]],historico_incidencia_concello[[NOME]:[NOME]],$B207,historico_incidencia_concello[[Fecha]:[Fecha]],S$4)</f>
        <v>5</v>
      </c>
      <c r="M207" s="19">
        <f t="shared" ca="1" si="29"/>
        <v>562.42969628796402</v>
      </c>
      <c r="N207" s="19">
        <f t="shared" ca="1" si="30"/>
        <v>562.42969628796402</v>
      </c>
      <c r="O207" s="19">
        <f t="shared" ca="1" si="31"/>
        <v>562.42969628796402</v>
      </c>
      <c r="P207" s="19">
        <f t="shared" ca="1" si="32"/>
        <v>562.42969628796402</v>
      </c>
      <c r="Q207" s="19">
        <f t="shared" ca="1" si="33"/>
        <v>562.42969628796402</v>
      </c>
      <c r="R207" s="19">
        <f t="shared" ca="1" si="34"/>
        <v>562.42969628796402</v>
      </c>
      <c r="S207" s="19">
        <f t="shared" ca="1" si="35"/>
        <v>562.42969628796402</v>
      </c>
      <c r="T207" s="36">
        <f t="shared" ca="1" si="36"/>
        <v>1</v>
      </c>
    </row>
    <row r="208" spans="1:20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26">
        <f ca="1">SUMIFS(historico_incidencia_concello[[Ajuste]:[Ajuste]],historico_incidencia_concello[[NOME]:[NOME]],$B208,historico_incidencia_concello[[Fecha]:[Fecha]],M$4)</f>
        <v>5</v>
      </c>
      <c r="G208" s="26">
        <f ca="1">SUMIFS(historico_incidencia_concello[[Ajuste]:[Ajuste]],historico_incidencia_concello[[NOME]:[NOME]],$B208,historico_incidencia_concello[[Fecha]:[Fecha]],N$4)</f>
        <v>5</v>
      </c>
      <c r="H208" s="26">
        <f ca="1">SUMIFS(historico_incidencia_concello[[Ajuste]:[Ajuste]],historico_incidencia_concello[[NOME]:[NOME]],$B208,historico_incidencia_concello[[Fecha]:[Fecha]],O$4)</f>
        <v>0</v>
      </c>
      <c r="I208" s="26">
        <f ca="1">SUMIFS(historico_incidencia_concello[[Ajuste]:[Ajuste]],historico_incidencia_concello[[NOME]:[NOME]],$B208,historico_incidencia_concello[[Fecha]:[Fecha]],P$4)</f>
        <v>0</v>
      </c>
      <c r="J208" s="26">
        <f ca="1">SUMIFS(historico_incidencia_concello[[Ajuste]:[Ajuste]],historico_incidencia_concello[[NOME]:[NOME]],$B208,historico_incidencia_concello[[Fecha]:[Fecha]],Q$4)</f>
        <v>0</v>
      </c>
      <c r="K208" s="26">
        <f ca="1">SUMIFS(historico_incidencia_concello[[Ajuste]:[Ajuste]],historico_incidencia_concello[[NOME]:[NOME]],$B208,historico_incidencia_concello[[Fecha]:[Fecha]],R$4)</f>
        <v>0</v>
      </c>
      <c r="L208" s="26">
        <f ca="1">SUMIFS(historico_incidencia_concello[[Ajuste]:[Ajuste]],historico_incidencia_concello[[NOME]:[NOME]],$B208,historico_incidencia_concello[[Fecha]:[Fecha]],S$4)</f>
        <v>0</v>
      </c>
      <c r="M208" s="19">
        <f t="shared" ca="1" si="29"/>
        <v>530.22269353128308</v>
      </c>
      <c r="N208" s="19">
        <f t="shared" ca="1" si="30"/>
        <v>530.22269353128308</v>
      </c>
      <c r="O208" s="19">
        <f t="shared" ca="1" si="31"/>
        <v>0</v>
      </c>
      <c r="P208" s="19">
        <f t="shared" ca="1" si="32"/>
        <v>0</v>
      </c>
      <c r="Q208" s="19">
        <f t="shared" ca="1" si="33"/>
        <v>0</v>
      </c>
      <c r="R208" s="19">
        <f t="shared" ca="1" si="34"/>
        <v>0</v>
      </c>
      <c r="S208" s="19">
        <f t="shared" ca="1" si="35"/>
        <v>0</v>
      </c>
      <c r="T208" s="35">
        <f t="shared" ca="1" si="36"/>
        <v>0</v>
      </c>
    </row>
    <row r="209" spans="1:20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26">
        <f ca="1">SUMIFS(historico_incidencia_concello[[Ajuste]:[Ajuste]],historico_incidencia_concello[[NOME]:[NOME]],$B209,historico_incidencia_concello[[Fecha]:[Fecha]],M$4)</f>
        <v>5</v>
      </c>
      <c r="G209" s="26">
        <f ca="1">SUMIFS(historico_incidencia_concello[[Ajuste]:[Ajuste]],historico_incidencia_concello[[NOME]:[NOME]],$B209,historico_incidencia_concello[[Fecha]:[Fecha]],N$4)</f>
        <v>5</v>
      </c>
      <c r="H209" s="26">
        <f ca="1">SUMIFS(historico_incidencia_concello[[Ajuste]:[Ajuste]],historico_incidencia_concello[[NOME]:[NOME]],$B209,historico_incidencia_concello[[Fecha]:[Fecha]],O$4)</f>
        <v>5</v>
      </c>
      <c r="I209" s="26">
        <f ca="1">SUMIFS(historico_incidencia_concello[[Ajuste]:[Ajuste]],historico_incidencia_concello[[NOME]:[NOME]],$B209,historico_incidencia_concello[[Fecha]:[Fecha]],P$4)</f>
        <v>5</v>
      </c>
      <c r="J209" s="26">
        <f ca="1">SUMIFS(historico_incidencia_concello[[Ajuste]:[Ajuste]],historico_incidencia_concello[[NOME]:[NOME]],$B209,historico_incidencia_concello[[Fecha]:[Fecha]],Q$4)</f>
        <v>5</v>
      </c>
      <c r="K209" s="26">
        <f ca="1">SUMIFS(historico_incidencia_concello[[Ajuste]:[Ajuste]],historico_incidencia_concello[[NOME]:[NOME]],$B209,historico_incidencia_concello[[Fecha]:[Fecha]],R$4)</f>
        <v>5</v>
      </c>
      <c r="L209" s="26">
        <f ca="1">SUMIFS(historico_incidencia_concello[[Ajuste]:[Ajuste]],historico_incidencia_concello[[NOME]:[NOME]],$B209,historico_incidencia_concello[[Fecha]:[Fecha]],S$4)</f>
        <v>5</v>
      </c>
      <c r="M209" s="19">
        <f t="shared" ca="1" si="29"/>
        <v>36.435181811557243</v>
      </c>
      <c r="N209" s="19">
        <f t="shared" ca="1" si="30"/>
        <v>36.435181811557243</v>
      </c>
      <c r="O209" s="19">
        <f t="shared" ca="1" si="31"/>
        <v>36.435181811557243</v>
      </c>
      <c r="P209" s="19">
        <f t="shared" ca="1" si="32"/>
        <v>36.435181811557243</v>
      </c>
      <c r="Q209" s="19">
        <f t="shared" ca="1" si="33"/>
        <v>36.435181811557243</v>
      </c>
      <c r="R209" s="19">
        <f t="shared" ca="1" si="34"/>
        <v>36.435181811557243</v>
      </c>
      <c r="S209" s="19">
        <f t="shared" ca="1" si="35"/>
        <v>36.435181811557243</v>
      </c>
      <c r="T209" s="36">
        <f t="shared" ca="1" si="36"/>
        <v>1</v>
      </c>
    </row>
    <row r="210" spans="1:20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26">
        <f ca="1">SUMIFS(historico_incidencia_concello[[Ajuste]:[Ajuste]],historico_incidencia_concello[[NOME]:[NOME]],$B210,historico_incidencia_concello[[Fecha]:[Fecha]],M$4)</f>
        <v>0</v>
      </c>
      <c r="G210" s="26">
        <f ca="1">SUMIFS(historico_incidencia_concello[[Ajuste]:[Ajuste]],historico_incidencia_concello[[NOME]:[NOME]],$B210,historico_incidencia_concello[[Fecha]:[Fecha]],N$4)</f>
        <v>0</v>
      </c>
      <c r="H210" s="26">
        <f ca="1">SUMIFS(historico_incidencia_concello[[Ajuste]:[Ajuste]],historico_incidencia_concello[[NOME]:[NOME]],$B210,historico_incidencia_concello[[Fecha]:[Fecha]],O$4)</f>
        <v>0</v>
      </c>
      <c r="I210" s="26">
        <f ca="1">SUMIFS(historico_incidencia_concello[[Ajuste]:[Ajuste]],historico_incidencia_concello[[NOME]:[NOME]],$B210,historico_incidencia_concello[[Fecha]:[Fecha]],P$4)</f>
        <v>0</v>
      </c>
      <c r="J210" s="26">
        <f ca="1">SUMIFS(historico_incidencia_concello[[Ajuste]:[Ajuste]],historico_incidencia_concello[[NOME]:[NOME]],$B210,historico_incidencia_concello[[Fecha]:[Fecha]],Q$4)</f>
        <v>0</v>
      </c>
      <c r="K210" s="26">
        <f ca="1">SUMIFS(historico_incidencia_concello[[Ajuste]:[Ajuste]],historico_incidencia_concello[[NOME]:[NOME]],$B210,historico_incidencia_concello[[Fecha]:[Fecha]],R$4)</f>
        <v>5</v>
      </c>
      <c r="L210" s="26">
        <f ca="1">SUMIFS(historico_incidencia_concello[[Ajuste]:[Ajuste]],historico_incidencia_concello[[NOME]:[NOME]],$B210,historico_incidencia_concello[[Fecha]:[Fecha]],S$4)</f>
        <v>5</v>
      </c>
      <c r="M210" s="19">
        <f t="shared" ca="1" si="29"/>
        <v>0</v>
      </c>
      <c r="N210" s="19">
        <f t="shared" ca="1" si="30"/>
        <v>0</v>
      </c>
      <c r="O210" s="19">
        <f t="shared" ca="1" si="31"/>
        <v>0</v>
      </c>
      <c r="P210" s="19">
        <f t="shared" ca="1" si="32"/>
        <v>0</v>
      </c>
      <c r="Q210" s="19">
        <f t="shared" ca="1" si="33"/>
        <v>0</v>
      </c>
      <c r="R210" s="19">
        <f t="shared" ca="1" si="34"/>
        <v>173.25017325017325</v>
      </c>
      <c r="S210" s="19">
        <f t="shared" ca="1" si="35"/>
        <v>173.25017325017325</v>
      </c>
      <c r="T210" s="35">
        <f t="shared" ca="1" si="36"/>
        <v>3.5</v>
      </c>
    </row>
    <row r="211" spans="1:20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26">
        <f ca="1">SUMIFS(historico_incidencia_concello[[Ajuste]:[Ajuste]],historico_incidencia_concello[[NOME]:[NOME]],$B211,historico_incidencia_concello[[Fecha]:[Fecha]],M$4)</f>
        <v>5</v>
      </c>
      <c r="G211" s="26">
        <f ca="1">SUMIFS(historico_incidencia_concello[[Ajuste]:[Ajuste]],historico_incidencia_concello[[NOME]:[NOME]],$B211,historico_incidencia_concello[[Fecha]:[Fecha]],N$4)</f>
        <v>5</v>
      </c>
      <c r="H211" s="26">
        <f ca="1">SUMIFS(historico_incidencia_concello[[Ajuste]:[Ajuste]],historico_incidencia_concello[[NOME]:[NOME]],$B211,historico_incidencia_concello[[Fecha]:[Fecha]],O$4)</f>
        <v>5</v>
      </c>
      <c r="I211" s="26">
        <f ca="1">SUMIFS(historico_incidencia_concello[[Ajuste]:[Ajuste]],historico_incidencia_concello[[NOME]:[NOME]],$B211,historico_incidencia_concello[[Fecha]:[Fecha]],P$4)</f>
        <v>5</v>
      </c>
      <c r="J211" s="26">
        <f ca="1">SUMIFS(historico_incidencia_concello[[Ajuste]:[Ajuste]],historico_incidencia_concello[[NOME]:[NOME]],$B211,historico_incidencia_concello[[Fecha]:[Fecha]],Q$4)</f>
        <v>5</v>
      </c>
      <c r="K211" s="26">
        <f ca="1">SUMIFS(historico_incidencia_concello[[Ajuste]:[Ajuste]],historico_incidencia_concello[[NOME]:[NOME]],$B211,historico_incidencia_concello[[Fecha]:[Fecha]],R$4)</f>
        <v>5</v>
      </c>
      <c r="L211" s="26">
        <f ca="1">SUMIFS(historico_incidencia_concello[[Ajuste]:[Ajuste]],historico_incidencia_concello[[NOME]:[NOME]],$B211,historico_incidencia_concello[[Fecha]:[Fecha]],S$4)</f>
        <v>5</v>
      </c>
      <c r="M211" s="19">
        <f t="shared" ca="1" si="29"/>
        <v>269.6871628910464</v>
      </c>
      <c r="N211" s="19">
        <f t="shared" ca="1" si="30"/>
        <v>269.6871628910464</v>
      </c>
      <c r="O211" s="19">
        <f t="shared" ca="1" si="31"/>
        <v>269.6871628910464</v>
      </c>
      <c r="P211" s="19">
        <f t="shared" ca="1" si="32"/>
        <v>269.6871628910464</v>
      </c>
      <c r="Q211" s="19">
        <f t="shared" ca="1" si="33"/>
        <v>269.6871628910464</v>
      </c>
      <c r="R211" s="19">
        <f t="shared" ca="1" si="34"/>
        <v>269.6871628910464</v>
      </c>
      <c r="S211" s="19">
        <f t="shared" ca="1" si="35"/>
        <v>269.6871628910464</v>
      </c>
      <c r="T211" s="36">
        <f t="shared" ca="1" si="36"/>
        <v>1</v>
      </c>
    </row>
    <row r="212" spans="1:20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26">
        <f ca="1">SUMIFS(historico_incidencia_concello[[Ajuste]:[Ajuste]],historico_incidencia_concello[[NOME]:[NOME]],$B212,historico_incidencia_concello[[Fecha]:[Fecha]],M$4)</f>
        <v>5</v>
      </c>
      <c r="G212" s="26">
        <f ca="1">SUMIFS(historico_incidencia_concello[[Ajuste]:[Ajuste]],historico_incidencia_concello[[NOME]:[NOME]],$B212,historico_incidencia_concello[[Fecha]:[Fecha]],N$4)</f>
        <v>5</v>
      </c>
      <c r="H212" s="26">
        <f ca="1">SUMIFS(historico_incidencia_concello[[Ajuste]:[Ajuste]],historico_incidencia_concello[[NOME]:[NOME]],$B212,historico_incidencia_concello[[Fecha]:[Fecha]],O$4)</f>
        <v>5</v>
      </c>
      <c r="I212" s="26">
        <f ca="1">SUMIFS(historico_incidencia_concello[[Ajuste]:[Ajuste]],historico_incidencia_concello[[NOME]:[NOME]],$B212,historico_incidencia_concello[[Fecha]:[Fecha]],P$4)</f>
        <v>5</v>
      </c>
      <c r="J212" s="26">
        <f ca="1">SUMIFS(historico_incidencia_concello[[Ajuste]:[Ajuste]],historico_incidencia_concello[[NOME]:[NOME]],$B212,historico_incidencia_concello[[Fecha]:[Fecha]],Q$4)</f>
        <v>5</v>
      </c>
      <c r="K212" s="26">
        <f ca="1">SUMIFS(historico_incidencia_concello[[Ajuste]:[Ajuste]],historico_incidencia_concello[[NOME]:[NOME]],$B212,historico_incidencia_concello[[Fecha]:[Fecha]],R$4)</f>
        <v>5</v>
      </c>
      <c r="L212" s="26">
        <f ca="1">SUMIFS(historico_incidencia_concello[[Ajuste]:[Ajuste]],historico_incidencia_concello[[NOME]:[NOME]],$B212,historico_incidencia_concello[[Fecha]:[Fecha]],S$4)</f>
        <v>5</v>
      </c>
      <c r="M212" s="19">
        <f t="shared" ca="1" si="29"/>
        <v>279.32960893854749</v>
      </c>
      <c r="N212" s="19">
        <f t="shared" ca="1" si="30"/>
        <v>279.32960893854749</v>
      </c>
      <c r="O212" s="19">
        <f t="shared" ca="1" si="31"/>
        <v>279.32960893854749</v>
      </c>
      <c r="P212" s="19">
        <f t="shared" ca="1" si="32"/>
        <v>279.32960893854749</v>
      </c>
      <c r="Q212" s="19">
        <f t="shared" ca="1" si="33"/>
        <v>279.32960893854749</v>
      </c>
      <c r="R212" s="19">
        <f t="shared" ca="1" si="34"/>
        <v>279.32960893854749</v>
      </c>
      <c r="S212" s="19">
        <f t="shared" ca="1" si="35"/>
        <v>279.32960893854749</v>
      </c>
      <c r="T212" s="35">
        <f t="shared" ca="1" si="36"/>
        <v>0.99999999999999978</v>
      </c>
    </row>
    <row r="213" spans="1:20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26">
        <f ca="1">SUMIFS(historico_incidencia_concello[[Ajuste]:[Ajuste]],historico_incidencia_concello[[NOME]:[NOME]],$B213,historico_incidencia_concello[[Fecha]:[Fecha]],M$4)</f>
        <v>0</v>
      </c>
      <c r="G213" s="26">
        <f ca="1">SUMIFS(historico_incidencia_concello[[Ajuste]:[Ajuste]],historico_incidencia_concello[[NOME]:[NOME]],$B213,historico_incidencia_concello[[Fecha]:[Fecha]],N$4)</f>
        <v>0</v>
      </c>
      <c r="H213" s="26">
        <f ca="1">SUMIFS(historico_incidencia_concello[[Ajuste]:[Ajuste]],historico_incidencia_concello[[NOME]:[NOME]],$B213,historico_incidencia_concello[[Fecha]:[Fecha]],O$4)</f>
        <v>0</v>
      </c>
      <c r="I213" s="26">
        <f ca="1">SUMIFS(historico_incidencia_concello[[Ajuste]:[Ajuste]],historico_incidencia_concello[[NOME]:[NOME]],$B213,historico_incidencia_concello[[Fecha]:[Fecha]],P$4)</f>
        <v>0</v>
      </c>
      <c r="J213" s="26">
        <f ca="1">SUMIFS(historico_incidencia_concello[[Ajuste]:[Ajuste]],historico_incidencia_concello[[NOME]:[NOME]],$B213,historico_incidencia_concello[[Fecha]:[Fecha]],Q$4)</f>
        <v>0</v>
      </c>
      <c r="K213" s="26">
        <f ca="1">SUMIFS(historico_incidencia_concello[[Ajuste]:[Ajuste]],historico_incidencia_concello[[NOME]:[NOME]],$B213,historico_incidencia_concello[[Fecha]:[Fecha]],R$4)</f>
        <v>0</v>
      </c>
      <c r="L213" s="26">
        <f ca="1">SUMIFS(historico_incidencia_concello[[Ajuste]:[Ajuste]],historico_incidencia_concello[[NOME]:[NOME]],$B213,historico_incidencia_concello[[Fecha]:[Fecha]],S$4)</f>
        <v>0</v>
      </c>
      <c r="M213" s="19">
        <f t="shared" ca="1" si="29"/>
        <v>0</v>
      </c>
      <c r="N213" s="19">
        <f t="shared" ca="1" si="30"/>
        <v>0</v>
      </c>
      <c r="O213" s="19">
        <f t="shared" ca="1" si="31"/>
        <v>0</v>
      </c>
      <c r="P213" s="19">
        <f t="shared" ca="1" si="32"/>
        <v>0</v>
      </c>
      <c r="Q213" s="19">
        <f t="shared" ca="1" si="33"/>
        <v>0</v>
      </c>
      <c r="R213" s="19">
        <f t="shared" ca="1" si="34"/>
        <v>0</v>
      </c>
      <c r="S213" s="19">
        <f t="shared" ca="1" si="35"/>
        <v>0</v>
      </c>
      <c r="T213" s="36">
        <f t="shared" ca="1" si="36"/>
        <v>0</v>
      </c>
    </row>
    <row r="214" spans="1:20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26">
        <f ca="1">SUMIFS(historico_incidencia_concello[[Ajuste]:[Ajuste]],historico_incidencia_concello[[NOME]:[NOME]],$B214,historico_incidencia_concello[[Fecha]:[Fecha]],M$4)</f>
        <v>0</v>
      </c>
      <c r="G214" s="26">
        <f ca="1">SUMIFS(historico_incidencia_concello[[Ajuste]:[Ajuste]],historico_incidencia_concello[[NOME]:[NOME]],$B214,historico_incidencia_concello[[Fecha]:[Fecha]],N$4)</f>
        <v>0</v>
      </c>
      <c r="H214" s="26">
        <f ca="1">SUMIFS(historico_incidencia_concello[[Ajuste]:[Ajuste]],historico_incidencia_concello[[NOME]:[NOME]],$B214,historico_incidencia_concello[[Fecha]:[Fecha]],O$4)</f>
        <v>0</v>
      </c>
      <c r="I214" s="26">
        <f ca="1">SUMIFS(historico_incidencia_concello[[Ajuste]:[Ajuste]],historico_incidencia_concello[[NOME]:[NOME]],$B214,historico_incidencia_concello[[Fecha]:[Fecha]],P$4)</f>
        <v>0</v>
      </c>
      <c r="J214" s="26">
        <f ca="1">SUMIFS(historico_incidencia_concello[[Ajuste]:[Ajuste]],historico_incidencia_concello[[NOME]:[NOME]],$B214,historico_incidencia_concello[[Fecha]:[Fecha]],Q$4)</f>
        <v>0</v>
      </c>
      <c r="K214" s="26">
        <f ca="1">SUMIFS(historico_incidencia_concello[[Ajuste]:[Ajuste]],historico_incidencia_concello[[NOME]:[NOME]],$B214,historico_incidencia_concello[[Fecha]:[Fecha]],R$4)</f>
        <v>0</v>
      </c>
      <c r="L214" s="26">
        <f ca="1">SUMIFS(historico_incidencia_concello[[Ajuste]:[Ajuste]],historico_incidencia_concello[[NOME]:[NOME]],$B214,historico_incidencia_concello[[Fecha]:[Fecha]],S$4)</f>
        <v>0</v>
      </c>
      <c r="M214" s="19">
        <f t="shared" ca="1" si="29"/>
        <v>0</v>
      </c>
      <c r="N214" s="19">
        <f t="shared" ca="1" si="30"/>
        <v>0</v>
      </c>
      <c r="O214" s="19">
        <f t="shared" ca="1" si="31"/>
        <v>0</v>
      </c>
      <c r="P214" s="19">
        <f t="shared" ca="1" si="32"/>
        <v>0</v>
      </c>
      <c r="Q214" s="19">
        <f t="shared" ca="1" si="33"/>
        <v>0</v>
      </c>
      <c r="R214" s="19">
        <f t="shared" ca="1" si="34"/>
        <v>0</v>
      </c>
      <c r="S214" s="19">
        <f t="shared" ca="1" si="35"/>
        <v>0</v>
      </c>
      <c r="T214" s="35">
        <f t="shared" ca="1" si="36"/>
        <v>0</v>
      </c>
    </row>
    <row r="215" spans="1:20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26">
        <f ca="1">SUMIFS(historico_incidencia_concello[[Ajuste]:[Ajuste]],historico_incidencia_concello[[NOME]:[NOME]],$B215,historico_incidencia_concello[[Fecha]:[Fecha]],M$4)</f>
        <v>0</v>
      </c>
      <c r="G215" s="26">
        <f ca="1">SUMIFS(historico_incidencia_concello[[Ajuste]:[Ajuste]],historico_incidencia_concello[[NOME]:[NOME]],$B215,historico_incidencia_concello[[Fecha]:[Fecha]],N$4)</f>
        <v>0</v>
      </c>
      <c r="H215" s="26">
        <f ca="1">SUMIFS(historico_incidencia_concello[[Ajuste]:[Ajuste]],historico_incidencia_concello[[NOME]:[NOME]],$B215,historico_incidencia_concello[[Fecha]:[Fecha]],O$4)</f>
        <v>5</v>
      </c>
      <c r="I215" s="26">
        <f ca="1">SUMIFS(historico_incidencia_concello[[Ajuste]:[Ajuste]],historico_incidencia_concello[[NOME]:[NOME]],$B215,historico_incidencia_concello[[Fecha]:[Fecha]],P$4)</f>
        <v>5</v>
      </c>
      <c r="J215" s="26">
        <f ca="1">SUMIFS(historico_incidencia_concello[[Ajuste]:[Ajuste]],historico_incidencia_concello[[NOME]:[NOME]],$B215,historico_incidencia_concello[[Fecha]:[Fecha]],Q$4)</f>
        <v>5</v>
      </c>
      <c r="K215" s="26">
        <f ca="1">SUMIFS(historico_incidencia_concello[[Ajuste]:[Ajuste]],historico_incidencia_concello[[NOME]:[NOME]],$B215,historico_incidencia_concello[[Fecha]:[Fecha]],R$4)</f>
        <v>5</v>
      </c>
      <c r="L215" s="26">
        <f ca="1">SUMIFS(historico_incidencia_concello[[Ajuste]:[Ajuste]],historico_incidencia_concello[[NOME]:[NOME]],$B215,historico_incidencia_concello[[Fecha]:[Fecha]],S$4)</f>
        <v>5</v>
      </c>
      <c r="M215" s="19">
        <f t="shared" ca="1" si="29"/>
        <v>0</v>
      </c>
      <c r="N215" s="19">
        <f t="shared" ca="1" si="30"/>
        <v>0</v>
      </c>
      <c r="O215" s="19">
        <f t="shared" ca="1" si="31"/>
        <v>270.85590465872156</v>
      </c>
      <c r="P215" s="19">
        <f t="shared" ca="1" si="32"/>
        <v>270.85590465872156</v>
      </c>
      <c r="Q215" s="19">
        <f t="shared" ca="1" si="33"/>
        <v>270.85590465872156</v>
      </c>
      <c r="R215" s="19">
        <f t="shared" ca="1" si="34"/>
        <v>270.85590465872156</v>
      </c>
      <c r="S215" s="19">
        <f t="shared" ca="1" si="35"/>
        <v>270.85590465872156</v>
      </c>
      <c r="T215" s="36">
        <f t="shared" ca="1" si="36"/>
        <v>1.4</v>
      </c>
    </row>
    <row r="216" spans="1:20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26">
        <f ca="1">SUMIFS(historico_incidencia_concello[[Ajuste]:[Ajuste]],historico_incidencia_concello[[NOME]:[NOME]],$B216,historico_incidencia_concello[[Fecha]:[Fecha]],M$4)</f>
        <v>0</v>
      </c>
      <c r="G216" s="26">
        <f ca="1">SUMIFS(historico_incidencia_concello[[Ajuste]:[Ajuste]],historico_incidencia_concello[[NOME]:[NOME]],$B216,historico_incidencia_concello[[Fecha]:[Fecha]],N$4)</f>
        <v>0</v>
      </c>
      <c r="H216" s="26">
        <f ca="1">SUMIFS(historico_incidencia_concello[[Ajuste]:[Ajuste]],historico_incidencia_concello[[NOME]:[NOME]],$B216,historico_incidencia_concello[[Fecha]:[Fecha]],O$4)</f>
        <v>0</v>
      </c>
      <c r="I216" s="26">
        <f ca="1">SUMIFS(historico_incidencia_concello[[Ajuste]:[Ajuste]],historico_incidencia_concello[[NOME]:[NOME]],$B216,historico_incidencia_concello[[Fecha]:[Fecha]],P$4)</f>
        <v>0</v>
      </c>
      <c r="J216" s="26">
        <f ca="1">SUMIFS(historico_incidencia_concello[[Ajuste]:[Ajuste]],historico_incidencia_concello[[NOME]:[NOME]],$B216,historico_incidencia_concello[[Fecha]:[Fecha]],Q$4)</f>
        <v>0</v>
      </c>
      <c r="K216" s="26">
        <f ca="1">SUMIFS(historico_incidencia_concello[[Ajuste]:[Ajuste]],historico_incidencia_concello[[NOME]:[NOME]],$B216,historico_incidencia_concello[[Fecha]:[Fecha]],R$4)</f>
        <v>0</v>
      </c>
      <c r="L216" s="26">
        <f ca="1">SUMIFS(historico_incidencia_concello[[Ajuste]:[Ajuste]],historico_incidencia_concello[[NOME]:[NOME]],$B216,historico_incidencia_concello[[Fecha]:[Fecha]],S$4)</f>
        <v>0</v>
      </c>
      <c r="M216" s="19">
        <f t="shared" ca="1" si="29"/>
        <v>0</v>
      </c>
      <c r="N216" s="19">
        <f t="shared" ca="1" si="30"/>
        <v>0</v>
      </c>
      <c r="O216" s="19">
        <f t="shared" ca="1" si="31"/>
        <v>0</v>
      </c>
      <c r="P216" s="19">
        <f t="shared" ca="1" si="32"/>
        <v>0</v>
      </c>
      <c r="Q216" s="19">
        <f t="shared" ca="1" si="33"/>
        <v>0</v>
      </c>
      <c r="R216" s="19">
        <f t="shared" ca="1" si="34"/>
        <v>0</v>
      </c>
      <c r="S216" s="19">
        <f t="shared" ca="1" si="35"/>
        <v>0</v>
      </c>
      <c r="T216" s="35">
        <f t="shared" ca="1" si="36"/>
        <v>0</v>
      </c>
    </row>
    <row r="217" spans="1:20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26">
        <f ca="1">SUMIFS(historico_incidencia_concello[[Ajuste]:[Ajuste]],historico_incidencia_concello[[NOME]:[NOME]],$B217,historico_incidencia_concello[[Fecha]:[Fecha]],M$4)</f>
        <v>56</v>
      </c>
      <c r="G217" s="26">
        <f ca="1">SUMIFS(historico_incidencia_concello[[Ajuste]:[Ajuste]],historico_incidencia_concello[[NOME]:[NOME]],$B217,historico_incidencia_concello[[Fecha]:[Fecha]],N$4)</f>
        <v>49</v>
      </c>
      <c r="H217" s="26">
        <f ca="1">SUMIFS(historico_incidencia_concello[[Ajuste]:[Ajuste]],historico_incidencia_concello[[NOME]:[NOME]],$B217,historico_incidencia_concello[[Fecha]:[Fecha]],O$4)</f>
        <v>46</v>
      </c>
      <c r="I217" s="26">
        <f ca="1">SUMIFS(historico_incidencia_concello[[Ajuste]:[Ajuste]],historico_incidencia_concello[[NOME]:[NOME]],$B217,historico_incidencia_concello[[Fecha]:[Fecha]],P$4)</f>
        <v>44</v>
      </c>
      <c r="J217" s="26">
        <f ca="1">SUMIFS(historico_incidencia_concello[[Ajuste]:[Ajuste]],historico_incidencia_concello[[NOME]:[NOME]],$B217,historico_incidencia_concello[[Fecha]:[Fecha]],Q$4)</f>
        <v>36</v>
      </c>
      <c r="K217" s="26">
        <f ca="1">SUMIFS(historico_incidencia_concello[[Ajuste]:[Ajuste]],historico_incidencia_concello[[NOME]:[NOME]],$B217,historico_incidencia_concello[[Fecha]:[Fecha]],R$4)</f>
        <v>30</v>
      </c>
      <c r="L217" s="26">
        <f ca="1">SUMIFS(historico_incidencia_concello[[Ajuste]:[Ajuste]],historico_incidencia_concello[[NOME]:[NOME]],$B217,historico_incidencia_concello[[Fecha]:[Fecha]],S$4)</f>
        <v>25</v>
      </c>
      <c r="M217" s="19">
        <f t="shared" ca="1" si="29"/>
        <v>576.42820380854346</v>
      </c>
      <c r="N217" s="19">
        <f t="shared" ca="1" si="30"/>
        <v>504.37467833247553</v>
      </c>
      <c r="O217" s="19">
        <f t="shared" ca="1" si="31"/>
        <v>473.49459598558929</v>
      </c>
      <c r="P217" s="19">
        <f t="shared" ca="1" si="32"/>
        <v>452.90787442099844</v>
      </c>
      <c r="Q217" s="19">
        <f t="shared" ca="1" si="33"/>
        <v>370.56098816263511</v>
      </c>
      <c r="R217" s="19">
        <f t="shared" ca="1" si="34"/>
        <v>308.80082346886257</v>
      </c>
      <c r="S217" s="19">
        <f t="shared" ca="1" si="35"/>
        <v>257.33401955738549</v>
      </c>
      <c r="T217" s="36">
        <f t="shared" ca="1" si="36"/>
        <v>0.61188811188811187</v>
      </c>
    </row>
    <row r="218" spans="1:20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26">
        <f ca="1">SUMIFS(historico_incidencia_concello[[Ajuste]:[Ajuste]],historico_incidencia_concello[[NOME]:[NOME]],$B218,historico_incidencia_concello[[Fecha]:[Fecha]],M$4)</f>
        <v>0</v>
      </c>
      <c r="G218" s="26">
        <f ca="1">SUMIFS(historico_incidencia_concello[[Ajuste]:[Ajuste]],historico_incidencia_concello[[NOME]:[NOME]],$B218,historico_incidencia_concello[[Fecha]:[Fecha]],N$4)</f>
        <v>0</v>
      </c>
      <c r="H218" s="26">
        <f ca="1">SUMIFS(historico_incidencia_concello[[Ajuste]:[Ajuste]],historico_incidencia_concello[[NOME]:[NOME]],$B218,historico_incidencia_concello[[Fecha]:[Fecha]],O$4)</f>
        <v>0</v>
      </c>
      <c r="I218" s="26">
        <f ca="1">SUMIFS(historico_incidencia_concello[[Ajuste]:[Ajuste]],historico_incidencia_concello[[NOME]:[NOME]],$B218,historico_incidencia_concello[[Fecha]:[Fecha]],P$4)</f>
        <v>0</v>
      </c>
      <c r="J218" s="26">
        <f ca="1">SUMIFS(historico_incidencia_concello[[Ajuste]:[Ajuste]],historico_incidencia_concello[[NOME]:[NOME]],$B218,historico_incidencia_concello[[Fecha]:[Fecha]],Q$4)</f>
        <v>0</v>
      </c>
      <c r="K218" s="26">
        <f ca="1">SUMIFS(historico_incidencia_concello[[Ajuste]:[Ajuste]],historico_incidencia_concello[[NOME]:[NOME]],$B218,historico_incidencia_concello[[Fecha]:[Fecha]],R$4)</f>
        <v>0</v>
      </c>
      <c r="L218" s="26">
        <f ca="1">SUMIFS(historico_incidencia_concello[[Ajuste]:[Ajuste]],historico_incidencia_concello[[NOME]:[NOME]],$B218,historico_incidencia_concello[[Fecha]:[Fecha]],S$4)</f>
        <v>0</v>
      </c>
      <c r="M218" s="19">
        <f t="shared" ca="1" si="29"/>
        <v>0</v>
      </c>
      <c r="N218" s="19">
        <f t="shared" ca="1" si="30"/>
        <v>0</v>
      </c>
      <c r="O218" s="19">
        <f t="shared" ca="1" si="31"/>
        <v>0</v>
      </c>
      <c r="P218" s="19">
        <f t="shared" ca="1" si="32"/>
        <v>0</v>
      </c>
      <c r="Q218" s="19">
        <f t="shared" ca="1" si="33"/>
        <v>0</v>
      </c>
      <c r="R218" s="19">
        <f t="shared" ca="1" si="34"/>
        <v>0</v>
      </c>
      <c r="S218" s="19">
        <f t="shared" ca="1" si="35"/>
        <v>0</v>
      </c>
      <c r="T218" s="35">
        <f t="shared" ca="1" si="36"/>
        <v>0</v>
      </c>
    </row>
    <row r="219" spans="1:20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26">
        <f ca="1">SUMIFS(historico_incidencia_concello[[Ajuste]:[Ajuste]],historico_incidencia_concello[[NOME]:[NOME]],$B219,historico_incidencia_concello[[Fecha]:[Fecha]],M$4)</f>
        <v>0</v>
      </c>
      <c r="G219" s="26">
        <f ca="1">SUMIFS(historico_incidencia_concello[[Ajuste]:[Ajuste]],historico_incidencia_concello[[NOME]:[NOME]],$B219,historico_incidencia_concello[[Fecha]:[Fecha]],N$4)</f>
        <v>0</v>
      </c>
      <c r="H219" s="26">
        <f ca="1">SUMIFS(historico_incidencia_concello[[Ajuste]:[Ajuste]],historico_incidencia_concello[[NOME]:[NOME]],$B219,historico_incidencia_concello[[Fecha]:[Fecha]],O$4)</f>
        <v>0</v>
      </c>
      <c r="I219" s="26">
        <f ca="1">SUMIFS(historico_incidencia_concello[[Ajuste]:[Ajuste]],historico_incidencia_concello[[NOME]:[NOME]],$B219,historico_incidencia_concello[[Fecha]:[Fecha]],P$4)</f>
        <v>0</v>
      </c>
      <c r="J219" s="26">
        <f ca="1">SUMIFS(historico_incidencia_concello[[Ajuste]:[Ajuste]],historico_incidencia_concello[[NOME]:[NOME]],$B219,historico_incidencia_concello[[Fecha]:[Fecha]],Q$4)</f>
        <v>0</v>
      </c>
      <c r="K219" s="26">
        <f ca="1">SUMIFS(historico_incidencia_concello[[Ajuste]:[Ajuste]],historico_incidencia_concello[[NOME]:[NOME]],$B219,historico_incidencia_concello[[Fecha]:[Fecha]],R$4)</f>
        <v>0</v>
      </c>
      <c r="L219" s="26">
        <f ca="1">SUMIFS(historico_incidencia_concello[[Ajuste]:[Ajuste]],historico_incidencia_concello[[NOME]:[NOME]],$B219,historico_incidencia_concello[[Fecha]:[Fecha]],S$4)</f>
        <v>0</v>
      </c>
      <c r="M219" s="19">
        <f t="shared" ca="1" si="29"/>
        <v>0</v>
      </c>
      <c r="N219" s="19">
        <f t="shared" ca="1" si="30"/>
        <v>0</v>
      </c>
      <c r="O219" s="19">
        <f t="shared" ca="1" si="31"/>
        <v>0</v>
      </c>
      <c r="P219" s="19">
        <f t="shared" ca="1" si="32"/>
        <v>0</v>
      </c>
      <c r="Q219" s="19">
        <f t="shared" ca="1" si="33"/>
        <v>0</v>
      </c>
      <c r="R219" s="19">
        <f t="shared" ca="1" si="34"/>
        <v>0</v>
      </c>
      <c r="S219" s="19">
        <f t="shared" ca="1" si="35"/>
        <v>0</v>
      </c>
      <c r="T219" s="36">
        <f t="shared" ca="1" si="36"/>
        <v>0</v>
      </c>
    </row>
    <row r="220" spans="1:20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26">
        <f ca="1">SUMIFS(historico_incidencia_concello[[Ajuste]:[Ajuste]],historico_incidencia_concello[[NOME]:[NOME]],$B220,historico_incidencia_concello[[Fecha]:[Fecha]],M$4)</f>
        <v>5</v>
      </c>
      <c r="G220" s="26">
        <f ca="1">SUMIFS(historico_incidencia_concello[[Ajuste]:[Ajuste]],historico_incidencia_concello[[NOME]:[NOME]],$B220,historico_incidencia_concello[[Fecha]:[Fecha]],N$4)</f>
        <v>5</v>
      </c>
      <c r="H220" s="26">
        <f ca="1">SUMIFS(historico_incidencia_concello[[Ajuste]:[Ajuste]],historico_incidencia_concello[[NOME]:[NOME]],$B220,historico_incidencia_concello[[Fecha]:[Fecha]],O$4)</f>
        <v>5</v>
      </c>
      <c r="I220" s="26">
        <f ca="1">SUMIFS(historico_incidencia_concello[[Ajuste]:[Ajuste]],historico_incidencia_concello[[NOME]:[NOME]],$B220,historico_incidencia_concello[[Fecha]:[Fecha]],P$4)</f>
        <v>5</v>
      </c>
      <c r="J220" s="26">
        <f ca="1">SUMIFS(historico_incidencia_concello[[Ajuste]:[Ajuste]],historico_incidencia_concello[[NOME]:[NOME]],$B220,historico_incidencia_concello[[Fecha]:[Fecha]],Q$4)</f>
        <v>5</v>
      </c>
      <c r="K220" s="26">
        <f ca="1">SUMIFS(historico_incidencia_concello[[Ajuste]:[Ajuste]],historico_incidencia_concello[[NOME]:[NOME]],$B220,historico_incidencia_concello[[Fecha]:[Fecha]],R$4)</f>
        <v>5</v>
      </c>
      <c r="L220" s="26">
        <f ca="1">SUMIFS(historico_incidencia_concello[[Ajuste]:[Ajuste]],historico_incidencia_concello[[NOME]:[NOME]],$B220,historico_incidencia_concello[[Fecha]:[Fecha]],S$4)</f>
        <v>5</v>
      </c>
      <c r="M220" s="19">
        <f t="shared" ca="1" si="29"/>
        <v>135.86956521739131</v>
      </c>
      <c r="N220" s="19">
        <f t="shared" ca="1" si="30"/>
        <v>135.86956521739131</v>
      </c>
      <c r="O220" s="19">
        <f t="shared" ca="1" si="31"/>
        <v>135.86956521739131</v>
      </c>
      <c r="P220" s="19">
        <f t="shared" ca="1" si="32"/>
        <v>135.86956521739131</v>
      </c>
      <c r="Q220" s="19">
        <f t="shared" ca="1" si="33"/>
        <v>135.86956521739131</v>
      </c>
      <c r="R220" s="19">
        <f t="shared" ca="1" si="34"/>
        <v>135.86956521739131</v>
      </c>
      <c r="S220" s="19">
        <f t="shared" ca="1" si="35"/>
        <v>135.86956521739131</v>
      </c>
      <c r="T220" s="36">
        <f t="shared" ca="1" si="36"/>
        <v>1.0000000000000002</v>
      </c>
    </row>
    <row r="221" spans="1:20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26">
        <f ca="1">SUMIFS(historico_incidencia_concello[[Ajuste]:[Ajuste]],historico_incidencia_concello[[NOME]:[NOME]],$B221,historico_incidencia_concello[[Fecha]:[Fecha]],M$4)</f>
        <v>15</v>
      </c>
      <c r="G221" s="26">
        <f ca="1">SUMIFS(historico_incidencia_concello[[Ajuste]:[Ajuste]],historico_incidencia_concello[[NOME]:[NOME]],$B221,historico_incidencia_concello[[Fecha]:[Fecha]],N$4)</f>
        <v>15</v>
      </c>
      <c r="H221" s="26">
        <f ca="1">SUMIFS(historico_incidencia_concello[[Ajuste]:[Ajuste]],historico_incidencia_concello[[NOME]:[NOME]],$B221,historico_incidencia_concello[[Fecha]:[Fecha]],O$4)</f>
        <v>15</v>
      </c>
      <c r="I221" s="26">
        <f ca="1">SUMIFS(historico_incidencia_concello[[Ajuste]:[Ajuste]],historico_incidencia_concello[[NOME]:[NOME]],$B221,historico_incidencia_concello[[Fecha]:[Fecha]],P$4)</f>
        <v>13</v>
      </c>
      <c r="J221" s="26">
        <f ca="1">SUMIFS(historico_incidencia_concello[[Ajuste]:[Ajuste]],historico_incidencia_concello[[NOME]:[NOME]],$B221,historico_incidencia_concello[[Fecha]:[Fecha]],Q$4)</f>
        <v>10</v>
      </c>
      <c r="K221" s="26">
        <f ca="1">SUMIFS(historico_incidencia_concello[[Ajuste]:[Ajuste]],historico_incidencia_concello[[NOME]:[NOME]],$B221,historico_incidencia_concello[[Fecha]:[Fecha]],R$4)</f>
        <v>5</v>
      </c>
      <c r="L221" s="26">
        <f ca="1">SUMIFS(historico_incidencia_concello[[Ajuste]:[Ajuste]],historico_incidencia_concello[[NOME]:[NOME]],$B221,historico_incidencia_concello[[Fecha]:[Fecha]],S$4)</f>
        <v>5</v>
      </c>
      <c r="M221" s="19">
        <f t="shared" ca="1" si="29"/>
        <v>124.90632025980514</v>
      </c>
      <c r="N221" s="19">
        <f t="shared" ca="1" si="30"/>
        <v>124.90632025980514</v>
      </c>
      <c r="O221" s="19">
        <f t="shared" ca="1" si="31"/>
        <v>124.90632025980514</v>
      </c>
      <c r="P221" s="19">
        <f t="shared" ca="1" si="32"/>
        <v>108.25214422516446</v>
      </c>
      <c r="Q221" s="19">
        <f t="shared" ca="1" si="33"/>
        <v>83.270880173203437</v>
      </c>
      <c r="R221" s="19">
        <f t="shared" ca="1" si="34"/>
        <v>41.635440086601719</v>
      </c>
      <c r="S221" s="19">
        <f t="shared" ca="1" si="35"/>
        <v>41.635440086601719</v>
      </c>
      <c r="T221" s="35">
        <f t="shared" ca="1" si="36"/>
        <v>0.44871794871794879</v>
      </c>
    </row>
    <row r="222" spans="1:20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26">
        <f ca="1">SUMIFS(historico_incidencia_concello[[Ajuste]:[Ajuste]],historico_incidencia_concello[[NOME]:[NOME]],$B222,historico_incidencia_concello[[Fecha]:[Fecha]],M$4)</f>
        <v>28</v>
      </c>
      <c r="G222" s="26">
        <f ca="1">SUMIFS(historico_incidencia_concello[[Ajuste]:[Ajuste]],historico_incidencia_concello[[NOME]:[NOME]],$B222,historico_incidencia_concello[[Fecha]:[Fecha]],N$4)</f>
        <v>25</v>
      </c>
      <c r="H222" s="26">
        <f ca="1">SUMIFS(historico_incidencia_concello[[Ajuste]:[Ajuste]],historico_incidencia_concello[[NOME]:[NOME]],$B222,historico_incidencia_concello[[Fecha]:[Fecha]],O$4)</f>
        <v>25</v>
      </c>
      <c r="I222" s="26">
        <f ca="1">SUMIFS(historico_incidencia_concello[[Ajuste]:[Ajuste]],historico_incidencia_concello[[NOME]:[NOME]],$B222,historico_incidencia_concello[[Fecha]:[Fecha]],P$4)</f>
        <v>24</v>
      </c>
      <c r="J222" s="26">
        <f ca="1">SUMIFS(historico_incidencia_concello[[Ajuste]:[Ajuste]],historico_incidencia_concello[[NOME]:[NOME]],$B222,historico_incidencia_concello[[Fecha]:[Fecha]],Q$4)</f>
        <v>23</v>
      </c>
      <c r="K222" s="26">
        <f ca="1">SUMIFS(historico_incidencia_concello[[Ajuste]:[Ajuste]],historico_incidencia_concello[[NOME]:[NOME]],$B222,historico_incidencia_concello[[Fecha]:[Fecha]],R$4)</f>
        <v>23</v>
      </c>
      <c r="L222" s="26">
        <f ca="1">SUMIFS(historico_incidencia_concello[[Ajuste]:[Ajuste]],historico_incidencia_concello[[NOME]:[NOME]],$B222,historico_incidencia_concello[[Fecha]:[Fecha]],S$4)</f>
        <v>18</v>
      </c>
      <c r="M222" s="19">
        <f t="shared" ca="1" si="29"/>
        <v>286.15227388860501</v>
      </c>
      <c r="N222" s="19">
        <f t="shared" ca="1" si="30"/>
        <v>255.49310168625448</v>
      </c>
      <c r="O222" s="19">
        <f t="shared" ca="1" si="31"/>
        <v>255.49310168625448</v>
      </c>
      <c r="P222" s="19">
        <f t="shared" ca="1" si="32"/>
        <v>245.27337761880429</v>
      </c>
      <c r="Q222" s="19">
        <f t="shared" ca="1" si="33"/>
        <v>235.0536535513541</v>
      </c>
      <c r="R222" s="19">
        <f t="shared" ca="1" si="34"/>
        <v>235.0536535513541</v>
      </c>
      <c r="S222" s="19">
        <f t="shared" ca="1" si="35"/>
        <v>183.95503321410322</v>
      </c>
      <c r="T222" s="36">
        <f t="shared" ca="1" si="36"/>
        <v>0.75903614457831325</v>
      </c>
    </row>
    <row r="223" spans="1:20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26">
        <f ca="1">SUMIFS(historico_incidencia_concello[[Ajuste]:[Ajuste]],historico_incidencia_concello[[NOME]:[NOME]],$B223,historico_incidencia_concello[[Fecha]:[Fecha]],M$4)</f>
        <v>62</v>
      </c>
      <c r="G223" s="26">
        <f ca="1">SUMIFS(historico_incidencia_concello[[Ajuste]:[Ajuste]],historico_incidencia_concello[[NOME]:[NOME]],$B223,historico_incidencia_concello[[Fecha]:[Fecha]],N$4)</f>
        <v>61</v>
      </c>
      <c r="H223" s="26">
        <f ca="1">SUMIFS(historico_incidencia_concello[[Ajuste]:[Ajuste]],historico_incidencia_concello[[NOME]:[NOME]],$B223,historico_incidencia_concello[[Fecha]:[Fecha]],O$4)</f>
        <v>61</v>
      </c>
      <c r="I223" s="26">
        <f ca="1">SUMIFS(historico_incidencia_concello[[Ajuste]:[Ajuste]],historico_incidencia_concello[[NOME]:[NOME]],$B223,historico_incidencia_concello[[Fecha]:[Fecha]],P$4)</f>
        <v>58</v>
      </c>
      <c r="J223" s="26">
        <f ca="1">SUMIFS(historico_incidencia_concello[[Ajuste]:[Ajuste]],historico_incidencia_concello[[NOME]:[NOME]],$B223,historico_incidencia_concello[[Fecha]:[Fecha]],Q$4)</f>
        <v>54</v>
      </c>
      <c r="K223" s="26">
        <f ca="1">SUMIFS(historico_incidencia_concello[[Ajuste]:[Ajuste]],historico_incidencia_concello[[NOME]:[NOME]],$B223,historico_incidencia_concello[[Fecha]:[Fecha]],R$4)</f>
        <v>45</v>
      </c>
      <c r="L223" s="26">
        <f ca="1">SUMIFS(historico_incidencia_concello[[Ajuste]:[Ajuste]],historico_incidencia_concello[[NOME]:[NOME]],$B223,historico_incidencia_concello[[Fecha]:[Fecha]],S$4)</f>
        <v>52</v>
      </c>
      <c r="M223" s="19">
        <f t="shared" ca="1" si="29"/>
        <v>451.10593713620489</v>
      </c>
      <c r="N223" s="19">
        <f t="shared" ca="1" si="30"/>
        <v>443.83003492433062</v>
      </c>
      <c r="O223" s="19">
        <f t="shared" ca="1" si="31"/>
        <v>443.83003492433062</v>
      </c>
      <c r="P223" s="19">
        <f t="shared" ca="1" si="32"/>
        <v>422.00232828870782</v>
      </c>
      <c r="Q223" s="19">
        <f t="shared" ca="1" si="33"/>
        <v>392.89871944121069</v>
      </c>
      <c r="R223" s="19">
        <f t="shared" ca="1" si="34"/>
        <v>327.41559953434228</v>
      </c>
      <c r="S223" s="19">
        <f t="shared" ca="1" si="35"/>
        <v>378.34691501746215</v>
      </c>
      <c r="T223" s="35">
        <f t="shared" ca="1" si="36"/>
        <v>0.92620865139949105</v>
      </c>
    </row>
    <row r="224" spans="1:20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26">
        <f ca="1">SUMIFS(historico_incidencia_concello[[Ajuste]:[Ajuste]],historico_incidencia_concello[[NOME]:[NOME]],$B224,historico_incidencia_concello[[Fecha]:[Fecha]],M$4)</f>
        <v>5</v>
      </c>
      <c r="G224" s="26">
        <f ca="1">SUMIFS(historico_incidencia_concello[[Ajuste]:[Ajuste]],historico_incidencia_concello[[NOME]:[NOME]],$B224,historico_incidencia_concello[[Fecha]:[Fecha]],N$4)</f>
        <v>5</v>
      </c>
      <c r="H224" s="26">
        <f ca="1">SUMIFS(historico_incidencia_concello[[Ajuste]:[Ajuste]],historico_incidencia_concello[[NOME]:[NOME]],$B224,historico_incidencia_concello[[Fecha]:[Fecha]],O$4)</f>
        <v>5</v>
      </c>
      <c r="I224" s="26">
        <f ca="1">SUMIFS(historico_incidencia_concello[[Ajuste]:[Ajuste]],historico_incidencia_concello[[NOME]:[NOME]],$B224,historico_incidencia_concello[[Fecha]:[Fecha]],P$4)</f>
        <v>5</v>
      </c>
      <c r="J224" s="26">
        <f ca="1">SUMIFS(historico_incidencia_concello[[Ajuste]:[Ajuste]],historico_incidencia_concello[[NOME]:[NOME]],$B224,historico_incidencia_concello[[Fecha]:[Fecha]],Q$4)</f>
        <v>5</v>
      </c>
      <c r="K224" s="26">
        <f ca="1">SUMIFS(historico_incidencia_concello[[Ajuste]:[Ajuste]],historico_incidencia_concello[[NOME]:[NOME]],$B224,historico_incidencia_concello[[Fecha]:[Fecha]],R$4)</f>
        <v>0</v>
      </c>
      <c r="L224" s="26">
        <f ca="1">SUMIFS(historico_incidencia_concello[[Ajuste]:[Ajuste]],historico_incidencia_concello[[NOME]:[NOME]],$B224,historico_incidencia_concello[[Fecha]:[Fecha]],S$4)</f>
        <v>0</v>
      </c>
      <c r="M224" s="19">
        <f t="shared" ca="1" si="29"/>
        <v>275.17886626307097</v>
      </c>
      <c r="N224" s="19">
        <f t="shared" ca="1" si="30"/>
        <v>275.17886626307097</v>
      </c>
      <c r="O224" s="19">
        <f t="shared" ca="1" si="31"/>
        <v>275.17886626307097</v>
      </c>
      <c r="P224" s="19">
        <f t="shared" ca="1" si="32"/>
        <v>275.17886626307097</v>
      </c>
      <c r="Q224" s="19">
        <f t="shared" ca="1" si="33"/>
        <v>275.17886626307097</v>
      </c>
      <c r="R224" s="19">
        <f t="shared" ca="1" si="34"/>
        <v>0</v>
      </c>
      <c r="S224" s="19">
        <f t="shared" ca="1" si="35"/>
        <v>0</v>
      </c>
      <c r="T224" s="36">
        <f t="shared" ca="1" si="36"/>
        <v>0</v>
      </c>
    </row>
    <row r="225" spans="1:20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26">
        <f ca="1">SUMIFS(historico_incidencia_concello[[Ajuste]:[Ajuste]],historico_incidencia_concello[[NOME]:[NOME]],$B225,historico_incidencia_concello[[Fecha]:[Fecha]],M$4)</f>
        <v>0</v>
      </c>
      <c r="G225" s="26">
        <f ca="1">SUMIFS(historico_incidencia_concello[[Ajuste]:[Ajuste]],historico_incidencia_concello[[NOME]:[NOME]],$B225,historico_incidencia_concello[[Fecha]:[Fecha]],N$4)</f>
        <v>0</v>
      </c>
      <c r="H225" s="26">
        <f ca="1">SUMIFS(historico_incidencia_concello[[Ajuste]:[Ajuste]],historico_incidencia_concello[[NOME]:[NOME]],$B225,historico_incidencia_concello[[Fecha]:[Fecha]],O$4)</f>
        <v>0</v>
      </c>
      <c r="I225" s="26">
        <f ca="1">SUMIFS(historico_incidencia_concello[[Ajuste]:[Ajuste]],historico_incidencia_concello[[NOME]:[NOME]],$B225,historico_incidencia_concello[[Fecha]:[Fecha]],P$4)</f>
        <v>0</v>
      </c>
      <c r="J225" s="26">
        <f ca="1">SUMIFS(historico_incidencia_concello[[Ajuste]:[Ajuste]],historico_incidencia_concello[[NOME]:[NOME]],$B225,historico_incidencia_concello[[Fecha]:[Fecha]],Q$4)</f>
        <v>0</v>
      </c>
      <c r="K225" s="26">
        <f ca="1">SUMIFS(historico_incidencia_concello[[Ajuste]:[Ajuste]],historico_incidencia_concello[[NOME]:[NOME]],$B225,historico_incidencia_concello[[Fecha]:[Fecha]],R$4)</f>
        <v>0</v>
      </c>
      <c r="L225" s="26">
        <f ca="1">SUMIFS(historico_incidencia_concello[[Ajuste]:[Ajuste]],historico_incidencia_concello[[NOME]:[NOME]],$B225,historico_incidencia_concello[[Fecha]:[Fecha]],S$4)</f>
        <v>0</v>
      </c>
      <c r="M225" s="19">
        <f t="shared" ca="1" si="29"/>
        <v>0</v>
      </c>
      <c r="N225" s="19">
        <f t="shared" ca="1" si="30"/>
        <v>0</v>
      </c>
      <c r="O225" s="19">
        <f t="shared" ca="1" si="31"/>
        <v>0</v>
      </c>
      <c r="P225" s="19">
        <f t="shared" ca="1" si="32"/>
        <v>0</v>
      </c>
      <c r="Q225" s="19">
        <f t="shared" ca="1" si="33"/>
        <v>0</v>
      </c>
      <c r="R225" s="19">
        <f t="shared" ca="1" si="34"/>
        <v>0</v>
      </c>
      <c r="S225" s="19">
        <f t="shared" ca="1" si="35"/>
        <v>0</v>
      </c>
      <c r="T225" s="35">
        <f t="shared" ca="1" si="36"/>
        <v>0</v>
      </c>
    </row>
    <row r="226" spans="1:20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26">
        <f ca="1">SUMIFS(historico_incidencia_concello[[Ajuste]:[Ajuste]],historico_incidencia_concello[[NOME]:[NOME]],$B226,historico_incidencia_concello[[Fecha]:[Fecha]],M$4)</f>
        <v>15</v>
      </c>
      <c r="G226" s="26">
        <f ca="1">SUMIFS(historico_incidencia_concello[[Ajuste]:[Ajuste]],historico_incidencia_concello[[NOME]:[NOME]],$B226,historico_incidencia_concello[[Fecha]:[Fecha]],N$4)</f>
        <v>12</v>
      </c>
      <c r="H226" s="26">
        <f ca="1">SUMIFS(historico_incidencia_concello[[Ajuste]:[Ajuste]],historico_incidencia_concello[[NOME]:[NOME]],$B226,historico_incidencia_concello[[Fecha]:[Fecha]],O$4)</f>
        <v>12</v>
      </c>
      <c r="I226" s="26">
        <f ca="1">SUMIFS(historico_incidencia_concello[[Ajuste]:[Ajuste]],historico_incidencia_concello[[NOME]:[NOME]],$B226,historico_incidencia_concello[[Fecha]:[Fecha]],P$4)</f>
        <v>12</v>
      </c>
      <c r="J226" s="26">
        <f ca="1">SUMIFS(historico_incidencia_concello[[Ajuste]:[Ajuste]],historico_incidencia_concello[[NOME]:[NOME]],$B226,historico_incidencia_concello[[Fecha]:[Fecha]],Q$4)</f>
        <v>12</v>
      </c>
      <c r="K226" s="26">
        <f ca="1">SUMIFS(historico_incidencia_concello[[Ajuste]:[Ajuste]],historico_incidencia_concello[[NOME]:[NOME]],$B226,historico_incidencia_concello[[Fecha]:[Fecha]],R$4)</f>
        <v>12</v>
      </c>
      <c r="L226" s="26">
        <f ca="1">SUMIFS(historico_incidencia_concello[[Ajuste]:[Ajuste]],historico_incidencia_concello[[NOME]:[NOME]],$B226,historico_incidencia_concello[[Fecha]:[Fecha]],S$4)</f>
        <v>14</v>
      </c>
      <c r="M226" s="19">
        <f t="shared" ca="1" si="29"/>
        <v>263.20407088962975</v>
      </c>
      <c r="N226" s="19">
        <f t="shared" ca="1" si="30"/>
        <v>210.56325671170381</v>
      </c>
      <c r="O226" s="19">
        <f t="shared" ca="1" si="31"/>
        <v>210.56325671170381</v>
      </c>
      <c r="P226" s="19">
        <f t="shared" ca="1" si="32"/>
        <v>210.56325671170381</v>
      </c>
      <c r="Q226" s="19">
        <f t="shared" ca="1" si="33"/>
        <v>210.56325671170381</v>
      </c>
      <c r="R226" s="19">
        <f t="shared" ca="1" si="34"/>
        <v>210.56325671170381</v>
      </c>
      <c r="S226" s="19">
        <f t="shared" ca="1" si="35"/>
        <v>245.6571328303211</v>
      </c>
      <c r="T226" s="36">
        <f t="shared" ca="1" si="36"/>
        <v>1.1011235955056178</v>
      </c>
    </row>
    <row r="227" spans="1:20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26">
        <f ca="1">SUMIFS(historico_incidencia_concello[[Ajuste]:[Ajuste]],historico_incidencia_concello[[NOME]:[NOME]],$B227,historico_incidencia_concello[[Fecha]:[Fecha]],M$4)</f>
        <v>5</v>
      </c>
      <c r="G227" s="26">
        <f ca="1">SUMIFS(historico_incidencia_concello[[Ajuste]:[Ajuste]],historico_incidencia_concello[[NOME]:[NOME]],$B227,historico_incidencia_concello[[Fecha]:[Fecha]],N$4)</f>
        <v>5</v>
      </c>
      <c r="H227" s="26">
        <f ca="1">SUMIFS(historico_incidencia_concello[[Ajuste]:[Ajuste]],historico_incidencia_concello[[NOME]:[NOME]],$B227,historico_incidencia_concello[[Fecha]:[Fecha]],O$4)</f>
        <v>5</v>
      </c>
      <c r="I227" s="26">
        <f ca="1">SUMIFS(historico_incidencia_concello[[Ajuste]:[Ajuste]],historico_incidencia_concello[[NOME]:[NOME]],$B227,historico_incidencia_concello[[Fecha]:[Fecha]],P$4)</f>
        <v>5</v>
      </c>
      <c r="J227" s="26">
        <f ca="1">SUMIFS(historico_incidencia_concello[[Ajuste]:[Ajuste]],historico_incidencia_concello[[NOME]:[NOME]],$B227,historico_incidencia_concello[[Fecha]:[Fecha]],Q$4)</f>
        <v>5</v>
      </c>
      <c r="K227" s="26">
        <f ca="1">SUMIFS(historico_incidencia_concello[[Ajuste]:[Ajuste]],historico_incidencia_concello[[NOME]:[NOME]],$B227,historico_incidencia_concello[[Fecha]:[Fecha]],R$4)</f>
        <v>5</v>
      </c>
      <c r="L227" s="26">
        <f ca="1">SUMIFS(historico_incidencia_concello[[Ajuste]:[Ajuste]],historico_incidencia_concello[[NOME]:[NOME]],$B227,historico_incidencia_concello[[Fecha]:[Fecha]],S$4)</f>
        <v>5</v>
      </c>
      <c r="M227" s="19">
        <f t="shared" ca="1" si="29"/>
        <v>106.90613641223007</v>
      </c>
      <c r="N227" s="19">
        <f t="shared" ca="1" si="30"/>
        <v>106.90613641223007</v>
      </c>
      <c r="O227" s="19">
        <f t="shared" ca="1" si="31"/>
        <v>106.90613641223007</v>
      </c>
      <c r="P227" s="19">
        <f t="shared" ca="1" si="32"/>
        <v>106.90613641223007</v>
      </c>
      <c r="Q227" s="19">
        <f t="shared" ca="1" si="33"/>
        <v>106.90613641223007</v>
      </c>
      <c r="R227" s="19">
        <f t="shared" ca="1" si="34"/>
        <v>106.90613641223007</v>
      </c>
      <c r="S227" s="19">
        <f t="shared" ca="1" si="35"/>
        <v>106.90613641223007</v>
      </c>
      <c r="T227" s="35">
        <f t="shared" ca="1" si="36"/>
        <v>0.99999999999999978</v>
      </c>
    </row>
    <row r="228" spans="1:20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26">
        <f ca="1">SUMIFS(historico_incidencia_concello[[Ajuste]:[Ajuste]],historico_incidencia_concello[[NOME]:[NOME]],$B228,historico_incidencia_concello[[Fecha]:[Fecha]],M$4)</f>
        <v>5</v>
      </c>
      <c r="G228" s="26">
        <f ca="1">SUMIFS(historico_incidencia_concello[[Ajuste]:[Ajuste]],historico_incidencia_concello[[NOME]:[NOME]],$B228,historico_incidencia_concello[[Fecha]:[Fecha]],N$4)</f>
        <v>5</v>
      </c>
      <c r="H228" s="26">
        <f ca="1">SUMIFS(historico_incidencia_concello[[Ajuste]:[Ajuste]],historico_incidencia_concello[[NOME]:[NOME]],$B228,historico_incidencia_concello[[Fecha]:[Fecha]],O$4)</f>
        <v>5</v>
      </c>
      <c r="I228" s="26">
        <f ca="1">SUMIFS(historico_incidencia_concello[[Ajuste]:[Ajuste]],historico_incidencia_concello[[NOME]:[NOME]],$B228,historico_incidencia_concello[[Fecha]:[Fecha]],P$4)</f>
        <v>5</v>
      </c>
      <c r="J228" s="26">
        <f ca="1">SUMIFS(historico_incidencia_concello[[Ajuste]:[Ajuste]],historico_incidencia_concello[[NOME]:[NOME]],$B228,historico_incidencia_concello[[Fecha]:[Fecha]],Q$4)</f>
        <v>5</v>
      </c>
      <c r="K228" s="26">
        <f ca="1">SUMIFS(historico_incidencia_concello[[Ajuste]:[Ajuste]],historico_incidencia_concello[[NOME]:[NOME]],$B228,historico_incidencia_concello[[Fecha]:[Fecha]],R$4)</f>
        <v>5</v>
      </c>
      <c r="L228" s="26">
        <f ca="1">SUMIFS(historico_incidencia_concello[[Ajuste]:[Ajuste]],historico_incidencia_concello[[NOME]:[NOME]],$B228,historico_incidencia_concello[[Fecha]:[Fecha]],S$4)</f>
        <v>5</v>
      </c>
      <c r="M228" s="19">
        <f t="shared" ca="1" si="29"/>
        <v>147.57969303423849</v>
      </c>
      <c r="N228" s="19">
        <f t="shared" ca="1" si="30"/>
        <v>147.57969303423849</v>
      </c>
      <c r="O228" s="19">
        <f t="shared" ca="1" si="31"/>
        <v>147.57969303423849</v>
      </c>
      <c r="P228" s="19">
        <f t="shared" ca="1" si="32"/>
        <v>147.57969303423849</v>
      </c>
      <c r="Q228" s="19">
        <f t="shared" ca="1" si="33"/>
        <v>147.57969303423849</v>
      </c>
      <c r="R228" s="19">
        <f t="shared" ca="1" si="34"/>
        <v>147.57969303423849</v>
      </c>
      <c r="S228" s="19">
        <f t="shared" ca="1" si="35"/>
        <v>147.57969303423849</v>
      </c>
      <c r="T228" s="36">
        <f t="shared" ca="1" si="36"/>
        <v>1</v>
      </c>
    </row>
    <row r="229" spans="1:20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26">
        <f ca="1">SUMIFS(historico_incidencia_concello[[Ajuste]:[Ajuste]],historico_incidencia_concello[[NOME]:[NOME]],$B229,historico_incidencia_concello[[Fecha]:[Fecha]],M$4)</f>
        <v>48</v>
      </c>
      <c r="G229" s="26">
        <f ca="1">SUMIFS(historico_incidencia_concello[[Ajuste]:[Ajuste]],historico_incidencia_concello[[NOME]:[NOME]],$B229,historico_incidencia_concello[[Fecha]:[Fecha]],N$4)</f>
        <v>46</v>
      </c>
      <c r="H229" s="26">
        <f ca="1">SUMIFS(historico_incidencia_concello[[Ajuste]:[Ajuste]],historico_incidencia_concello[[NOME]:[NOME]],$B229,historico_incidencia_concello[[Fecha]:[Fecha]],O$4)</f>
        <v>43</v>
      </c>
      <c r="I229" s="26">
        <f ca="1">SUMIFS(historico_incidencia_concello[[Ajuste]:[Ajuste]],historico_incidencia_concello[[NOME]:[NOME]],$B229,historico_incidencia_concello[[Fecha]:[Fecha]],P$4)</f>
        <v>43</v>
      </c>
      <c r="J229" s="26">
        <f ca="1">SUMIFS(historico_incidencia_concello[[Ajuste]:[Ajuste]],historico_incidencia_concello[[NOME]:[NOME]],$B229,historico_incidencia_concello[[Fecha]:[Fecha]],Q$4)</f>
        <v>44</v>
      </c>
      <c r="K229" s="26">
        <f ca="1">SUMIFS(historico_incidencia_concello[[Ajuste]:[Ajuste]],historico_incidencia_concello[[NOME]:[NOME]],$B229,historico_incidencia_concello[[Fecha]:[Fecha]],R$4)</f>
        <v>45</v>
      </c>
      <c r="L229" s="26">
        <f ca="1">SUMIFS(historico_incidencia_concello[[Ajuste]:[Ajuste]],historico_incidencia_concello[[NOME]:[NOME]],$B229,historico_incidencia_concello[[Fecha]:[Fecha]],S$4)</f>
        <v>41</v>
      </c>
      <c r="M229" s="19">
        <f t="shared" ca="1" si="29"/>
        <v>450.7042253521127</v>
      </c>
      <c r="N229" s="19">
        <f t="shared" ca="1" si="30"/>
        <v>431.92488262910797</v>
      </c>
      <c r="O229" s="19">
        <f t="shared" ca="1" si="31"/>
        <v>403.75586854460096</v>
      </c>
      <c r="P229" s="19">
        <f t="shared" ca="1" si="32"/>
        <v>403.75586854460096</v>
      </c>
      <c r="Q229" s="19">
        <f t="shared" ca="1" si="33"/>
        <v>413.14553990610329</v>
      </c>
      <c r="R229" s="19">
        <f t="shared" ca="1" si="34"/>
        <v>422.53521126760563</v>
      </c>
      <c r="S229" s="19">
        <f t="shared" ca="1" si="35"/>
        <v>384.97652582159623</v>
      </c>
      <c r="T229" s="35">
        <f t="shared" ca="1" si="36"/>
        <v>0.9258064516129032</v>
      </c>
    </row>
    <row r="230" spans="1:20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26">
        <f ca="1">SUMIFS(historico_incidencia_concello[[Ajuste]:[Ajuste]],historico_incidencia_concello[[NOME]:[NOME]],$B230,historico_incidencia_concello[[Fecha]:[Fecha]],M$4)</f>
        <v>5</v>
      </c>
      <c r="G230" s="26">
        <f ca="1">SUMIFS(historico_incidencia_concello[[Ajuste]:[Ajuste]],historico_incidencia_concello[[NOME]:[NOME]],$B230,historico_incidencia_concello[[Fecha]:[Fecha]],N$4)</f>
        <v>5</v>
      </c>
      <c r="H230" s="26">
        <f ca="1">SUMIFS(historico_incidencia_concello[[Ajuste]:[Ajuste]],historico_incidencia_concello[[NOME]:[NOME]],$B230,historico_incidencia_concello[[Fecha]:[Fecha]],O$4)</f>
        <v>5</v>
      </c>
      <c r="I230" s="26">
        <f ca="1">SUMIFS(historico_incidencia_concello[[Ajuste]:[Ajuste]],historico_incidencia_concello[[NOME]:[NOME]],$B230,historico_incidencia_concello[[Fecha]:[Fecha]],P$4)</f>
        <v>5</v>
      </c>
      <c r="J230" s="26">
        <f ca="1">SUMIFS(historico_incidencia_concello[[Ajuste]:[Ajuste]],historico_incidencia_concello[[NOME]:[NOME]],$B230,historico_incidencia_concello[[Fecha]:[Fecha]],Q$4)</f>
        <v>5</v>
      </c>
      <c r="K230" s="26">
        <f ca="1">SUMIFS(historico_incidencia_concello[[Ajuste]:[Ajuste]],historico_incidencia_concello[[NOME]:[NOME]],$B230,historico_incidencia_concello[[Fecha]:[Fecha]],R$4)</f>
        <v>5</v>
      </c>
      <c r="L230" s="26">
        <f ca="1">SUMIFS(historico_incidencia_concello[[Ajuste]:[Ajuste]],historico_incidencia_concello[[NOME]:[NOME]],$B230,historico_incidencia_concello[[Fecha]:[Fecha]],S$4)</f>
        <v>5</v>
      </c>
      <c r="M230" s="19">
        <f t="shared" ca="1" si="29"/>
        <v>101.50223304912708</v>
      </c>
      <c r="N230" s="19">
        <f t="shared" ca="1" si="30"/>
        <v>101.50223304912708</v>
      </c>
      <c r="O230" s="19">
        <f t="shared" ca="1" si="31"/>
        <v>101.50223304912708</v>
      </c>
      <c r="P230" s="19">
        <f t="shared" ca="1" si="32"/>
        <v>101.50223304912708</v>
      </c>
      <c r="Q230" s="19">
        <f t="shared" ca="1" si="33"/>
        <v>101.50223304912708</v>
      </c>
      <c r="R230" s="19">
        <f t="shared" ca="1" si="34"/>
        <v>101.50223304912708</v>
      </c>
      <c r="S230" s="19">
        <f t="shared" ca="1" si="35"/>
        <v>101.50223304912708</v>
      </c>
      <c r="T230" s="35">
        <f t="shared" ca="1" si="36"/>
        <v>1</v>
      </c>
    </row>
    <row r="231" spans="1:20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26">
        <f ca="1">SUMIFS(historico_incidencia_concello[[Ajuste]:[Ajuste]],historico_incidencia_concello[[NOME]:[NOME]],$B231,historico_incidencia_concello[[Fecha]:[Fecha]],M$4)</f>
        <v>18</v>
      </c>
      <c r="G231" s="26">
        <f ca="1">SUMIFS(historico_incidencia_concello[[Ajuste]:[Ajuste]],historico_incidencia_concello[[NOME]:[NOME]],$B231,historico_incidencia_concello[[Fecha]:[Fecha]],N$4)</f>
        <v>17</v>
      </c>
      <c r="H231" s="26">
        <f ca="1">SUMIFS(historico_incidencia_concello[[Ajuste]:[Ajuste]],historico_incidencia_concello[[NOME]:[NOME]],$B231,historico_incidencia_concello[[Fecha]:[Fecha]],O$4)</f>
        <v>18</v>
      </c>
      <c r="I231" s="26">
        <f ca="1">SUMIFS(historico_incidencia_concello[[Ajuste]:[Ajuste]],historico_incidencia_concello[[NOME]:[NOME]],$B231,historico_incidencia_concello[[Fecha]:[Fecha]],P$4)</f>
        <v>20</v>
      </c>
      <c r="J231" s="26">
        <f ca="1">SUMIFS(historico_incidencia_concello[[Ajuste]:[Ajuste]],historico_incidencia_concello[[NOME]:[NOME]],$B231,historico_incidencia_concello[[Fecha]:[Fecha]],Q$4)</f>
        <v>19</v>
      </c>
      <c r="K231" s="26">
        <f ca="1">SUMIFS(historico_incidencia_concello[[Ajuste]:[Ajuste]],historico_incidencia_concello[[NOME]:[NOME]],$B231,historico_incidencia_concello[[Fecha]:[Fecha]],R$4)</f>
        <v>19</v>
      </c>
      <c r="L231" s="26">
        <f ca="1">SUMIFS(historico_incidencia_concello[[Ajuste]:[Ajuste]],historico_incidencia_concello[[NOME]:[NOME]],$B231,historico_incidencia_concello[[Fecha]:[Fecha]],S$4)</f>
        <v>13</v>
      </c>
      <c r="M231" s="19">
        <f t="shared" ca="1" si="29"/>
        <v>736.19631901840489</v>
      </c>
      <c r="N231" s="19">
        <f t="shared" ca="1" si="30"/>
        <v>695.29652351738241</v>
      </c>
      <c r="O231" s="19">
        <f t="shared" ca="1" si="31"/>
        <v>736.19631901840489</v>
      </c>
      <c r="P231" s="19">
        <f t="shared" ca="1" si="32"/>
        <v>817.99591002044986</v>
      </c>
      <c r="Q231" s="19">
        <f t="shared" ca="1" si="33"/>
        <v>777.09611451942737</v>
      </c>
      <c r="R231" s="19">
        <f t="shared" ca="1" si="34"/>
        <v>777.09611451942737</v>
      </c>
      <c r="S231" s="19">
        <f t="shared" ca="1" si="35"/>
        <v>531.69734151329249</v>
      </c>
      <c r="T231" s="35">
        <f t="shared" ca="1" si="36"/>
        <v>0.73387096774193561</v>
      </c>
    </row>
    <row r="232" spans="1:20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26">
        <f ca="1">SUMIFS(historico_incidencia_concello[[Ajuste]:[Ajuste]],historico_incidencia_concello[[NOME]:[NOME]],$B232,historico_incidencia_concello[[Fecha]:[Fecha]],M$4)</f>
        <v>58</v>
      </c>
      <c r="G232" s="26">
        <f ca="1">SUMIFS(historico_incidencia_concello[[Ajuste]:[Ajuste]],historico_incidencia_concello[[NOME]:[NOME]],$B232,historico_incidencia_concello[[Fecha]:[Fecha]],N$4)</f>
        <v>52</v>
      </c>
      <c r="H232" s="26">
        <f ca="1">SUMIFS(historico_incidencia_concello[[Ajuste]:[Ajuste]],historico_incidencia_concello[[NOME]:[NOME]],$B232,historico_incidencia_concello[[Fecha]:[Fecha]],O$4)</f>
        <v>58</v>
      </c>
      <c r="I232" s="26">
        <f ca="1">SUMIFS(historico_incidencia_concello[[Ajuste]:[Ajuste]],historico_incidencia_concello[[NOME]:[NOME]],$B232,historico_incidencia_concello[[Fecha]:[Fecha]],P$4)</f>
        <v>63</v>
      </c>
      <c r="J232" s="26">
        <f ca="1">SUMIFS(historico_incidencia_concello[[Ajuste]:[Ajuste]],historico_incidencia_concello[[NOME]:[NOME]],$B232,historico_incidencia_concello[[Fecha]:[Fecha]],Q$4)</f>
        <v>58</v>
      </c>
      <c r="K232" s="26">
        <f ca="1">SUMIFS(historico_incidencia_concello[[Ajuste]:[Ajuste]],historico_incidencia_concello[[NOME]:[NOME]],$B232,historico_incidencia_concello[[Fecha]:[Fecha]],R$4)</f>
        <v>59</v>
      </c>
      <c r="L232" s="26">
        <f ca="1">SUMIFS(historico_incidencia_concello[[Ajuste]:[Ajuste]],historico_incidencia_concello[[NOME]:[NOME]],$B232,historico_incidencia_concello[[Fecha]:[Fecha]],S$4)</f>
        <v>58</v>
      </c>
      <c r="M232" s="19">
        <f t="shared" ca="1" si="29"/>
        <v>238.4966487108845</v>
      </c>
      <c r="N232" s="19">
        <f t="shared" ca="1" si="30"/>
        <v>213.82458160286197</v>
      </c>
      <c r="O232" s="19">
        <f t="shared" ca="1" si="31"/>
        <v>238.4966487108845</v>
      </c>
      <c r="P232" s="19">
        <f t="shared" ca="1" si="32"/>
        <v>259.05670463423661</v>
      </c>
      <c r="Q232" s="19">
        <f t="shared" ca="1" si="33"/>
        <v>238.4966487108845</v>
      </c>
      <c r="R232" s="19">
        <f t="shared" ca="1" si="34"/>
        <v>242.60865989555492</v>
      </c>
      <c r="S232" s="19">
        <f t="shared" ca="1" si="35"/>
        <v>238.4966487108845</v>
      </c>
      <c r="T232" s="36">
        <f t="shared" ca="1" si="36"/>
        <v>1</v>
      </c>
    </row>
    <row r="233" spans="1:20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26">
        <f ca="1">SUMIFS(historico_incidencia_concello[[Ajuste]:[Ajuste]],historico_incidencia_concello[[NOME]:[NOME]],$B233,historico_incidencia_concello[[Fecha]:[Fecha]],M$4)</f>
        <v>23</v>
      </c>
      <c r="G233" s="26">
        <f ca="1">SUMIFS(historico_incidencia_concello[[Ajuste]:[Ajuste]],historico_incidencia_concello[[NOME]:[NOME]],$B233,historico_incidencia_concello[[Fecha]:[Fecha]],N$4)</f>
        <v>22</v>
      </c>
      <c r="H233" s="26">
        <f ca="1">SUMIFS(historico_incidencia_concello[[Ajuste]:[Ajuste]],historico_incidencia_concello[[NOME]:[NOME]],$B233,historico_incidencia_concello[[Fecha]:[Fecha]],O$4)</f>
        <v>22</v>
      </c>
      <c r="I233" s="26">
        <f ca="1">SUMIFS(historico_incidencia_concello[[Ajuste]:[Ajuste]],historico_incidencia_concello[[NOME]:[NOME]],$B233,historico_incidencia_concello[[Fecha]:[Fecha]],P$4)</f>
        <v>22</v>
      </c>
      <c r="J233" s="26">
        <f ca="1">SUMIFS(historico_incidencia_concello[[Ajuste]:[Ajuste]],historico_incidencia_concello[[NOME]:[NOME]],$B233,historico_incidencia_concello[[Fecha]:[Fecha]],Q$4)</f>
        <v>19</v>
      </c>
      <c r="K233" s="26">
        <f ca="1">SUMIFS(historico_incidencia_concello[[Ajuste]:[Ajuste]],historico_incidencia_concello[[NOME]:[NOME]],$B233,historico_incidencia_concello[[Fecha]:[Fecha]],R$4)</f>
        <v>19</v>
      </c>
      <c r="L233" s="26">
        <f ca="1">SUMIFS(historico_incidencia_concello[[Ajuste]:[Ajuste]],historico_incidencia_concello[[NOME]:[NOME]],$B233,historico_incidencia_concello[[Fecha]:[Fecha]],S$4)</f>
        <v>18</v>
      </c>
      <c r="M233" s="19">
        <f t="shared" ca="1" si="29"/>
        <v>436.26707132018208</v>
      </c>
      <c r="N233" s="19">
        <f t="shared" ca="1" si="30"/>
        <v>417.29893778452202</v>
      </c>
      <c r="O233" s="19">
        <f t="shared" ca="1" si="31"/>
        <v>417.29893778452202</v>
      </c>
      <c r="P233" s="19">
        <f t="shared" ca="1" si="32"/>
        <v>417.29893778452202</v>
      </c>
      <c r="Q233" s="19">
        <f t="shared" ca="1" si="33"/>
        <v>360.39453717754174</v>
      </c>
      <c r="R233" s="19">
        <f t="shared" ca="1" si="34"/>
        <v>360.39453717754174</v>
      </c>
      <c r="S233" s="19">
        <f t="shared" ca="1" si="35"/>
        <v>341.42640364188162</v>
      </c>
      <c r="T233" s="35">
        <f t="shared" ca="1" si="36"/>
        <v>0.86896551724137916</v>
      </c>
    </row>
    <row r="234" spans="1:20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26">
        <f ca="1">SUMIFS(historico_incidencia_concello[[Ajuste]:[Ajuste]],historico_incidencia_concello[[NOME]:[NOME]],$B234,historico_incidencia_concello[[Fecha]:[Fecha]],M$4)</f>
        <v>26</v>
      </c>
      <c r="G234" s="26">
        <f ca="1">SUMIFS(historico_incidencia_concello[[Ajuste]:[Ajuste]],historico_incidencia_concello[[NOME]:[NOME]],$B234,historico_incidencia_concello[[Fecha]:[Fecha]],N$4)</f>
        <v>24</v>
      </c>
      <c r="H234" s="26">
        <f ca="1">SUMIFS(historico_incidencia_concello[[Ajuste]:[Ajuste]],historico_incidencia_concello[[NOME]:[NOME]],$B234,historico_incidencia_concello[[Fecha]:[Fecha]],O$4)</f>
        <v>26</v>
      </c>
      <c r="I234" s="26">
        <f ca="1">SUMIFS(historico_incidencia_concello[[Ajuste]:[Ajuste]],historico_incidencia_concello[[NOME]:[NOME]],$B234,historico_incidencia_concello[[Fecha]:[Fecha]],P$4)</f>
        <v>24</v>
      </c>
      <c r="J234" s="26">
        <f ca="1">SUMIFS(historico_incidencia_concello[[Ajuste]:[Ajuste]],historico_incidencia_concello[[NOME]:[NOME]],$B234,historico_incidencia_concello[[Fecha]:[Fecha]],Q$4)</f>
        <v>22</v>
      </c>
      <c r="K234" s="26">
        <f ca="1">SUMIFS(historico_incidencia_concello[[Ajuste]:[Ajuste]],historico_incidencia_concello[[NOME]:[NOME]],$B234,historico_incidencia_concello[[Fecha]:[Fecha]],R$4)</f>
        <v>22</v>
      </c>
      <c r="L234" s="26">
        <f ca="1">SUMIFS(historico_incidencia_concello[[Ajuste]:[Ajuste]],historico_incidencia_concello[[NOME]:[NOME]],$B234,historico_incidencia_concello[[Fecha]:[Fecha]],S$4)</f>
        <v>22</v>
      </c>
      <c r="M234" s="19">
        <f t="shared" ca="1" si="29"/>
        <v>542.68419954080571</v>
      </c>
      <c r="N234" s="19">
        <f t="shared" ca="1" si="30"/>
        <v>500.93926111458984</v>
      </c>
      <c r="O234" s="19">
        <f t="shared" ca="1" si="31"/>
        <v>542.68419954080571</v>
      </c>
      <c r="P234" s="19">
        <f t="shared" ca="1" si="32"/>
        <v>500.93926111458984</v>
      </c>
      <c r="Q234" s="19">
        <f t="shared" ca="1" si="33"/>
        <v>459.19432268837403</v>
      </c>
      <c r="R234" s="19">
        <f t="shared" ca="1" si="34"/>
        <v>459.19432268837403</v>
      </c>
      <c r="S234" s="19">
        <f t="shared" ca="1" si="35"/>
        <v>459.19432268837403</v>
      </c>
      <c r="T234" s="36">
        <f t="shared" ca="1" si="36"/>
        <v>0.92771084337349385</v>
      </c>
    </row>
    <row r="235" spans="1:20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26">
        <f ca="1">SUMIFS(historico_incidencia_concello[[Ajuste]:[Ajuste]],historico_incidencia_concello[[NOME]:[NOME]],$B235,historico_incidencia_concello[[Fecha]:[Fecha]],M$4)</f>
        <v>5</v>
      </c>
      <c r="G235" s="26">
        <f ca="1">SUMIFS(historico_incidencia_concello[[Ajuste]:[Ajuste]],historico_incidencia_concello[[NOME]:[NOME]],$B235,historico_incidencia_concello[[Fecha]:[Fecha]],N$4)</f>
        <v>12</v>
      </c>
      <c r="H235" s="26">
        <f ca="1">SUMIFS(historico_incidencia_concello[[Ajuste]:[Ajuste]],historico_incidencia_concello[[NOME]:[NOME]],$B235,historico_incidencia_concello[[Fecha]:[Fecha]],O$4)</f>
        <v>13</v>
      </c>
      <c r="I235" s="26">
        <f ca="1">SUMIFS(historico_incidencia_concello[[Ajuste]:[Ajuste]],historico_incidencia_concello[[NOME]:[NOME]],$B235,historico_incidencia_concello[[Fecha]:[Fecha]],P$4)</f>
        <v>12</v>
      </c>
      <c r="J235" s="26">
        <f ca="1">SUMIFS(historico_incidencia_concello[[Ajuste]:[Ajuste]],historico_incidencia_concello[[NOME]:[NOME]],$B235,historico_incidencia_concello[[Fecha]:[Fecha]],Q$4)</f>
        <v>13</v>
      </c>
      <c r="K235" s="26">
        <f ca="1">SUMIFS(historico_incidencia_concello[[Ajuste]:[Ajuste]],historico_incidencia_concello[[NOME]:[NOME]],$B235,historico_incidencia_concello[[Fecha]:[Fecha]],R$4)</f>
        <v>14</v>
      </c>
      <c r="L235" s="26">
        <f ca="1">SUMIFS(historico_incidencia_concello[[Ajuste]:[Ajuste]],historico_incidencia_concello[[NOME]:[NOME]],$B235,historico_incidencia_concello[[Fecha]:[Fecha]],S$4)</f>
        <v>13</v>
      </c>
      <c r="M235" s="19">
        <f t="shared" ca="1" si="29"/>
        <v>119.64584828906438</v>
      </c>
      <c r="N235" s="19">
        <f t="shared" ca="1" si="30"/>
        <v>287.15003589375448</v>
      </c>
      <c r="O235" s="19">
        <f t="shared" ca="1" si="31"/>
        <v>311.07920555156738</v>
      </c>
      <c r="P235" s="19">
        <f t="shared" ca="1" si="32"/>
        <v>287.15003589375448</v>
      </c>
      <c r="Q235" s="19">
        <f t="shared" ca="1" si="33"/>
        <v>311.07920555156738</v>
      </c>
      <c r="R235" s="19">
        <f t="shared" ca="1" si="34"/>
        <v>335.00837520938023</v>
      </c>
      <c r="S235" s="19">
        <f t="shared" ca="1" si="35"/>
        <v>311.07920555156738</v>
      </c>
      <c r="T235" s="36">
        <f t="shared" ca="1" si="36"/>
        <v>1.1097560975609757</v>
      </c>
    </row>
    <row r="236" spans="1:20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26">
        <f ca="1">SUMIFS(historico_incidencia_concello[[Ajuste]:[Ajuste]],historico_incidencia_concello[[NOME]:[NOME]],$B236,historico_incidencia_concello[[Fecha]:[Fecha]],M$4)</f>
        <v>47</v>
      </c>
      <c r="G236" s="26">
        <f ca="1">SUMIFS(historico_incidencia_concello[[Ajuste]:[Ajuste]],historico_incidencia_concello[[NOME]:[NOME]],$B236,historico_incidencia_concello[[Fecha]:[Fecha]],N$4)</f>
        <v>45</v>
      </c>
      <c r="H236" s="26">
        <f ca="1">SUMIFS(historico_incidencia_concello[[Ajuste]:[Ajuste]],historico_incidencia_concello[[NOME]:[NOME]],$B236,historico_incidencia_concello[[Fecha]:[Fecha]],O$4)</f>
        <v>46</v>
      </c>
      <c r="I236" s="26">
        <f ca="1">SUMIFS(historico_incidencia_concello[[Ajuste]:[Ajuste]],historico_incidencia_concello[[NOME]:[NOME]],$B236,historico_incidencia_concello[[Fecha]:[Fecha]],P$4)</f>
        <v>48</v>
      </c>
      <c r="J236" s="26">
        <f ca="1">SUMIFS(historico_incidencia_concello[[Ajuste]:[Ajuste]],historico_incidencia_concello[[NOME]:[NOME]],$B236,historico_incidencia_concello[[Fecha]:[Fecha]],Q$4)</f>
        <v>56</v>
      </c>
      <c r="K236" s="26">
        <f ca="1">SUMIFS(historico_incidencia_concello[[Ajuste]:[Ajuste]],historico_incidencia_concello[[NOME]:[NOME]],$B236,historico_incidencia_concello[[Fecha]:[Fecha]],R$4)</f>
        <v>55</v>
      </c>
      <c r="L236" s="26">
        <f ca="1">SUMIFS(historico_incidencia_concello[[Ajuste]:[Ajuste]],historico_incidencia_concello[[NOME]:[NOME]],$B236,historico_incidencia_concello[[Fecha]:[Fecha]],S$4)</f>
        <v>54</v>
      </c>
      <c r="M236" s="19">
        <f t="shared" ca="1" si="29"/>
        <v>275.14342582835735</v>
      </c>
      <c r="N236" s="19">
        <f t="shared" ca="1" si="30"/>
        <v>263.43519494204423</v>
      </c>
      <c r="O236" s="19">
        <f t="shared" ca="1" si="31"/>
        <v>269.28931038520079</v>
      </c>
      <c r="P236" s="19">
        <f t="shared" ca="1" si="32"/>
        <v>280.99754127151385</v>
      </c>
      <c r="Q236" s="19">
        <f t="shared" ca="1" si="33"/>
        <v>327.83046481676621</v>
      </c>
      <c r="R236" s="19">
        <f t="shared" ca="1" si="34"/>
        <v>321.97634937360965</v>
      </c>
      <c r="S236" s="19">
        <f t="shared" ca="1" si="35"/>
        <v>316.12223393045309</v>
      </c>
      <c r="T236" s="36">
        <f t="shared" ca="1" si="36"/>
        <v>1.0769230769230771</v>
      </c>
    </row>
    <row r="237" spans="1:20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26">
        <f ca="1">SUMIFS(historico_incidencia_concello[[Ajuste]:[Ajuste]],historico_incidencia_concello[[NOME]:[NOME]],$B237,historico_incidencia_concello[[Fecha]:[Fecha]],M$4)</f>
        <v>5</v>
      </c>
      <c r="G237" s="26">
        <f ca="1">SUMIFS(historico_incidencia_concello[[Ajuste]:[Ajuste]],historico_incidencia_concello[[NOME]:[NOME]],$B237,historico_incidencia_concello[[Fecha]:[Fecha]],N$4)</f>
        <v>5</v>
      </c>
      <c r="H237" s="26">
        <f ca="1">SUMIFS(historico_incidencia_concello[[Ajuste]:[Ajuste]],historico_incidencia_concello[[NOME]:[NOME]],$B237,historico_incidencia_concello[[Fecha]:[Fecha]],O$4)</f>
        <v>10</v>
      </c>
      <c r="I237" s="26">
        <f ca="1">SUMIFS(historico_incidencia_concello[[Ajuste]:[Ajuste]],historico_incidencia_concello[[NOME]:[NOME]],$B237,historico_incidencia_concello[[Fecha]:[Fecha]],P$4)</f>
        <v>15</v>
      </c>
      <c r="J237" s="26">
        <f ca="1">SUMIFS(historico_incidencia_concello[[Ajuste]:[Ajuste]],historico_incidencia_concello[[NOME]:[NOME]],$B237,historico_incidencia_concello[[Fecha]:[Fecha]],Q$4)</f>
        <v>15</v>
      </c>
      <c r="K237" s="26">
        <f ca="1">SUMIFS(historico_incidencia_concello[[Ajuste]:[Ajuste]],historico_incidencia_concello[[NOME]:[NOME]],$B237,historico_incidencia_concello[[Fecha]:[Fecha]],R$4)</f>
        <v>13</v>
      </c>
      <c r="L237" s="26">
        <f ca="1">SUMIFS(historico_incidencia_concello[[Ajuste]:[Ajuste]],historico_incidencia_concello[[NOME]:[NOME]],$B237,historico_incidencia_concello[[Fecha]:[Fecha]],S$4)</f>
        <v>14</v>
      </c>
      <c r="M237" s="19">
        <f t="shared" ca="1" si="29"/>
        <v>91.008372770294869</v>
      </c>
      <c r="N237" s="19">
        <f t="shared" ca="1" si="30"/>
        <v>91.008372770294869</v>
      </c>
      <c r="O237" s="19">
        <f t="shared" ca="1" si="31"/>
        <v>182.01674554058974</v>
      </c>
      <c r="P237" s="19">
        <f t="shared" ca="1" si="32"/>
        <v>273.02511831088458</v>
      </c>
      <c r="Q237" s="19">
        <f t="shared" ca="1" si="33"/>
        <v>273.02511831088458</v>
      </c>
      <c r="R237" s="19">
        <f t="shared" ca="1" si="34"/>
        <v>236.62176920276664</v>
      </c>
      <c r="S237" s="19">
        <f t="shared" ca="1" si="35"/>
        <v>254.82344375682564</v>
      </c>
      <c r="T237" s="35">
        <f t="shared" ca="1" si="36"/>
        <v>1.2727272727272727</v>
      </c>
    </row>
    <row r="238" spans="1:20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26">
        <f ca="1">SUMIFS(historico_incidencia_concello[[Ajuste]:[Ajuste]],historico_incidencia_concello[[NOME]:[NOME]],$B238,historico_incidencia_concello[[Fecha]:[Fecha]],M$4)</f>
        <v>274</v>
      </c>
      <c r="G238" s="26">
        <f ca="1">SUMIFS(historico_incidencia_concello[[Ajuste]:[Ajuste]],historico_incidencia_concello[[NOME]:[NOME]],$B238,historico_incidencia_concello[[Fecha]:[Fecha]],N$4)</f>
        <v>278</v>
      </c>
      <c r="H238" s="26">
        <f ca="1">SUMIFS(historico_incidencia_concello[[Ajuste]:[Ajuste]],historico_incidencia_concello[[NOME]:[NOME]],$B238,historico_incidencia_concello[[Fecha]:[Fecha]],O$4)</f>
        <v>272</v>
      </c>
      <c r="I238" s="26">
        <f ca="1">SUMIFS(historico_incidencia_concello[[Ajuste]:[Ajuste]],historico_incidencia_concello[[NOME]:[NOME]],$B238,historico_incidencia_concello[[Fecha]:[Fecha]],P$4)</f>
        <v>269</v>
      </c>
      <c r="J238" s="26">
        <f ca="1">SUMIFS(historico_incidencia_concello[[Ajuste]:[Ajuste]],historico_incidencia_concello[[NOME]:[NOME]],$B238,historico_incidencia_concello[[Fecha]:[Fecha]],Q$4)</f>
        <v>272</v>
      </c>
      <c r="K238" s="26">
        <f ca="1">SUMIFS(historico_incidencia_concello[[Ajuste]:[Ajuste]],historico_incidencia_concello[[NOME]:[NOME]],$B238,historico_incidencia_concello[[Fecha]:[Fecha]],R$4)</f>
        <v>255</v>
      </c>
      <c r="L238" s="26">
        <f ca="1">SUMIFS(historico_incidencia_concello[[Ajuste]:[Ajuste]],historico_incidencia_concello[[NOME]:[NOME]],$B238,historico_incidencia_concello[[Fecha]:[Fecha]],S$4)</f>
        <v>237</v>
      </c>
      <c r="M238" s="19">
        <f t="shared" ca="1" si="29"/>
        <v>330.00517891339172</v>
      </c>
      <c r="N238" s="19">
        <f t="shared" ca="1" si="30"/>
        <v>334.82277276614195</v>
      </c>
      <c r="O238" s="19">
        <f t="shared" ca="1" si="31"/>
        <v>327.59638198701657</v>
      </c>
      <c r="P238" s="19">
        <f t="shared" ca="1" si="32"/>
        <v>323.98318659745388</v>
      </c>
      <c r="Q238" s="19">
        <f t="shared" ca="1" si="33"/>
        <v>327.59638198701657</v>
      </c>
      <c r="R238" s="19">
        <f t="shared" ca="1" si="34"/>
        <v>307.12160811282803</v>
      </c>
      <c r="S238" s="19">
        <f t="shared" ca="1" si="35"/>
        <v>285.44243577545194</v>
      </c>
      <c r="T238" s="36">
        <f t="shared" ca="1" si="36"/>
        <v>0.89337641357027442</v>
      </c>
    </row>
    <row r="239" spans="1:20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26">
        <f ca="1">SUMIFS(historico_incidencia_concello[[Ajuste]:[Ajuste]],historico_incidencia_concello[[NOME]:[NOME]],$B239,historico_incidencia_concello[[Fecha]:[Fecha]],M$4)</f>
        <v>5</v>
      </c>
      <c r="G239" s="26">
        <f ca="1">SUMIFS(historico_incidencia_concello[[Ajuste]:[Ajuste]],historico_incidencia_concello[[NOME]:[NOME]],$B239,historico_incidencia_concello[[Fecha]:[Fecha]],N$4)</f>
        <v>5</v>
      </c>
      <c r="H239" s="26">
        <f ca="1">SUMIFS(historico_incidencia_concello[[Ajuste]:[Ajuste]],historico_incidencia_concello[[NOME]:[NOME]],$B239,historico_incidencia_concello[[Fecha]:[Fecha]],O$4)</f>
        <v>5</v>
      </c>
      <c r="I239" s="26">
        <f ca="1">SUMIFS(historico_incidencia_concello[[Ajuste]:[Ajuste]],historico_incidencia_concello[[NOME]:[NOME]],$B239,historico_incidencia_concello[[Fecha]:[Fecha]],P$4)</f>
        <v>5</v>
      </c>
      <c r="J239" s="26">
        <f ca="1">SUMIFS(historico_incidencia_concello[[Ajuste]:[Ajuste]],historico_incidencia_concello[[NOME]:[NOME]],$B239,historico_incidencia_concello[[Fecha]:[Fecha]],Q$4)</f>
        <v>5</v>
      </c>
      <c r="K239" s="26">
        <f ca="1">SUMIFS(historico_incidencia_concello[[Ajuste]:[Ajuste]],historico_incidencia_concello[[NOME]:[NOME]],$B239,historico_incidencia_concello[[Fecha]:[Fecha]],R$4)</f>
        <v>5</v>
      </c>
      <c r="L239" s="26">
        <f ca="1">SUMIFS(historico_incidencia_concello[[Ajuste]:[Ajuste]],historico_incidencia_concello[[NOME]:[NOME]],$B239,historico_incidencia_concello[[Fecha]:[Fecha]],S$4)</f>
        <v>5</v>
      </c>
      <c r="M239" s="19">
        <f t="shared" ca="1" si="29"/>
        <v>170.06802721088437</v>
      </c>
      <c r="N239" s="19">
        <f t="shared" ca="1" si="30"/>
        <v>170.06802721088437</v>
      </c>
      <c r="O239" s="19">
        <f t="shared" ca="1" si="31"/>
        <v>170.06802721088437</v>
      </c>
      <c r="P239" s="19">
        <f t="shared" ca="1" si="32"/>
        <v>170.06802721088437</v>
      </c>
      <c r="Q239" s="19">
        <f t="shared" ca="1" si="33"/>
        <v>170.06802721088437</v>
      </c>
      <c r="R239" s="19">
        <f t="shared" ca="1" si="34"/>
        <v>170.06802721088437</v>
      </c>
      <c r="S239" s="19">
        <f t="shared" ca="1" si="35"/>
        <v>170.06802721088437</v>
      </c>
      <c r="T239" s="36">
        <f t="shared" ca="1" si="36"/>
        <v>1</v>
      </c>
    </row>
    <row r="240" spans="1:20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26">
        <f ca="1">SUMIFS(historico_incidencia_concello[[Ajuste]:[Ajuste]],historico_incidencia_concello[[NOME]:[NOME]],$B240,historico_incidencia_concello[[Fecha]:[Fecha]],M$4)</f>
        <v>25</v>
      </c>
      <c r="G240" s="26">
        <f ca="1">SUMIFS(historico_incidencia_concello[[Ajuste]:[Ajuste]],historico_incidencia_concello[[NOME]:[NOME]],$B240,historico_incidencia_concello[[Fecha]:[Fecha]],N$4)</f>
        <v>22</v>
      </c>
      <c r="H240" s="26">
        <f ca="1">SUMIFS(historico_incidencia_concello[[Ajuste]:[Ajuste]],historico_incidencia_concello[[NOME]:[NOME]],$B240,historico_incidencia_concello[[Fecha]:[Fecha]],O$4)</f>
        <v>19</v>
      </c>
      <c r="I240" s="26">
        <f ca="1">SUMIFS(historico_incidencia_concello[[Ajuste]:[Ajuste]],historico_incidencia_concello[[NOME]:[NOME]],$B240,historico_incidencia_concello[[Fecha]:[Fecha]],P$4)</f>
        <v>18</v>
      </c>
      <c r="J240" s="26">
        <f ca="1">SUMIFS(historico_incidencia_concello[[Ajuste]:[Ajuste]],historico_incidencia_concello[[NOME]:[NOME]],$B240,historico_incidencia_concello[[Fecha]:[Fecha]],Q$4)</f>
        <v>18</v>
      </c>
      <c r="K240" s="26">
        <f ca="1">SUMIFS(historico_incidencia_concello[[Ajuste]:[Ajuste]],historico_incidencia_concello[[NOME]:[NOME]],$B240,historico_incidencia_concello[[Fecha]:[Fecha]],R$4)</f>
        <v>19</v>
      </c>
      <c r="L240" s="26">
        <f ca="1">SUMIFS(historico_incidencia_concello[[Ajuste]:[Ajuste]],historico_incidencia_concello[[NOME]:[NOME]],$B240,historico_incidencia_concello[[Fecha]:[Fecha]],S$4)</f>
        <v>19</v>
      </c>
      <c r="M240" s="19">
        <f t="shared" ca="1" si="29"/>
        <v>494.85352335708632</v>
      </c>
      <c r="N240" s="19">
        <f t="shared" ca="1" si="30"/>
        <v>435.47110055423593</v>
      </c>
      <c r="O240" s="19">
        <f t="shared" ca="1" si="31"/>
        <v>376.0886777513856</v>
      </c>
      <c r="P240" s="19">
        <f t="shared" ca="1" si="32"/>
        <v>356.29453681710214</v>
      </c>
      <c r="Q240" s="19">
        <f t="shared" ca="1" si="33"/>
        <v>356.29453681710214</v>
      </c>
      <c r="R240" s="19">
        <f t="shared" ca="1" si="34"/>
        <v>376.0886777513856</v>
      </c>
      <c r="S240" s="19">
        <f t="shared" ca="1" si="35"/>
        <v>376.0886777513856</v>
      </c>
      <c r="T240" s="36">
        <f t="shared" ca="1" si="36"/>
        <v>0.95</v>
      </c>
    </row>
    <row r="241" spans="1:20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26">
        <f ca="1">SUMIFS(historico_incidencia_concello[[Ajuste]:[Ajuste]],historico_incidencia_concello[[NOME]:[NOME]],$B241,historico_incidencia_concello[[Fecha]:[Fecha]],M$4)</f>
        <v>72</v>
      </c>
      <c r="G241" s="26">
        <f ca="1">SUMIFS(historico_incidencia_concello[[Ajuste]:[Ajuste]],historico_incidencia_concello[[NOME]:[NOME]],$B241,historico_incidencia_concello[[Fecha]:[Fecha]],N$4)</f>
        <v>73</v>
      </c>
      <c r="H241" s="26">
        <f ca="1">SUMIFS(historico_incidencia_concello[[Ajuste]:[Ajuste]],historico_incidencia_concello[[NOME]:[NOME]],$B241,historico_incidencia_concello[[Fecha]:[Fecha]],O$4)</f>
        <v>80</v>
      </c>
      <c r="I241" s="26">
        <f ca="1">SUMIFS(historico_incidencia_concello[[Ajuste]:[Ajuste]],historico_incidencia_concello[[NOME]:[NOME]],$B241,historico_incidencia_concello[[Fecha]:[Fecha]],P$4)</f>
        <v>86</v>
      </c>
      <c r="J241" s="26">
        <f ca="1">SUMIFS(historico_incidencia_concello[[Ajuste]:[Ajuste]],historico_incidencia_concello[[NOME]:[NOME]],$B241,historico_incidencia_concello[[Fecha]:[Fecha]],Q$4)</f>
        <v>81</v>
      </c>
      <c r="K241" s="26">
        <f ca="1">SUMIFS(historico_incidencia_concello[[Ajuste]:[Ajuste]],historico_incidencia_concello[[NOME]:[NOME]],$B241,historico_incidencia_concello[[Fecha]:[Fecha]],R$4)</f>
        <v>76</v>
      </c>
      <c r="L241" s="26">
        <f ca="1">SUMIFS(historico_incidencia_concello[[Ajuste]:[Ajuste]],historico_incidencia_concello[[NOME]:[NOME]],$B241,historico_incidencia_concello[[Fecha]:[Fecha]],S$4)</f>
        <v>73</v>
      </c>
      <c r="M241" s="19">
        <f t="shared" ca="1" si="29"/>
        <v>415.05735862108725</v>
      </c>
      <c r="N241" s="19">
        <f t="shared" ca="1" si="30"/>
        <v>420.82204415749123</v>
      </c>
      <c r="O241" s="19">
        <f t="shared" ca="1" si="31"/>
        <v>461.17484291231915</v>
      </c>
      <c r="P241" s="19">
        <f t="shared" ca="1" si="32"/>
        <v>495.76295613074308</v>
      </c>
      <c r="Q241" s="19">
        <f t="shared" ca="1" si="33"/>
        <v>466.93952844872314</v>
      </c>
      <c r="R241" s="19">
        <f t="shared" ca="1" si="34"/>
        <v>438.1161007667032</v>
      </c>
      <c r="S241" s="19">
        <f t="shared" ca="1" si="35"/>
        <v>420.82204415749123</v>
      </c>
      <c r="T241" s="35">
        <f t="shared" ca="1" si="36"/>
        <v>0.94454713493530507</v>
      </c>
    </row>
    <row r="242" spans="1:20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26">
        <f ca="1">SUMIFS(historico_incidencia_concello[[Ajuste]:[Ajuste]],historico_incidencia_concello[[NOME]:[NOME]],$B242,historico_incidencia_concello[[Fecha]:[Fecha]],M$4)</f>
        <v>15</v>
      </c>
      <c r="G242" s="26">
        <f ca="1">SUMIFS(historico_incidencia_concello[[Ajuste]:[Ajuste]],historico_incidencia_concello[[NOME]:[NOME]],$B242,historico_incidencia_concello[[Fecha]:[Fecha]],N$4)</f>
        <v>18</v>
      </c>
      <c r="H242" s="26">
        <f ca="1">SUMIFS(historico_incidencia_concello[[Ajuste]:[Ajuste]],historico_incidencia_concello[[NOME]:[NOME]],$B242,historico_incidencia_concello[[Fecha]:[Fecha]],O$4)</f>
        <v>16</v>
      </c>
      <c r="I242" s="26">
        <f ca="1">SUMIFS(historico_incidencia_concello[[Ajuste]:[Ajuste]],historico_incidencia_concello[[NOME]:[NOME]],$B242,historico_incidencia_concello[[Fecha]:[Fecha]],P$4)</f>
        <v>15</v>
      </c>
      <c r="J242" s="26">
        <f ca="1">SUMIFS(historico_incidencia_concello[[Ajuste]:[Ajuste]],historico_incidencia_concello[[NOME]:[NOME]],$B242,historico_incidencia_concello[[Fecha]:[Fecha]],Q$4)</f>
        <v>12</v>
      </c>
      <c r="K242" s="26">
        <f ca="1">SUMIFS(historico_incidencia_concello[[Ajuste]:[Ajuste]],historico_incidencia_concello[[NOME]:[NOME]],$B242,historico_incidencia_concello[[Fecha]:[Fecha]],R$4)</f>
        <v>11</v>
      </c>
      <c r="L242" s="26">
        <f ca="1">SUMIFS(historico_incidencia_concello[[Ajuste]:[Ajuste]],historico_incidencia_concello[[NOME]:[NOME]],$B242,historico_incidencia_concello[[Fecha]:[Fecha]],S$4)</f>
        <v>11</v>
      </c>
      <c r="M242" s="19">
        <f t="shared" ca="1" si="29"/>
        <v>202.83975659229208</v>
      </c>
      <c r="N242" s="19">
        <f t="shared" ca="1" si="30"/>
        <v>243.4077079107505</v>
      </c>
      <c r="O242" s="19">
        <f t="shared" ca="1" si="31"/>
        <v>216.36240703177822</v>
      </c>
      <c r="P242" s="19">
        <f t="shared" ca="1" si="32"/>
        <v>202.83975659229208</v>
      </c>
      <c r="Q242" s="19">
        <f t="shared" ca="1" si="33"/>
        <v>162.27180527383368</v>
      </c>
      <c r="R242" s="19">
        <f t="shared" ca="1" si="34"/>
        <v>148.74915483434754</v>
      </c>
      <c r="S242" s="19">
        <f t="shared" ca="1" si="35"/>
        <v>148.74915483434754</v>
      </c>
      <c r="T242" s="35">
        <f t="shared" ca="1" si="36"/>
        <v>0.7857142857142857</v>
      </c>
    </row>
    <row r="243" spans="1:20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26">
        <f ca="1">SUMIFS(historico_incidencia_concello[[Ajuste]:[Ajuste]],historico_incidencia_concello[[NOME]:[NOME]],$B243,historico_incidencia_concello[[Fecha]:[Fecha]],M$4)</f>
        <v>49</v>
      </c>
      <c r="G243" s="26">
        <f ca="1">SUMIFS(historico_incidencia_concello[[Ajuste]:[Ajuste]],historico_incidencia_concello[[NOME]:[NOME]],$B243,historico_incidencia_concello[[Fecha]:[Fecha]],N$4)</f>
        <v>51</v>
      </c>
      <c r="H243" s="26">
        <f ca="1">SUMIFS(historico_incidencia_concello[[Ajuste]:[Ajuste]],historico_incidencia_concello[[NOME]:[NOME]],$B243,historico_incidencia_concello[[Fecha]:[Fecha]],O$4)</f>
        <v>56</v>
      </c>
      <c r="I243" s="26">
        <f ca="1">SUMIFS(historico_incidencia_concello[[Ajuste]:[Ajuste]],historico_incidencia_concello[[NOME]:[NOME]],$B243,historico_incidencia_concello[[Fecha]:[Fecha]],P$4)</f>
        <v>58</v>
      </c>
      <c r="J243" s="26">
        <f ca="1">SUMIFS(historico_incidencia_concello[[Ajuste]:[Ajuste]],historico_incidencia_concello[[NOME]:[NOME]],$B243,historico_incidencia_concello[[Fecha]:[Fecha]],Q$4)</f>
        <v>59</v>
      </c>
      <c r="K243" s="26">
        <f ca="1">SUMIFS(historico_incidencia_concello[[Ajuste]:[Ajuste]],historico_incidencia_concello[[NOME]:[NOME]],$B243,historico_incidencia_concello[[Fecha]:[Fecha]],R$4)</f>
        <v>54</v>
      </c>
      <c r="L243" s="26">
        <f ca="1">SUMIFS(historico_incidencia_concello[[Ajuste]:[Ajuste]],historico_incidencia_concello[[NOME]:[NOME]],$B243,historico_incidencia_concello[[Fecha]:[Fecha]],S$4)</f>
        <v>53</v>
      </c>
      <c r="M243" s="19">
        <f t="shared" ca="1" si="29"/>
        <v>834.18454204971056</v>
      </c>
      <c r="N243" s="19">
        <f t="shared" ca="1" si="30"/>
        <v>868.23289070480087</v>
      </c>
      <c r="O243" s="19">
        <f t="shared" ca="1" si="31"/>
        <v>953.35376234252635</v>
      </c>
      <c r="P243" s="19">
        <f t="shared" ca="1" si="32"/>
        <v>987.40211099761666</v>
      </c>
      <c r="Q243" s="19">
        <f t="shared" ca="1" si="33"/>
        <v>1004.4262853251618</v>
      </c>
      <c r="R243" s="19">
        <f t="shared" ca="1" si="34"/>
        <v>919.30541368743616</v>
      </c>
      <c r="S243" s="19">
        <f t="shared" ca="1" si="35"/>
        <v>902.28123935989106</v>
      </c>
      <c r="T243" s="35">
        <f t="shared" ca="1" si="36"/>
        <v>0.97631578947368403</v>
      </c>
    </row>
    <row r="244" spans="1:20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26">
        <f ca="1">SUMIFS(historico_incidencia_concello[[Ajuste]:[Ajuste]],historico_incidencia_concello[[NOME]:[NOME]],$B244,historico_incidencia_concello[[Fecha]:[Fecha]],M$4)</f>
        <v>65</v>
      </c>
      <c r="G244" s="26">
        <f ca="1">SUMIFS(historico_incidencia_concello[[Ajuste]:[Ajuste]],historico_incidencia_concello[[NOME]:[NOME]],$B244,historico_incidencia_concello[[Fecha]:[Fecha]],N$4)</f>
        <v>65</v>
      </c>
      <c r="H244" s="26">
        <f ca="1">SUMIFS(historico_incidencia_concello[[Ajuste]:[Ajuste]],historico_incidencia_concello[[NOME]:[NOME]],$B244,historico_incidencia_concello[[Fecha]:[Fecha]],O$4)</f>
        <v>68</v>
      </c>
      <c r="I244" s="26">
        <f ca="1">SUMIFS(historico_incidencia_concello[[Ajuste]:[Ajuste]],historico_incidencia_concello[[NOME]:[NOME]],$B244,historico_incidencia_concello[[Fecha]:[Fecha]],P$4)</f>
        <v>71</v>
      </c>
      <c r="J244" s="26">
        <f ca="1">SUMIFS(historico_incidencia_concello[[Ajuste]:[Ajuste]],historico_incidencia_concello[[NOME]:[NOME]],$B244,historico_incidencia_concello[[Fecha]:[Fecha]],Q$4)</f>
        <v>71</v>
      </c>
      <c r="K244" s="26">
        <f ca="1">SUMIFS(historico_incidencia_concello[[Ajuste]:[Ajuste]],historico_incidencia_concello[[NOME]:[NOME]],$B244,historico_incidencia_concello[[Fecha]:[Fecha]],R$4)</f>
        <v>68</v>
      </c>
      <c r="L244" s="26">
        <f ca="1">SUMIFS(historico_incidencia_concello[[Ajuste]:[Ajuste]],historico_incidencia_concello[[NOME]:[NOME]],$B244,historico_incidencia_concello[[Fecha]:[Fecha]],S$4)</f>
        <v>76</v>
      </c>
      <c r="M244" s="19">
        <f t="shared" ca="1" si="29"/>
        <v>173.53695002135839</v>
      </c>
      <c r="N244" s="19">
        <f t="shared" ca="1" si="30"/>
        <v>173.53695002135839</v>
      </c>
      <c r="O244" s="19">
        <f t="shared" ca="1" si="31"/>
        <v>181.54634771465186</v>
      </c>
      <c r="P244" s="19">
        <f t="shared" ca="1" si="32"/>
        <v>189.55574540794532</v>
      </c>
      <c r="Q244" s="19">
        <f t="shared" ca="1" si="33"/>
        <v>189.55574540794532</v>
      </c>
      <c r="R244" s="19">
        <f t="shared" ca="1" si="34"/>
        <v>181.54634771465186</v>
      </c>
      <c r="S244" s="19">
        <f t="shared" ca="1" si="35"/>
        <v>202.90474156343444</v>
      </c>
      <c r="T244" s="36">
        <f t="shared" ca="1" si="36"/>
        <v>1.0991735537190084</v>
      </c>
    </row>
    <row r="245" spans="1:20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26">
        <f ca="1">SUMIFS(historico_incidencia_concello[[Ajuste]:[Ajuste]],historico_incidencia_concello[[NOME]:[NOME]],$B245,historico_incidencia_concello[[Fecha]:[Fecha]],M$4)</f>
        <v>29</v>
      </c>
      <c r="G245" s="26">
        <f ca="1">SUMIFS(historico_incidencia_concello[[Ajuste]:[Ajuste]],historico_incidencia_concello[[NOME]:[NOME]],$B245,historico_incidencia_concello[[Fecha]:[Fecha]],N$4)</f>
        <v>26</v>
      </c>
      <c r="H245" s="26">
        <f ca="1">SUMIFS(historico_incidencia_concello[[Ajuste]:[Ajuste]],historico_incidencia_concello[[NOME]:[NOME]],$B245,historico_incidencia_concello[[Fecha]:[Fecha]],O$4)</f>
        <v>25</v>
      </c>
      <c r="I245" s="26">
        <f ca="1">SUMIFS(historico_incidencia_concello[[Ajuste]:[Ajuste]],historico_incidencia_concello[[NOME]:[NOME]],$B245,historico_incidencia_concello[[Fecha]:[Fecha]],P$4)</f>
        <v>22</v>
      </c>
      <c r="J245" s="26">
        <f ca="1">SUMIFS(historico_incidencia_concello[[Ajuste]:[Ajuste]],historico_incidencia_concello[[NOME]:[NOME]],$B245,historico_incidencia_concello[[Fecha]:[Fecha]],Q$4)</f>
        <v>20</v>
      </c>
      <c r="K245" s="26">
        <f ca="1">SUMIFS(historico_incidencia_concello[[Ajuste]:[Ajuste]],historico_incidencia_concello[[NOME]:[NOME]],$B245,historico_incidencia_concello[[Fecha]:[Fecha]],R$4)</f>
        <v>17</v>
      </c>
      <c r="L245" s="26">
        <f ca="1">SUMIFS(historico_incidencia_concello[[Ajuste]:[Ajuste]],historico_incidencia_concello[[NOME]:[NOME]],$B245,historico_incidencia_concello[[Fecha]:[Fecha]],S$4)</f>
        <v>17</v>
      </c>
      <c r="M245" s="19">
        <f t="shared" ca="1" si="29"/>
        <v>281.49873810910503</v>
      </c>
      <c r="N245" s="19">
        <f t="shared" ca="1" si="30"/>
        <v>252.37817899437002</v>
      </c>
      <c r="O245" s="19">
        <f t="shared" ca="1" si="31"/>
        <v>242.67132595612503</v>
      </c>
      <c r="P245" s="19">
        <f t="shared" ca="1" si="32"/>
        <v>213.55076684139001</v>
      </c>
      <c r="Q245" s="19">
        <f t="shared" ca="1" si="33"/>
        <v>194.13706076490001</v>
      </c>
      <c r="R245" s="19">
        <f t="shared" ca="1" si="34"/>
        <v>165.01650165016503</v>
      </c>
      <c r="S245" s="19">
        <f t="shared" ca="1" si="35"/>
        <v>165.01650165016503</v>
      </c>
      <c r="T245" s="35">
        <f t="shared" ca="1" si="36"/>
        <v>0.76282051282051289</v>
      </c>
    </row>
    <row r="246" spans="1:20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26">
        <f ca="1">SUMIFS(historico_incidencia_concello[[Ajuste]:[Ajuste]],historico_incidencia_concello[[NOME]:[NOME]],$B246,historico_incidencia_concello[[Fecha]:[Fecha]],M$4)</f>
        <v>27</v>
      </c>
      <c r="G246" s="26">
        <f ca="1">SUMIFS(historico_incidencia_concello[[Ajuste]:[Ajuste]],historico_incidencia_concello[[NOME]:[NOME]],$B246,historico_incidencia_concello[[Fecha]:[Fecha]],N$4)</f>
        <v>24</v>
      </c>
      <c r="H246" s="26">
        <f ca="1">SUMIFS(historico_incidencia_concello[[Ajuste]:[Ajuste]],historico_incidencia_concello[[NOME]:[NOME]],$B246,historico_incidencia_concello[[Fecha]:[Fecha]],O$4)</f>
        <v>20</v>
      </c>
      <c r="I246" s="26">
        <f ca="1">SUMIFS(historico_incidencia_concello[[Ajuste]:[Ajuste]],historico_incidencia_concello[[NOME]:[NOME]],$B246,historico_incidencia_concello[[Fecha]:[Fecha]],P$4)</f>
        <v>17</v>
      </c>
      <c r="J246" s="26">
        <f ca="1">SUMIFS(historico_incidencia_concello[[Ajuste]:[Ajuste]],historico_incidencia_concello[[NOME]:[NOME]],$B246,historico_incidencia_concello[[Fecha]:[Fecha]],Q$4)</f>
        <v>21</v>
      </c>
      <c r="K246" s="26">
        <f ca="1">SUMIFS(historico_incidencia_concello[[Ajuste]:[Ajuste]],historico_incidencia_concello[[NOME]:[NOME]],$B246,historico_incidencia_concello[[Fecha]:[Fecha]],R$4)</f>
        <v>24</v>
      </c>
      <c r="L246" s="26">
        <f ca="1">SUMIFS(historico_incidencia_concello[[Ajuste]:[Ajuste]],historico_incidencia_concello[[NOME]:[NOME]],$B246,historico_incidencia_concello[[Fecha]:[Fecha]],S$4)</f>
        <v>25</v>
      </c>
      <c r="M246" s="19">
        <f t="shared" ca="1" si="29"/>
        <v>84.924354417639108</v>
      </c>
      <c r="N246" s="19">
        <f t="shared" ca="1" si="30"/>
        <v>75.48831503790143</v>
      </c>
      <c r="O246" s="19">
        <f t="shared" ca="1" si="31"/>
        <v>62.906929198251184</v>
      </c>
      <c r="P246" s="19">
        <f t="shared" ca="1" si="32"/>
        <v>53.470889818513513</v>
      </c>
      <c r="Q246" s="19">
        <f t="shared" ca="1" si="33"/>
        <v>66.052275658163751</v>
      </c>
      <c r="R246" s="19">
        <f t="shared" ca="1" si="34"/>
        <v>75.48831503790143</v>
      </c>
      <c r="S246" s="19">
        <f t="shared" ca="1" si="35"/>
        <v>78.633661497813989</v>
      </c>
      <c r="T246" s="36">
        <f t="shared" ca="1" si="36"/>
        <v>1.1075949367088607</v>
      </c>
    </row>
    <row r="247" spans="1:20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26">
        <f ca="1">SUMIFS(historico_incidencia_concello[[Ajuste]:[Ajuste]],historico_incidencia_concello[[NOME]:[NOME]],$B247,historico_incidencia_concello[[Fecha]:[Fecha]],M$4)</f>
        <v>5</v>
      </c>
      <c r="G247" s="26">
        <f ca="1">SUMIFS(historico_incidencia_concello[[Ajuste]:[Ajuste]],historico_incidencia_concello[[NOME]:[NOME]],$B247,historico_incidencia_concello[[Fecha]:[Fecha]],N$4)</f>
        <v>5</v>
      </c>
      <c r="H247" s="26">
        <f ca="1">SUMIFS(historico_incidencia_concello[[Ajuste]:[Ajuste]],historico_incidencia_concello[[NOME]:[NOME]],$B247,historico_incidencia_concello[[Fecha]:[Fecha]],O$4)</f>
        <v>5</v>
      </c>
      <c r="I247" s="26">
        <f ca="1">SUMIFS(historico_incidencia_concello[[Ajuste]:[Ajuste]],historico_incidencia_concello[[NOME]:[NOME]],$B247,historico_incidencia_concello[[Fecha]:[Fecha]],P$4)</f>
        <v>5</v>
      </c>
      <c r="J247" s="26">
        <f ca="1">SUMIFS(historico_incidencia_concello[[Ajuste]:[Ajuste]],historico_incidencia_concello[[NOME]:[NOME]],$B247,historico_incidencia_concello[[Fecha]:[Fecha]],Q$4)</f>
        <v>5</v>
      </c>
      <c r="K247" s="26">
        <f ca="1">SUMIFS(historico_incidencia_concello[[Ajuste]:[Ajuste]],historico_incidencia_concello[[NOME]:[NOME]],$B247,historico_incidencia_concello[[Fecha]:[Fecha]],R$4)</f>
        <v>5</v>
      </c>
      <c r="L247" s="26">
        <f ca="1">SUMIFS(historico_incidencia_concello[[Ajuste]:[Ajuste]],historico_incidencia_concello[[NOME]:[NOME]],$B247,historico_incidencia_concello[[Fecha]:[Fecha]],S$4)</f>
        <v>5</v>
      </c>
      <c r="M247" s="19">
        <f t="shared" ca="1" si="29"/>
        <v>82.76775368316504</v>
      </c>
      <c r="N247" s="19">
        <f t="shared" ca="1" si="30"/>
        <v>82.76775368316504</v>
      </c>
      <c r="O247" s="19">
        <f t="shared" ca="1" si="31"/>
        <v>82.76775368316504</v>
      </c>
      <c r="P247" s="19">
        <f t="shared" ca="1" si="32"/>
        <v>82.76775368316504</v>
      </c>
      <c r="Q247" s="19">
        <f t="shared" ca="1" si="33"/>
        <v>82.76775368316504</v>
      </c>
      <c r="R247" s="19">
        <f t="shared" ca="1" si="34"/>
        <v>82.76775368316504</v>
      </c>
      <c r="S247" s="19">
        <f t="shared" ca="1" si="35"/>
        <v>82.76775368316504</v>
      </c>
      <c r="T247" s="36">
        <f t="shared" ca="1" si="36"/>
        <v>0.99999999999999978</v>
      </c>
    </row>
    <row r="248" spans="1:20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26">
        <f ca="1">SUMIFS(historico_incidencia_concello[[Ajuste]:[Ajuste]],historico_incidencia_concello[[NOME]:[NOME]],$B248,historico_incidencia_concello[[Fecha]:[Fecha]],M$4)</f>
        <v>26</v>
      </c>
      <c r="G248" s="26">
        <f ca="1">SUMIFS(historico_incidencia_concello[[Ajuste]:[Ajuste]],historico_incidencia_concello[[NOME]:[NOME]],$B248,historico_incidencia_concello[[Fecha]:[Fecha]],N$4)</f>
        <v>27</v>
      </c>
      <c r="H248" s="26">
        <f ca="1">SUMIFS(historico_incidencia_concello[[Ajuste]:[Ajuste]],historico_incidencia_concello[[NOME]:[NOME]],$B248,historico_incidencia_concello[[Fecha]:[Fecha]],O$4)</f>
        <v>28</v>
      </c>
      <c r="I248" s="26">
        <f ca="1">SUMIFS(historico_incidencia_concello[[Ajuste]:[Ajuste]],historico_incidencia_concello[[NOME]:[NOME]],$B248,historico_incidencia_concello[[Fecha]:[Fecha]],P$4)</f>
        <v>28</v>
      </c>
      <c r="J248" s="26">
        <f ca="1">SUMIFS(historico_incidencia_concello[[Ajuste]:[Ajuste]],historico_incidencia_concello[[NOME]:[NOME]],$B248,historico_incidencia_concello[[Fecha]:[Fecha]],Q$4)</f>
        <v>30</v>
      </c>
      <c r="K248" s="26">
        <f ca="1">SUMIFS(historico_incidencia_concello[[Ajuste]:[Ajuste]],historico_incidencia_concello[[NOME]:[NOME]],$B248,historico_incidencia_concello[[Fecha]:[Fecha]],R$4)</f>
        <v>31</v>
      </c>
      <c r="L248" s="26">
        <f ca="1">SUMIFS(historico_incidencia_concello[[Ajuste]:[Ajuste]],historico_incidencia_concello[[NOME]:[NOME]],$B248,historico_incidencia_concello[[Fecha]:[Fecha]],S$4)</f>
        <v>32</v>
      </c>
      <c r="M248" s="19">
        <f t="shared" ca="1" si="29"/>
        <v>753.62318840579712</v>
      </c>
      <c r="N248" s="19">
        <f t="shared" ca="1" si="30"/>
        <v>782.60869565217388</v>
      </c>
      <c r="O248" s="19">
        <f t="shared" ca="1" si="31"/>
        <v>811.59420289855075</v>
      </c>
      <c r="P248" s="19">
        <f t="shared" ca="1" si="32"/>
        <v>811.59420289855075</v>
      </c>
      <c r="Q248" s="19">
        <f t="shared" ca="1" si="33"/>
        <v>869.56521739130437</v>
      </c>
      <c r="R248" s="19">
        <f t="shared" ca="1" si="34"/>
        <v>898.55072463768113</v>
      </c>
      <c r="S248" s="19">
        <f t="shared" ca="1" si="35"/>
        <v>927.536231884058</v>
      </c>
      <c r="T248" s="35">
        <f t="shared" ca="1" si="36"/>
        <v>1.1089108910891088</v>
      </c>
    </row>
    <row r="249" spans="1:20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26">
        <f ca="1">SUMIFS(historico_incidencia_concello[[Ajuste]:[Ajuste]],historico_incidencia_concello[[NOME]:[NOME]],$B249,historico_incidencia_concello[[Fecha]:[Fecha]],M$4)</f>
        <v>5</v>
      </c>
      <c r="G249" s="26">
        <f ca="1">SUMIFS(historico_incidencia_concello[[Ajuste]:[Ajuste]],historico_incidencia_concello[[NOME]:[NOME]],$B249,historico_incidencia_concello[[Fecha]:[Fecha]],N$4)</f>
        <v>5</v>
      </c>
      <c r="H249" s="26">
        <f ca="1">SUMIFS(historico_incidencia_concello[[Ajuste]:[Ajuste]],historico_incidencia_concello[[NOME]:[NOME]],$B249,historico_incidencia_concello[[Fecha]:[Fecha]],O$4)</f>
        <v>5</v>
      </c>
      <c r="I249" s="26">
        <f ca="1">SUMIFS(historico_incidencia_concello[[Ajuste]:[Ajuste]],historico_incidencia_concello[[NOME]:[NOME]],$B249,historico_incidencia_concello[[Fecha]:[Fecha]],P$4)</f>
        <v>5</v>
      </c>
      <c r="J249" s="26">
        <f ca="1">SUMIFS(historico_incidencia_concello[[Ajuste]:[Ajuste]],historico_incidencia_concello[[NOME]:[NOME]],$B249,historico_incidencia_concello[[Fecha]:[Fecha]],Q$4)</f>
        <v>5</v>
      </c>
      <c r="K249" s="26">
        <f ca="1">SUMIFS(historico_incidencia_concello[[Ajuste]:[Ajuste]],historico_incidencia_concello[[NOME]:[NOME]],$B249,historico_incidencia_concello[[Fecha]:[Fecha]],R$4)</f>
        <v>5</v>
      </c>
      <c r="L249" s="26">
        <f ca="1">SUMIFS(historico_incidencia_concello[[Ajuste]:[Ajuste]],historico_incidencia_concello[[NOME]:[NOME]],$B249,historico_incidencia_concello[[Fecha]:[Fecha]],S$4)</f>
        <v>5</v>
      </c>
      <c r="M249" s="19">
        <f t="shared" ca="1" si="29"/>
        <v>251.88916876574308</v>
      </c>
      <c r="N249" s="19">
        <f t="shared" ca="1" si="30"/>
        <v>251.88916876574308</v>
      </c>
      <c r="O249" s="19">
        <f t="shared" ca="1" si="31"/>
        <v>251.88916876574308</v>
      </c>
      <c r="P249" s="19">
        <f t="shared" ca="1" si="32"/>
        <v>251.88916876574308</v>
      </c>
      <c r="Q249" s="19">
        <f t="shared" ca="1" si="33"/>
        <v>251.88916876574308</v>
      </c>
      <c r="R249" s="19">
        <f t="shared" ca="1" si="34"/>
        <v>251.88916876574308</v>
      </c>
      <c r="S249" s="19">
        <f t="shared" ca="1" si="35"/>
        <v>251.88916876574308</v>
      </c>
      <c r="T249" s="36">
        <f t="shared" ca="1" si="36"/>
        <v>1</v>
      </c>
    </row>
    <row r="250" spans="1:20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26">
        <f ca="1">SUMIFS(historico_incidencia_concello[[Ajuste]:[Ajuste]],historico_incidencia_concello[[NOME]:[NOME]],$B250,historico_incidencia_concello[[Fecha]:[Fecha]],M$4)</f>
        <v>47</v>
      </c>
      <c r="G250" s="26">
        <f ca="1">SUMIFS(historico_incidencia_concello[[Ajuste]:[Ajuste]],historico_incidencia_concello[[NOME]:[NOME]],$B250,historico_incidencia_concello[[Fecha]:[Fecha]],N$4)</f>
        <v>49</v>
      </c>
      <c r="H250" s="26">
        <f ca="1">SUMIFS(historico_incidencia_concello[[Ajuste]:[Ajuste]],historico_incidencia_concello[[NOME]:[NOME]],$B250,historico_incidencia_concello[[Fecha]:[Fecha]],O$4)</f>
        <v>51</v>
      </c>
      <c r="I250" s="26">
        <f ca="1">SUMIFS(historico_incidencia_concello[[Ajuste]:[Ajuste]],historico_incidencia_concello[[NOME]:[NOME]],$B250,historico_incidencia_concello[[Fecha]:[Fecha]],P$4)</f>
        <v>49</v>
      </c>
      <c r="J250" s="26">
        <f ca="1">SUMIFS(historico_incidencia_concello[[Ajuste]:[Ajuste]],historico_incidencia_concello[[NOME]:[NOME]],$B250,historico_incidencia_concello[[Fecha]:[Fecha]],Q$4)</f>
        <v>52</v>
      </c>
      <c r="K250" s="26">
        <f ca="1">SUMIFS(historico_incidencia_concello[[Ajuste]:[Ajuste]],historico_incidencia_concello[[NOME]:[NOME]],$B250,historico_incidencia_concello[[Fecha]:[Fecha]],R$4)</f>
        <v>64</v>
      </c>
      <c r="L250" s="26">
        <f ca="1">SUMIFS(historico_incidencia_concello[[Ajuste]:[Ajuste]],historico_incidencia_concello[[NOME]:[NOME]],$B250,historico_incidencia_concello[[Fecha]:[Fecha]],S$4)</f>
        <v>66</v>
      </c>
      <c r="M250" s="19">
        <f t="shared" ca="1" si="29"/>
        <v>249.49570018048624</v>
      </c>
      <c r="N250" s="19">
        <f t="shared" ca="1" si="30"/>
        <v>260.11253848603883</v>
      </c>
      <c r="O250" s="19">
        <f t="shared" ca="1" si="31"/>
        <v>270.72937679159145</v>
      </c>
      <c r="P250" s="19">
        <f t="shared" ca="1" si="32"/>
        <v>260.11253848603883</v>
      </c>
      <c r="Q250" s="19">
        <f t="shared" ca="1" si="33"/>
        <v>276.03779594436776</v>
      </c>
      <c r="R250" s="19">
        <f t="shared" ca="1" si="34"/>
        <v>339.73882577768342</v>
      </c>
      <c r="S250" s="19">
        <f t="shared" ca="1" si="35"/>
        <v>350.35566408323604</v>
      </c>
      <c r="T250" s="35">
        <f t="shared" ca="1" si="36"/>
        <v>1.2222222222222225</v>
      </c>
    </row>
    <row r="251" spans="1:20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26">
        <f ca="1">SUMIFS(historico_incidencia_concello[[Ajuste]:[Ajuste]],historico_incidencia_concello[[NOME]:[NOME]],$B251,historico_incidencia_concello[[Fecha]:[Fecha]],M$4)</f>
        <v>5</v>
      </c>
      <c r="G251" s="26">
        <f ca="1">SUMIFS(historico_incidencia_concello[[Ajuste]:[Ajuste]],historico_incidencia_concello[[NOME]:[NOME]],$B251,historico_incidencia_concello[[Fecha]:[Fecha]],N$4)</f>
        <v>5</v>
      </c>
      <c r="H251" s="26">
        <f ca="1">SUMIFS(historico_incidencia_concello[[Ajuste]:[Ajuste]],historico_incidencia_concello[[NOME]:[NOME]],$B251,historico_incidencia_concello[[Fecha]:[Fecha]],O$4)</f>
        <v>5</v>
      </c>
      <c r="I251" s="26">
        <f ca="1">SUMIFS(historico_incidencia_concello[[Ajuste]:[Ajuste]],historico_incidencia_concello[[NOME]:[NOME]],$B251,historico_incidencia_concello[[Fecha]:[Fecha]],P$4)</f>
        <v>5</v>
      </c>
      <c r="J251" s="26">
        <f ca="1">SUMIFS(historico_incidencia_concello[[Ajuste]:[Ajuste]],historico_incidencia_concello[[NOME]:[NOME]],$B251,historico_incidencia_concello[[Fecha]:[Fecha]],Q$4)</f>
        <v>5</v>
      </c>
      <c r="K251" s="26">
        <f ca="1">SUMIFS(historico_incidencia_concello[[Ajuste]:[Ajuste]],historico_incidencia_concello[[NOME]:[NOME]],$B251,historico_incidencia_concello[[Fecha]:[Fecha]],R$4)</f>
        <v>5</v>
      </c>
      <c r="L251" s="26">
        <f ca="1">SUMIFS(historico_incidencia_concello[[Ajuste]:[Ajuste]],historico_incidencia_concello[[NOME]:[NOME]],$B251,historico_incidencia_concello[[Fecha]:[Fecha]],S$4)</f>
        <v>5</v>
      </c>
      <c r="M251" s="19">
        <f t="shared" ca="1" si="29"/>
        <v>118.48341232227489</v>
      </c>
      <c r="N251" s="19">
        <f t="shared" ca="1" si="30"/>
        <v>118.48341232227489</v>
      </c>
      <c r="O251" s="19">
        <f t="shared" ca="1" si="31"/>
        <v>118.48341232227489</v>
      </c>
      <c r="P251" s="19">
        <f t="shared" ca="1" si="32"/>
        <v>118.48341232227489</v>
      </c>
      <c r="Q251" s="19">
        <f t="shared" ca="1" si="33"/>
        <v>118.48341232227489</v>
      </c>
      <c r="R251" s="19">
        <f t="shared" ca="1" si="34"/>
        <v>118.48341232227489</v>
      </c>
      <c r="S251" s="19">
        <f t="shared" ca="1" si="35"/>
        <v>118.48341232227489</v>
      </c>
      <c r="T251" s="36">
        <f t="shared" ca="1" si="36"/>
        <v>0.99999999999999978</v>
      </c>
    </row>
    <row r="252" spans="1:20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26">
        <f ca="1">SUMIFS(historico_incidencia_concello[[Ajuste]:[Ajuste]],historico_incidencia_concello[[NOME]:[NOME]],$B252,historico_incidencia_concello[[Fecha]:[Fecha]],M$4)</f>
        <v>10</v>
      </c>
      <c r="G252" s="26">
        <f ca="1">SUMIFS(historico_incidencia_concello[[Ajuste]:[Ajuste]],historico_incidencia_concello[[NOME]:[NOME]],$B252,historico_incidencia_concello[[Fecha]:[Fecha]],N$4)</f>
        <v>10</v>
      </c>
      <c r="H252" s="26">
        <f ca="1">SUMIFS(historico_incidencia_concello[[Ajuste]:[Ajuste]],historico_incidencia_concello[[NOME]:[NOME]],$B252,historico_incidencia_concello[[Fecha]:[Fecha]],O$4)</f>
        <v>11</v>
      </c>
      <c r="I252" s="26">
        <f ca="1">SUMIFS(historico_incidencia_concello[[Ajuste]:[Ajuste]],historico_incidencia_concello[[NOME]:[NOME]],$B252,historico_incidencia_concello[[Fecha]:[Fecha]],P$4)</f>
        <v>11</v>
      </c>
      <c r="J252" s="26">
        <f ca="1">SUMIFS(historico_incidencia_concello[[Ajuste]:[Ajuste]],historico_incidencia_concello[[NOME]:[NOME]],$B252,historico_incidencia_concello[[Fecha]:[Fecha]],Q$4)</f>
        <v>11</v>
      </c>
      <c r="K252" s="26">
        <f ca="1">SUMIFS(historico_incidencia_concello[[Ajuste]:[Ajuste]],historico_incidencia_concello[[NOME]:[NOME]],$B252,historico_incidencia_concello[[Fecha]:[Fecha]],R$4)</f>
        <v>5</v>
      </c>
      <c r="L252" s="26">
        <f ca="1">SUMIFS(historico_incidencia_concello[[Ajuste]:[Ajuste]],historico_incidencia_concello[[NOME]:[NOME]],$B252,historico_incidencia_concello[[Fecha]:[Fecha]],S$4)</f>
        <v>5</v>
      </c>
      <c r="M252" s="19">
        <f t="shared" ca="1" si="29"/>
        <v>127.59984688018375</v>
      </c>
      <c r="N252" s="19">
        <f t="shared" ca="1" si="30"/>
        <v>127.59984688018375</v>
      </c>
      <c r="O252" s="19">
        <f t="shared" ca="1" si="31"/>
        <v>140.35983156820211</v>
      </c>
      <c r="P252" s="19">
        <f t="shared" ca="1" si="32"/>
        <v>140.35983156820211</v>
      </c>
      <c r="Q252" s="19">
        <f t="shared" ca="1" si="33"/>
        <v>140.35983156820211</v>
      </c>
      <c r="R252" s="19">
        <f t="shared" ca="1" si="34"/>
        <v>63.799923440091874</v>
      </c>
      <c r="S252" s="19">
        <f t="shared" ca="1" si="35"/>
        <v>63.799923440091874</v>
      </c>
      <c r="T252" s="35">
        <f t="shared" ca="1" si="36"/>
        <v>0.55555555555555547</v>
      </c>
    </row>
    <row r="253" spans="1:20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26">
        <f ca="1">SUMIFS(historico_incidencia_concello[[Ajuste]:[Ajuste]],historico_incidencia_concello[[NOME]:[NOME]],$B253,historico_incidencia_concello[[Fecha]:[Fecha]],M$4)</f>
        <v>5</v>
      </c>
      <c r="G253" s="26">
        <f ca="1">SUMIFS(historico_incidencia_concello[[Ajuste]:[Ajuste]],historico_incidencia_concello[[NOME]:[NOME]],$B253,historico_incidencia_concello[[Fecha]:[Fecha]],N$4)</f>
        <v>5</v>
      </c>
      <c r="H253" s="26">
        <f ca="1">SUMIFS(historico_incidencia_concello[[Ajuste]:[Ajuste]],historico_incidencia_concello[[NOME]:[NOME]],$B253,historico_incidencia_concello[[Fecha]:[Fecha]],O$4)</f>
        <v>5</v>
      </c>
      <c r="I253" s="26">
        <f ca="1">SUMIFS(historico_incidencia_concello[[Ajuste]:[Ajuste]],historico_incidencia_concello[[NOME]:[NOME]],$B253,historico_incidencia_concello[[Fecha]:[Fecha]],P$4)</f>
        <v>5</v>
      </c>
      <c r="J253" s="26">
        <f ca="1">SUMIFS(historico_incidencia_concello[[Ajuste]:[Ajuste]],historico_incidencia_concello[[NOME]:[NOME]],$B253,historico_incidencia_concello[[Fecha]:[Fecha]],Q$4)</f>
        <v>10</v>
      </c>
      <c r="K253" s="26">
        <f ca="1">SUMIFS(historico_incidencia_concello[[Ajuste]:[Ajuste]],historico_incidencia_concello[[NOME]:[NOME]],$B253,historico_incidencia_concello[[Fecha]:[Fecha]],R$4)</f>
        <v>10</v>
      </c>
      <c r="L253" s="26">
        <f ca="1">SUMIFS(historico_incidencia_concello[[Ajuste]:[Ajuste]],historico_incidencia_concello[[NOME]:[NOME]],$B253,historico_incidencia_concello[[Fecha]:[Fecha]],S$4)</f>
        <v>12</v>
      </c>
      <c r="M253" s="19">
        <f t="shared" ca="1" si="29"/>
        <v>126.35835228708618</v>
      </c>
      <c r="N253" s="19">
        <f t="shared" ca="1" si="30"/>
        <v>126.35835228708618</v>
      </c>
      <c r="O253" s="19">
        <f t="shared" ca="1" si="31"/>
        <v>126.35835228708618</v>
      </c>
      <c r="P253" s="19">
        <f t="shared" ca="1" si="32"/>
        <v>126.35835228708618</v>
      </c>
      <c r="Q253" s="19">
        <f t="shared" ca="1" si="33"/>
        <v>252.71670457417235</v>
      </c>
      <c r="R253" s="19">
        <f t="shared" ca="1" si="34"/>
        <v>252.71670457417235</v>
      </c>
      <c r="S253" s="19">
        <f t="shared" ca="1" si="35"/>
        <v>303.26004548900681</v>
      </c>
      <c r="T253" s="35">
        <f t="shared" ca="1" si="36"/>
        <v>1.6153846153846152</v>
      </c>
    </row>
    <row r="254" spans="1:20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26">
        <f ca="1">SUMIFS(historico_incidencia_concello[[Ajuste]:[Ajuste]],historico_incidencia_concello[[NOME]:[NOME]],$B254,historico_incidencia_concello[[Fecha]:[Fecha]],M$4)</f>
        <v>11</v>
      </c>
      <c r="G254" s="26">
        <f ca="1">SUMIFS(historico_incidencia_concello[[Ajuste]:[Ajuste]],historico_incidencia_concello[[NOME]:[NOME]],$B254,historico_incidencia_concello[[Fecha]:[Fecha]],N$4)</f>
        <v>11</v>
      </c>
      <c r="H254" s="26">
        <f ca="1">SUMIFS(historico_incidencia_concello[[Ajuste]:[Ajuste]],historico_incidencia_concello[[NOME]:[NOME]],$B254,historico_incidencia_concello[[Fecha]:[Fecha]],O$4)</f>
        <v>11</v>
      </c>
      <c r="I254" s="26">
        <f ca="1">SUMIFS(historico_incidencia_concello[[Ajuste]:[Ajuste]],historico_incidencia_concello[[NOME]:[NOME]],$B254,historico_incidencia_concello[[Fecha]:[Fecha]],P$4)</f>
        <v>11</v>
      </c>
      <c r="J254" s="26">
        <f ca="1">SUMIFS(historico_incidencia_concello[[Ajuste]:[Ajuste]],historico_incidencia_concello[[NOME]:[NOME]],$B254,historico_incidencia_concello[[Fecha]:[Fecha]],Q$4)</f>
        <v>12</v>
      </c>
      <c r="K254" s="26">
        <f ca="1">SUMIFS(historico_incidencia_concello[[Ajuste]:[Ajuste]],historico_incidencia_concello[[NOME]:[NOME]],$B254,historico_incidencia_concello[[Fecha]:[Fecha]],R$4)</f>
        <v>13</v>
      </c>
      <c r="L254" s="26">
        <f ca="1">SUMIFS(historico_incidencia_concello[[Ajuste]:[Ajuste]],historico_incidencia_concello[[NOME]:[NOME]],$B254,historico_incidencia_concello[[Fecha]:[Fecha]],S$4)</f>
        <v>12</v>
      </c>
      <c r="M254" s="19">
        <f t="shared" ca="1" si="29"/>
        <v>397.39884393063585</v>
      </c>
      <c r="N254" s="19">
        <f t="shared" ca="1" si="30"/>
        <v>397.39884393063585</v>
      </c>
      <c r="O254" s="19">
        <f t="shared" ca="1" si="31"/>
        <v>397.39884393063585</v>
      </c>
      <c r="P254" s="19">
        <f t="shared" ca="1" si="32"/>
        <v>397.39884393063585</v>
      </c>
      <c r="Q254" s="19">
        <f t="shared" ca="1" si="33"/>
        <v>433.52601156069363</v>
      </c>
      <c r="R254" s="19">
        <f t="shared" ca="1" si="34"/>
        <v>469.65317919075147</v>
      </c>
      <c r="S254" s="19">
        <f t="shared" ca="1" si="35"/>
        <v>433.52601156069363</v>
      </c>
      <c r="T254" s="35">
        <f t="shared" ca="1" si="36"/>
        <v>1.037037037037037</v>
      </c>
    </row>
    <row r="255" spans="1:20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26">
        <f ca="1">SUMIFS(historico_incidencia_concello[[Ajuste]:[Ajuste]],historico_incidencia_concello[[NOME]:[NOME]],$B255,historico_incidencia_concello[[Fecha]:[Fecha]],M$4)</f>
        <v>5</v>
      </c>
      <c r="G255" s="26">
        <f ca="1">SUMIFS(historico_incidencia_concello[[Ajuste]:[Ajuste]],historico_incidencia_concello[[NOME]:[NOME]],$B255,historico_incidencia_concello[[Fecha]:[Fecha]],N$4)</f>
        <v>5</v>
      </c>
      <c r="H255" s="26">
        <f ca="1">SUMIFS(historico_incidencia_concello[[Ajuste]:[Ajuste]],historico_incidencia_concello[[NOME]:[NOME]],$B255,historico_incidencia_concello[[Fecha]:[Fecha]],O$4)</f>
        <v>5</v>
      </c>
      <c r="I255" s="26">
        <f ca="1">SUMIFS(historico_incidencia_concello[[Ajuste]:[Ajuste]],historico_incidencia_concello[[NOME]:[NOME]],$B255,historico_incidencia_concello[[Fecha]:[Fecha]],P$4)</f>
        <v>5</v>
      </c>
      <c r="J255" s="26">
        <f ca="1">SUMIFS(historico_incidencia_concello[[Ajuste]:[Ajuste]],historico_incidencia_concello[[NOME]:[NOME]],$B255,historico_incidencia_concello[[Fecha]:[Fecha]],Q$4)</f>
        <v>5</v>
      </c>
      <c r="K255" s="26">
        <f ca="1">SUMIFS(historico_incidencia_concello[[Ajuste]:[Ajuste]],historico_incidencia_concello[[NOME]:[NOME]],$B255,historico_incidencia_concello[[Fecha]:[Fecha]],R$4)</f>
        <v>5</v>
      </c>
      <c r="L255" s="26">
        <f ca="1">SUMIFS(historico_incidencia_concello[[Ajuste]:[Ajuste]],historico_incidencia_concello[[NOME]:[NOME]],$B255,historico_incidencia_concello[[Fecha]:[Fecha]],S$4)</f>
        <v>5</v>
      </c>
      <c r="M255" s="19">
        <f t="shared" ca="1" si="29"/>
        <v>213.76656690893543</v>
      </c>
      <c r="N255" s="19">
        <f t="shared" ca="1" si="30"/>
        <v>213.76656690893543</v>
      </c>
      <c r="O255" s="19">
        <f t="shared" ca="1" si="31"/>
        <v>213.76656690893543</v>
      </c>
      <c r="P255" s="19">
        <f t="shared" ca="1" si="32"/>
        <v>213.76656690893543</v>
      </c>
      <c r="Q255" s="19">
        <f t="shared" ca="1" si="33"/>
        <v>213.76656690893543</v>
      </c>
      <c r="R255" s="19">
        <f t="shared" ca="1" si="34"/>
        <v>213.76656690893543</v>
      </c>
      <c r="S255" s="19">
        <f t="shared" ca="1" si="35"/>
        <v>213.76656690893543</v>
      </c>
      <c r="T255" s="36">
        <f t="shared" ca="1" si="36"/>
        <v>1.0000000000000002</v>
      </c>
    </row>
    <row r="256" spans="1:20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26">
        <f ca="1">SUMIFS(historico_incidencia_concello[[Ajuste]:[Ajuste]],historico_incidencia_concello[[NOME]:[NOME]],$B256,historico_incidencia_concello[[Fecha]:[Fecha]],M$4)</f>
        <v>0</v>
      </c>
      <c r="G256" s="26">
        <f ca="1">SUMIFS(historico_incidencia_concello[[Ajuste]:[Ajuste]],historico_incidencia_concello[[NOME]:[NOME]],$B256,historico_incidencia_concello[[Fecha]:[Fecha]],N$4)</f>
        <v>5</v>
      </c>
      <c r="H256" s="26">
        <f ca="1">SUMIFS(historico_incidencia_concello[[Ajuste]:[Ajuste]],historico_incidencia_concello[[NOME]:[NOME]],$B256,historico_incidencia_concello[[Fecha]:[Fecha]],O$4)</f>
        <v>5</v>
      </c>
      <c r="I256" s="26">
        <f ca="1">SUMIFS(historico_incidencia_concello[[Ajuste]:[Ajuste]],historico_incidencia_concello[[NOME]:[NOME]],$B256,historico_incidencia_concello[[Fecha]:[Fecha]],P$4)</f>
        <v>5</v>
      </c>
      <c r="J256" s="26">
        <f ca="1">SUMIFS(historico_incidencia_concello[[Ajuste]:[Ajuste]],historico_incidencia_concello[[NOME]:[NOME]],$B256,historico_incidencia_concello[[Fecha]:[Fecha]],Q$4)</f>
        <v>5</v>
      </c>
      <c r="K256" s="26">
        <f ca="1">SUMIFS(historico_incidencia_concello[[Ajuste]:[Ajuste]],historico_incidencia_concello[[NOME]:[NOME]],$B256,historico_incidencia_concello[[Fecha]:[Fecha]],R$4)</f>
        <v>5</v>
      </c>
      <c r="L256" s="26">
        <f ca="1">SUMIFS(historico_incidencia_concello[[Ajuste]:[Ajuste]],historico_incidencia_concello[[NOME]:[NOME]],$B256,historico_incidencia_concello[[Fecha]:[Fecha]],S$4)</f>
        <v>5</v>
      </c>
      <c r="M256" s="19">
        <f t="shared" ca="1" si="29"/>
        <v>0</v>
      </c>
      <c r="N256" s="19">
        <f t="shared" ca="1" si="30"/>
        <v>149.79029358897543</v>
      </c>
      <c r="O256" s="19">
        <f t="shared" ca="1" si="31"/>
        <v>149.79029358897543</v>
      </c>
      <c r="P256" s="19">
        <f t="shared" ca="1" si="32"/>
        <v>149.79029358897543</v>
      </c>
      <c r="Q256" s="19">
        <f t="shared" ca="1" si="33"/>
        <v>149.79029358897543</v>
      </c>
      <c r="R256" s="19">
        <f t="shared" ca="1" si="34"/>
        <v>149.79029358897543</v>
      </c>
      <c r="S256" s="19">
        <f t="shared" ca="1" si="35"/>
        <v>149.79029358897543</v>
      </c>
      <c r="T256" s="36">
        <f t="shared" ca="1" si="36"/>
        <v>1.1666666666666667</v>
      </c>
    </row>
    <row r="257" spans="1:20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26">
        <f ca="1">SUMIFS(historico_incidencia_concello[[Ajuste]:[Ajuste]],historico_incidencia_concello[[NOME]:[NOME]],$B257,historico_incidencia_concello[[Fecha]:[Fecha]],M$4)</f>
        <v>16</v>
      </c>
      <c r="G257" s="26">
        <f ca="1">SUMIFS(historico_incidencia_concello[[Ajuste]:[Ajuste]],historico_incidencia_concello[[NOME]:[NOME]],$B257,historico_incidencia_concello[[Fecha]:[Fecha]],N$4)</f>
        <v>23</v>
      </c>
      <c r="H257" s="26">
        <f ca="1">SUMIFS(historico_incidencia_concello[[Ajuste]:[Ajuste]],historico_incidencia_concello[[NOME]:[NOME]],$B257,historico_incidencia_concello[[Fecha]:[Fecha]],O$4)</f>
        <v>28</v>
      </c>
      <c r="I257" s="26">
        <f ca="1">SUMIFS(historico_incidencia_concello[[Ajuste]:[Ajuste]],historico_incidencia_concello[[NOME]:[NOME]],$B257,historico_incidencia_concello[[Fecha]:[Fecha]],P$4)</f>
        <v>29</v>
      </c>
      <c r="J257" s="26">
        <f ca="1">SUMIFS(historico_incidencia_concello[[Ajuste]:[Ajuste]],historico_incidencia_concello[[NOME]:[NOME]],$B257,historico_incidencia_concello[[Fecha]:[Fecha]],Q$4)</f>
        <v>30</v>
      </c>
      <c r="K257" s="26">
        <f ca="1">SUMIFS(historico_incidencia_concello[[Ajuste]:[Ajuste]],historico_incidencia_concello[[NOME]:[NOME]],$B257,historico_incidencia_concello[[Fecha]:[Fecha]],R$4)</f>
        <v>31</v>
      </c>
      <c r="L257" s="26">
        <f ca="1">SUMIFS(historico_incidencia_concello[[Ajuste]:[Ajuste]],historico_incidencia_concello[[NOME]:[NOME]],$B257,historico_incidencia_concello[[Fecha]:[Fecha]],S$4)</f>
        <v>33</v>
      </c>
      <c r="M257" s="19">
        <f t="shared" ca="1" si="29"/>
        <v>411.84041184041183</v>
      </c>
      <c r="N257" s="19">
        <f t="shared" ca="1" si="30"/>
        <v>592.02059202059206</v>
      </c>
      <c r="O257" s="19">
        <f t="shared" ca="1" si="31"/>
        <v>720.72072072072069</v>
      </c>
      <c r="P257" s="19">
        <f t="shared" ca="1" si="32"/>
        <v>746.46074646074646</v>
      </c>
      <c r="Q257" s="19">
        <f t="shared" ca="1" si="33"/>
        <v>772.20077220077224</v>
      </c>
      <c r="R257" s="19">
        <f t="shared" ca="1" si="34"/>
        <v>797.94079794079789</v>
      </c>
      <c r="S257" s="19">
        <f t="shared" ca="1" si="35"/>
        <v>849.42084942084944</v>
      </c>
      <c r="T257" s="35">
        <f t="shared" ca="1" si="36"/>
        <v>1.2157894736842105</v>
      </c>
    </row>
    <row r="258" spans="1:20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26">
        <f ca="1">SUMIFS(historico_incidencia_concello[[Ajuste]:[Ajuste]],historico_incidencia_concello[[NOME]:[NOME]],$B258,historico_incidencia_concello[[Fecha]:[Fecha]],M$4)</f>
        <v>15</v>
      </c>
      <c r="G258" s="26">
        <f ca="1">SUMIFS(historico_incidencia_concello[[Ajuste]:[Ajuste]],historico_incidencia_concello[[NOME]:[NOME]],$B258,historico_incidencia_concello[[Fecha]:[Fecha]],N$4)</f>
        <v>15</v>
      </c>
      <c r="H258" s="26">
        <f ca="1">SUMIFS(historico_incidencia_concello[[Ajuste]:[Ajuste]],historico_incidencia_concello[[NOME]:[NOME]],$B258,historico_incidencia_concello[[Fecha]:[Fecha]],O$4)</f>
        <v>14</v>
      </c>
      <c r="I258" s="26">
        <f ca="1">SUMIFS(historico_incidencia_concello[[Ajuste]:[Ajuste]],historico_incidencia_concello[[NOME]:[NOME]],$B258,historico_incidencia_concello[[Fecha]:[Fecha]],P$4)</f>
        <v>13</v>
      </c>
      <c r="J258" s="26">
        <f ca="1">SUMIFS(historico_incidencia_concello[[Ajuste]:[Ajuste]],historico_incidencia_concello[[NOME]:[NOME]],$B258,historico_incidencia_concello[[Fecha]:[Fecha]],Q$4)</f>
        <v>13</v>
      </c>
      <c r="K258" s="26">
        <f ca="1">SUMIFS(historico_incidencia_concello[[Ajuste]:[Ajuste]],historico_incidencia_concello[[NOME]:[NOME]],$B258,historico_incidencia_concello[[Fecha]:[Fecha]],R$4)</f>
        <v>12</v>
      </c>
      <c r="L258" s="26">
        <f ca="1">SUMIFS(historico_incidencia_concello[[Ajuste]:[Ajuste]],historico_incidencia_concello[[NOME]:[NOME]],$B258,historico_incidencia_concello[[Fecha]:[Fecha]],S$4)</f>
        <v>12</v>
      </c>
      <c r="M258" s="19">
        <f t="shared" ca="1" si="29"/>
        <v>202.5384823116392</v>
      </c>
      <c r="N258" s="19">
        <f t="shared" ca="1" si="30"/>
        <v>202.5384823116392</v>
      </c>
      <c r="O258" s="19">
        <f t="shared" ca="1" si="31"/>
        <v>189.03591682419659</v>
      </c>
      <c r="P258" s="19">
        <f t="shared" ca="1" si="32"/>
        <v>175.53335133675398</v>
      </c>
      <c r="Q258" s="19">
        <f t="shared" ca="1" si="33"/>
        <v>175.53335133675398</v>
      </c>
      <c r="R258" s="19">
        <f t="shared" ca="1" si="34"/>
        <v>162.03078584931137</v>
      </c>
      <c r="S258" s="19">
        <f t="shared" ca="1" si="35"/>
        <v>162.03078584931137</v>
      </c>
      <c r="T258" s="36">
        <f t="shared" ca="1" si="36"/>
        <v>0.89361702127659581</v>
      </c>
    </row>
    <row r="259" spans="1:20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26">
        <f ca="1">SUMIFS(historico_incidencia_concello[[Ajuste]:[Ajuste]],historico_incidencia_concello[[NOME]:[NOME]],$B259,historico_incidencia_concello[[Fecha]:[Fecha]],M$4)</f>
        <v>5</v>
      </c>
      <c r="G259" s="26">
        <f ca="1">SUMIFS(historico_incidencia_concello[[Ajuste]:[Ajuste]],historico_incidencia_concello[[NOME]:[NOME]],$B259,historico_incidencia_concello[[Fecha]:[Fecha]],N$4)</f>
        <v>5</v>
      </c>
      <c r="H259" s="26">
        <f ca="1">SUMIFS(historico_incidencia_concello[[Ajuste]:[Ajuste]],historico_incidencia_concello[[NOME]:[NOME]],$B259,historico_incidencia_concello[[Fecha]:[Fecha]],O$4)</f>
        <v>5</v>
      </c>
      <c r="I259" s="26">
        <f ca="1">SUMIFS(historico_incidencia_concello[[Ajuste]:[Ajuste]],historico_incidencia_concello[[NOME]:[NOME]],$B259,historico_incidencia_concello[[Fecha]:[Fecha]],P$4)</f>
        <v>5</v>
      </c>
      <c r="J259" s="26">
        <f ca="1">SUMIFS(historico_incidencia_concello[[Ajuste]:[Ajuste]],historico_incidencia_concello[[NOME]:[NOME]],$B259,historico_incidencia_concello[[Fecha]:[Fecha]],Q$4)</f>
        <v>5</v>
      </c>
      <c r="K259" s="26">
        <f ca="1">SUMIFS(historico_incidencia_concello[[Ajuste]:[Ajuste]],historico_incidencia_concello[[NOME]:[NOME]],$B259,historico_incidencia_concello[[Fecha]:[Fecha]],R$4)</f>
        <v>5</v>
      </c>
      <c r="L259" s="26">
        <f ca="1">SUMIFS(historico_incidencia_concello[[Ajuste]:[Ajuste]],historico_incidencia_concello[[NOME]:[NOME]],$B259,historico_incidencia_concello[[Fecha]:[Fecha]],S$4)</f>
        <v>5</v>
      </c>
      <c r="M259" s="19">
        <f t="shared" ca="1" si="29"/>
        <v>197.62845849802372</v>
      </c>
      <c r="N259" s="19">
        <f t="shared" ca="1" si="30"/>
        <v>197.62845849802372</v>
      </c>
      <c r="O259" s="19">
        <f t="shared" ca="1" si="31"/>
        <v>197.62845849802372</v>
      </c>
      <c r="P259" s="19">
        <f t="shared" ca="1" si="32"/>
        <v>197.62845849802372</v>
      </c>
      <c r="Q259" s="19">
        <f t="shared" ca="1" si="33"/>
        <v>197.62845849802372</v>
      </c>
      <c r="R259" s="19">
        <f t="shared" ca="1" si="34"/>
        <v>197.62845849802372</v>
      </c>
      <c r="S259" s="19">
        <f t="shared" ca="1" si="35"/>
        <v>197.62845849802372</v>
      </c>
      <c r="T259" s="35">
        <f t="shared" ca="1" si="36"/>
        <v>1</v>
      </c>
    </row>
    <row r="260" spans="1:20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26">
        <f ca="1">SUMIFS(historico_incidencia_concello[[Ajuste]:[Ajuste]],historico_incidencia_concello[[NOME]:[NOME]],$B260,historico_incidencia_concello[[Fecha]:[Fecha]],M$4)</f>
        <v>5</v>
      </c>
      <c r="G260" s="26">
        <f ca="1">SUMIFS(historico_incidencia_concello[[Ajuste]:[Ajuste]],historico_incidencia_concello[[NOME]:[NOME]],$B260,historico_incidencia_concello[[Fecha]:[Fecha]],N$4)</f>
        <v>5</v>
      </c>
      <c r="H260" s="26">
        <f ca="1">SUMIFS(historico_incidencia_concello[[Ajuste]:[Ajuste]],historico_incidencia_concello[[NOME]:[NOME]],$B260,historico_incidencia_concello[[Fecha]:[Fecha]],O$4)</f>
        <v>5</v>
      </c>
      <c r="I260" s="26">
        <f ca="1">SUMIFS(historico_incidencia_concello[[Ajuste]:[Ajuste]],historico_incidencia_concello[[NOME]:[NOME]],$B260,historico_incidencia_concello[[Fecha]:[Fecha]],P$4)</f>
        <v>5</v>
      </c>
      <c r="J260" s="26">
        <f ca="1">SUMIFS(historico_incidencia_concello[[Ajuste]:[Ajuste]],historico_incidencia_concello[[NOME]:[NOME]],$B260,historico_incidencia_concello[[Fecha]:[Fecha]],Q$4)</f>
        <v>5</v>
      </c>
      <c r="K260" s="26">
        <f ca="1">SUMIFS(historico_incidencia_concello[[Ajuste]:[Ajuste]],historico_incidencia_concello[[NOME]:[NOME]],$B260,historico_incidencia_concello[[Fecha]:[Fecha]],R$4)</f>
        <v>5</v>
      </c>
      <c r="L260" s="26">
        <f ca="1">SUMIFS(historico_incidencia_concello[[Ajuste]:[Ajuste]],historico_incidencia_concello[[NOME]:[NOME]],$B260,historico_incidencia_concello[[Fecha]:[Fecha]],S$4)</f>
        <v>5</v>
      </c>
      <c r="M260" s="19">
        <f t="shared" ca="1" si="29"/>
        <v>58.438522674146796</v>
      </c>
      <c r="N260" s="19">
        <f t="shared" ca="1" si="30"/>
        <v>58.438522674146796</v>
      </c>
      <c r="O260" s="19">
        <f t="shared" ca="1" si="31"/>
        <v>58.438522674146796</v>
      </c>
      <c r="P260" s="19">
        <f t="shared" ca="1" si="32"/>
        <v>58.438522674146796</v>
      </c>
      <c r="Q260" s="19">
        <f t="shared" ca="1" si="33"/>
        <v>58.438522674146796</v>
      </c>
      <c r="R260" s="19">
        <f t="shared" ca="1" si="34"/>
        <v>58.438522674146796</v>
      </c>
      <c r="S260" s="19">
        <f t="shared" ca="1" si="35"/>
        <v>58.438522674146796</v>
      </c>
      <c r="T260" s="36">
        <f t="shared" ca="1" si="36"/>
        <v>1.0000000000000002</v>
      </c>
    </row>
    <row r="261" spans="1:20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26">
        <f ca="1">SUMIFS(historico_incidencia_concello[[Ajuste]:[Ajuste]],historico_incidencia_concello[[NOME]:[NOME]],$B261,historico_incidencia_concello[[Fecha]:[Fecha]],M$4)</f>
        <v>13</v>
      </c>
      <c r="G261" s="26">
        <f ca="1">SUMIFS(historico_incidencia_concello[[Ajuste]:[Ajuste]],historico_incidencia_concello[[NOME]:[NOME]],$B261,historico_incidencia_concello[[Fecha]:[Fecha]],N$4)</f>
        <v>14</v>
      </c>
      <c r="H261" s="26">
        <f ca="1">SUMIFS(historico_incidencia_concello[[Ajuste]:[Ajuste]],historico_incidencia_concello[[NOME]:[NOME]],$B261,historico_incidencia_concello[[Fecha]:[Fecha]],O$4)</f>
        <v>13</v>
      </c>
      <c r="I261" s="26">
        <f ca="1">SUMIFS(historico_incidencia_concello[[Ajuste]:[Ajuste]],historico_incidencia_concello[[NOME]:[NOME]],$B261,historico_incidencia_concello[[Fecha]:[Fecha]],P$4)</f>
        <v>14</v>
      </c>
      <c r="J261" s="26">
        <f ca="1">SUMIFS(historico_incidencia_concello[[Ajuste]:[Ajuste]],historico_incidencia_concello[[NOME]:[NOME]],$B261,historico_incidencia_concello[[Fecha]:[Fecha]],Q$4)</f>
        <v>14</v>
      </c>
      <c r="K261" s="26">
        <f ca="1">SUMIFS(historico_incidencia_concello[[Ajuste]:[Ajuste]],historico_incidencia_concello[[NOME]:[NOME]],$B261,historico_incidencia_concello[[Fecha]:[Fecha]],R$4)</f>
        <v>16</v>
      </c>
      <c r="L261" s="26">
        <f ca="1">SUMIFS(historico_incidencia_concello[[Ajuste]:[Ajuste]],historico_incidencia_concello[[NOME]:[NOME]],$B261,historico_incidencia_concello[[Fecha]:[Fecha]],S$4)</f>
        <v>16</v>
      </c>
      <c r="M261" s="19">
        <f t="shared" ca="1" si="29"/>
        <v>190.42038962941263</v>
      </c>
      <c r="N261" s="19">
        <f t="shared" ca="1" si="30"/>
        <v>205.06811190859821</v>
      </c>
      <c r="O261" s="19">
        <f t="shared" ca="1" si="31"/>
        <v>190.42038962941263</v>
      </c>
      <c r="P261" s="19">
        <f t="shared" ca="1" si="32"/>
        <v>205.06811190859821</v>
      </c>
      <c r="Q261" s="19">
        <f t="shared" ca="1" si="33"/>
        <v>205.06811190859821</v>
      </c>
      <c r="R261" s="19">
        <f t="shared" ca="1" si="34"/>
        <v>234.36355646696938</v>
      </c>
      <c r="S261" s="19">
        <f t="shared" ca="1" si="35"/>
        <v>234.36355646696938</v>
      </c>
      <c r="T261" s="36">
        <f t="shared" ca="1" si="36"/>
        <v>1.1199999999999999</v>
      </c>
    </row>
    <row r="262" spans="1:20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26">
        <f ca="1">SUMIFS(historico_incidencia_concello[[Ajuste]:[Ajuste]],historico_incidencia_concello[[NOME]:[NOME]],$B262,historico_incidencia_concello[[Fecha]:[Fecha]],M$4)</f>
        <v>23</v>
      </c>
      <c r="G262" s="26">
        <f ca="1">SUMIFS(historico_incidencia_concello[[Ajuste]:[Ajuste]],historico_incidencia_concello[[NOME]:[NOME]],$B262,historico_incidencia_concello[[Fecha]:[Fecha]],N$4)</f>
        <v>24</v>
      </c>
      <c r="H262" s="26">
        <f ca="1">SUMIFS(historico_incidencia_concello[[Ajuste]:[Ajuste]],historico_incidencia_concello[[NOME]:[NOME]],$B262,historico_incidencia_concello[[Fecha]:[Fecha]],O$4)</f>
        <v>27</v>
      </c>
      <c r="I262" s="26">
        <f ca="1">SUMIFS(historico_incidencia_concello[[Ajuste]:[Ajuste]],historico_incidencia_concello[[NOME]:[NOME]],$B262,historico_incidencia_concello[[Fecha]:[Fecha]],P$4)</f>
        <v>25</v>
      </c>
      <c r="J262" s="26">
        <f ca="1">SUMIFS(historico_incidencia_concello[[Ajuste]:[Ajuste]],historico_incidencia_concello[[NOME]:[NOME]],$B262,historico_incidencia_concello[[Fecha]:[Fecha]],Q$4)</f>
        <v>25</v>
      </c>
      <c r="K262" s="26">
        <f ca="1">SUMIFS(historico_incidencia_concello[[Ajuste]:[Ajuste]],historico_incidencia_concello[[NOME]:[NOME]],$B262,historico_incidencia_concello[[Fecha]:[Fecha]],R$4)</f>
        <v>26</v>
      </c>
      <c r="L262" s="26">
        <f ca="1">SUMIFS(historico_incidencia_concello[[Ajuste]:[Ajuste]],historico_incidencia_concello[[NOME]:[NOME]],$B262,historico_incidencia_concello[[Fecha]:[Fecha]],S$4)</f>
        <v>22</v>
      </c>
      <c r="M262" s="19">
        <f t="shared" ref="M262:M317" ca="1" si="37">(100000*F262)/$E262</f>
        <v>161.25639767229896</v>
      </c>
      <c r="N262" s="19">
        <f t="shared" ref="N262:N317" ca="1" si="38">(100000*G262)/$E262</f>
        <v>168.26754539718152</v>
      </c>
      <c r="O262" s="19">
        <f t="shared" ref="O262:O317" ca="1" si="39">(100000*H262)/$E262</f>
        <v>189.30098857182921</v>
      </c>
      <c r="P262" s="19">
        <f t="shared" ref="P262:P317" ca="1" si="40">(100000*I262)/$E262</f>
        <v>175.27869312206408</v>
      </c>
      <c r="Q262" s="19">
        <f t="shared" ref="Q262:Q317" ca="1" si="41">(100000*J262)/$E262</f>
        <v>175.27869312206408</v>
      </c>
      <c r="R262" s="19">
        <f t="shared" ref="R262:R317" ca="1" si="42">(100000*K262)/$E262</f>
        <v>182.28984084694665</v>
      </c>
      <c r="S262" s="19">
        <f t="shared" ref="S262:S317" ca="1" si="43">(100000*L262)/$E262</f>
        <v>154.2452499474164</v>
      </c>
      <c r="T262" s="35">
        <f t="shared" ref="T262:T317" ca="1" si="44">IF(AVERAGE(M262:S262)=0,0,S262/AVERAGE(M262:S262))</f>
        <v>0.89534883720930225</v>
      </c>
    </row>
    <row r="263" spans="1:20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26">
        <f ca="1">SUMIFS(historico_incidencia_concello[[Ajuste]:[Ajuste]],historico_incidencia_concello[[NOME]:[NOME]],$B263,historico_incidencia_concello[[Fecha]:[Fecha]],M$4)</f>
        <v>30</v>
      </c>
      <c r="G263" s="26">
        <f ca="1">SUMIFS(historico_incidencia_concello[[Ajuste]:[Ajuste]],historico_incidencia_concello[[NOME]:[NOME]],$B263,historico_incidencia_concello[[Fecha]:[Fecha]],N$4)</f>
        <v>32</v>
      </c>
      <c r="H263" s="26">
        <f ca="1">SUMIFS(historico_incidencia_concello[[Ajuste]:[Ajuste]],historico_incidencia_concello[[NOME]:[NOME]],$B263,historico_incidencia_concello[[Fecha]:[Fecha]],O$4)</f>
        <v>31</v>
      </c>
      <c r="I263" s="26">
        <f ca="1">SUMIFS(historico_incidencia_concello[[Ajuste]:[Ajuste]],historico_incidencia_concello[[NOME]:[NOME]],$B263,historico_incidencia_concello[[Fecha]:[Fecha]],P$4)</f>
        <v>27</v>
      </c>
      <c r="J263" s="26">
        <f ca="1">SUMIFS(historico_incidencia_concello[[Ajuste]:[Ajuste]],historico_incidencia_concello[[NOME]:[NOME]],$B263,historico_incidencia_concello[[Fecha]:[Fecha]],Q$4)</f>
        <v>27</v>
      </c>
      <c r="K263" s="26">
        <f ca="1">SUMIFS(historico_incidencia_concello[[Ajuste]:[Ajuste]],historico_incidencia_concello[[NOME]:[NOME]],$B263,historico_incidencia_concello[[Fecha]:[Fecha]],R$4)</f>
        <v>27</v>
      </c>
      <c r="L263" s="26">
        <f ca="1">SUMIFS(historico_incidencia_concello[[Ajuste]:[Ajuste]],historico_incidencia_concello[[NOME]:[NOME]],$B263,historico_incidencia_concello[[Fecha]:[Fecha]],S$4)</f>
        <v>33</v>
      </c>
      <c r="M263" s="19">
        <f t="shared" ca="1" si="37"/>
        <v>236.70506548840146</v>
      </c>
      <c r="N263" s="19">
        <f t="shared" ca="1" si="38"/>
        <v>252.48540318762821</v>
      </c>
      <c r="O263" s="19">
        <f t="shared" ca="1" si="39"/>
        <v>244.59523433801485</v>
      </c>
      <c r="P263" s="19">
        <f t="shared" ca="1" si="40"/>
        <v>213.03455893956129</v>
      </c>
      <c r="Q263" s="19">
        <f t="shared" ca="1" si="41"/>
        <v>213.03455893956129</v>
      </c>
      <c r="R263" s="19">
        <f t="shared" ca="1" si="42"/>
        <v>213.03455893956129</v>
      </c>
      <c r="S263" s="19">
        <f t="shared" ca="1" si="43"/>
        <v>260.37557203724162</v>
      </c>
      <c r="T263" s="35">
        <f t="shared" ca="1" si="44"/>
        <v>1.1159420289855075</v>
      </c>
    </row>
    <row r="264" spans="1:20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26">
        <f ca="1">SUMIFS(historico_incidencia_concello[[Ajuste]:[Ajuste]],historico_incidencia_concello[[NOME]:[NOME]],$B264,historico_incidencia_concello[[Fecha]:[Fecha]],M$4)</f>
        <v>26</v>
      </c>
      <c r="G264" s="26">
        <f ca="1">SUMIFS(historico_incidencia_concello[[Ajuste]:[Ajuste]],historico_incidencia_concello[[NOME]:[NOME]],$B264,historico_incidencia_concello[[Fecha]:[Fecha]],N$4)</f>
        <v>22</v>
      </c>
      <c r="H264" s="26">
        <f ca="1">SUMIFS(historico_incidencia_concello[[Ajuste]:[Ajuste]],historico_incidencia_concello[[NOME]:[NOME]],$B264,historico_incidencia_concello[[Fecha]:[Fecha]],O$4)</f>
        <v>22</v>
      </c>
      <c r="I264" s="26">
        <f ca="1">SUMIFS(historico_incidencia_concello[[Ajuste]:[Ajuste]],historico_incidencia_concello[[NOME]:[NOME]],$B264,historico_incidencia_concello[[Fecha]:[Fecha]],P$4)</f>
        <v>21</v>
      </c>
      <c r="J264" s="26">
        <f ca="1">SUMIFS(historico_incidencia_concello[[Ajuste]:[Ajuste]],historico_incidencia_concello[[NOME]:[NOME]],$B264,historico_incidencia_concello[[Fecha]:[Fecha]],Q$4)</f>
        <v>21</v>
      </c>
      <c r="K264" s="26">
        <f ca="1">SUMIFS(historico_incidencia_concello[[Ajuste]:[Ajuste]],historico_incidencia_concello[[NOME]:[NOME]],$B264,historico_incidencia_concello[[Fecha]:[Fecha]],R$4)</f>
        <v>19</v>
      </c>
      <c r="L264" s="26">
        <f ca="1">SUMIFS(historico_incidencia_concello[[Ajuste]:[Ajuste]],historico_incidencia_concello[[NOME]:[NOME]],$B264,historico_incidencia_concello[[Fecha]:[Fecha]],S$4)</f>
        <v>13</v>
      </c>
      <c r="M264" s="19">
        <f t="shared" ca="1" si="37"/>
        <v>346.66666666666669</v>
      </c>
      <c r="N264" s="19">
        <f t="shared" ca="1" si="38"/>
        <v>293.33333333333331</v>
      </c>
      <c r="O264" s="19">
        <f t="shared" ca="1" si="39"/>
        <v>293.33333333333331</v>
      </c>
      <c r="P264" s="19">
        <f t="shared" ca="1" si="40"/>
        <v>280</v>
      </c>
      <c r="Q264" s="19">
        <f t="shared" ca="1" si="41"/>
        <v>280</v>
      </c>
      <c r="R264" s="19">
        <f t="shared" ca="1" si="42"/>
        <v>253.33333333333334</v>
      </c>
      <c r="S264" s="19">
        <f t="shared" ca="1" si="43"/>
        <v>173.33333333333334</v>
      </c>
      <c r="T264" s="36">
        <f t="shared" ca="1" si="44"/>
        <v>0.63194444444444453</v>
      </c>
    </row>
    <row r="265" spans="1:20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26">
        <f ca="1">SUMIFS(historico_incidencia_concello[[Ajuste]:[Ajuste]],historico_incidencia_concello[[NOME]:[NOME]],$B265,historico_incidencia_concello[[Fecha]:[Fecha]],M$4)</f>
        <v>5</v>
      </c>
      <c r="G265" s="26">
        <f ca="1">SUMIFS(historico_incidencia_concello[[Ajuste]:[Ajuste]],historico_incidencia_concello[[NOME]:[NOME]],$B265,historico_incidencia_concello[[Fecha]:[Fecha]],N$4)</f>
        <v>5</v>
      </c>
      <c r="H265" s="26">
        <f ca="1">SUMIFS(historico_incidencia_concello[[Ajuste]:[Ajuste]],historico_incidencia_concello[[NOME]:[NOME]],$B265,historico_incidencia_concello[[Fecha]:[Fecha]],O$4)</f>
        <v>5</v>
      </c>
      <c r="I265" s="26">
        <f ca="1">SUMIFS(historico_incidencia_concello[[Ajuste]:[Ajuste]],historico_incidencia_concello[[NOME]:[NOME]],$B265,historico_incidencia_concello[[Fecha]:[Fecha]],P$4)</f>
        <v>5</v>
      </c>
      <c r="J265" s="26">
        <f ca="1">SUMIFS(historico_incidencia_concello[[Ajuste]:[Ajuste]],historico_incidencia_concello[[NOME]:[NOME]],$B265,historico_incidencia_concello[[Fecha]:[Fecha]],Q$4)</f>
        <v>5</v>
      </c>
      <c r="K265" s="26">
        <f ca="1">SUMIFS(historico_incidencia_concello[[Ajuste]:[Ajuste]],historico_incidencia_concello[[NOME]:[NOME]],$B265,historico_incidencia_concello[[Fecha]:[Fecha]],R$4)</f>
        <v>5</v>
      </c>
      <c r="L265" s="26">
        <f ca="1">SUMIFS(historico_incidencia_concello[[Ajuste]:[Ajuste]],historico_incidencia_concello[[NOME]:[NOME]],$B265,historico_incidencia_concello[[Fecha]:[Fecha]],S$4)</f>
        <v>5</v>
      </c>
      <c r="M265" s="19">
        <f t="shared" ca="1" si="37"/>
        <v>79.592486469277304</v>
      </c>
      <c r="N265" s="19">
        <f t="shared" ca="1" si="38"/>
        <v>79.592486469277304</v>
      </c>
      <c r="O265" s="19">
        <f t="shared" ca="1" si="39"/>
        <v>79.592486469277304</v>
      </c>
      <c r="P265" s="19">
        <f t="shared" ca="1" si="40"/>
        <v>79.592486469277304</v>
      </c>
      <c r="Q265" s="19">
        <f t="shared" ca="1" si="41"/>
        <v>79.592486469277304</v>
      </c>
      <c r="R265" s="19">
        <f t="shared" ca="1" si="42"/>
        <v>79.592486469277304</v>
      </c>
      <c r="S265" s="19">
        <f t="shared" ca="1" si="43"/>
        <v>79.592486469277304</v>
      </c>
      <c r="T265" s="36">
        <f t="shared" ca="1" si="44"/>
        <v>0.99999999999999978</v>
      </c>
    </row>
    <row r="266" spans="1:20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26">
        <f ca="1">SUMIFS(historico_incidencia_concello[[Ajuste]:[Ajuste]],historico_incidencia_concello[[NOME]:[NOME]],$B266,historico_incidencia_concello[[Fecha]:[Fecha]],M$4)</f>
        <v>13</v>
      </c>
      <c r="G266" s="26">
        <f ca="1">SUMIFS(historico_incidencia_concello[[Ajuste]:[Ajuste]],historico_incidencia_concello[[NOME]:[NOME]],$B266,historico_incidencia_concello[[Fecha]:[Fecha]],N$4)</f>
        <v>14</v>
      </c>
      <c r="H266" s="26">
        <f ca="1">SUMIFS(historico_incidencia_concello[[Ajuste]:[Ajuste]],historico_incidencia_concello[[NOME]:[NOME]],$B266,historico_incidencia_concello[[Fecha]:[Fecha]],O$4)</f>
        <v>13</v>
      </c>
      <c r="I266" s="26">
        <f ca="1">SUMIFS(historico_incidencia_concello[[Ajuste]:[Ajuste]],historico_incidencia_concello[[NOME]:[NOME]],$B266,historico_incidencia_concello[[Fecha]:[Fecha]],P$4)</f>
        <v>14</v>
      </c>
      <c r="J266" s="26">
        <f ca="1">SUMIFS(historico_incidencia_concello[[Ajuste]:[Ajuste]],historico_incidencia_concello[[NOME]:[NOME]],$B266,historico_incidencia_concello[[Fecha]:[Fecha]],Q$4)</f>
        <v>15</v>
      </c>
      <c r="K266" s="26">
        <f ca="1">SUMIFS(historico_incidencia_concello[[Ajuste]:[Ajuste]],historico_incidencia_concello[[NOME]:[NOME]],$B266,historico_incidencia_concello[[Fecha]:[Fecha]],R$4)</f>
        <v>16</v>
      </c>
      <c r="L266" s="26">
        <f ca="1">SUMIFS(historico_incidencia_concello[[Ajuste]:[Ajuste]],historico_incidencia_concello[[NOME]:[NOME]],$B266,historico_incidencia_concello[[Fecha]:[Fecha]],S$4)</f>
        <v>18</v>
      </c>
      <c r="M266" s="19">
        <f t="shared" ca="1" si="37"/>
        <v>155.05725190839695</v>
      </c>
      <c r="N266" s="19">
        <f t="shared" ca="1" si="38"/>
        <v>166.98473282442748</v>
      </c>
      <c r="O266" s="19">
        <f t="shared" ca="1" si="39"/>
        <v>155.05725190839695</v>
      </c>
      <c r="P266" s="19">
        <f t="shared" ca="1" si="40"/>
        <v>166.98473282442748</v>
      </c>
      <c r="Q266" s="19">
        <f t="shared" ca="1" si="41"/>
        <v>178.91221374045801</v>
      </c>
      <c r="R266" s="19">
        <f t="shared" ca="1" si="42"/>
        <v>190.83969465648855</v>
      </c>
      <c r="S266" s="19">
        <f t="shared" ca="1" si="43"/>
        <v>214.69465648854961</v>
      </c>
      <c r="T266" s="35">
        <f t="shared" ca="1" si="44"/>
        <v>1.2233009708737865</v>
      </c>
    </row>
    <row r="267" spans="1:20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26">
        <f ca="1">SUMIFS(historico_incidencia_concello[[Ajuste]:[Ajuste]],historico_incidencia_concello[[NOME]:[NOME]],$B267,historico_incidencia_concello[[Fecha]:[Fecha]],M$4)</f>
        <v>5</v>
      </c>
      <c r="G267" s="26">
        <f ca="1">SUMIFS(historico_incidencia_concello[[Ajuste]:[Ajuste]],historico_incidencia_concello[[NOME]:[NOME]],$B267,historico_incidencia_concello[[Fecha]:[Fecha]],N$4)</f>
        <v>5</v>
      </c>
      <c r="H267" s="26">
        <f ca="1">SUMIFS(historico_incidencia_concello[[Ajuste]:[Ajuste]],historico_incidencia_concello[[NOME]:[NOME]],$B267,historico_incidencia_concello[[Fecha]:[Fecha]],O$4)</f>
        <v>5</v>
      </c>
      <c r="I267" s="26">
        <f ca="1">SUMIFS(historico_incidencia_concello[[Ajuste]:[Ajuste]],historico_incidencia_concello[[NOME]:[NOME]],$B267,historico_incidencia_concello[[Fecha]:[Fecha]],P$4)</f>
        <v>5</v>
      </c>
      <c r="J267" s="26">
        <f ca="1">SUMIFS(historico_incidencia_concello[[Ajuste]:[Ajuste]],historico_incidencia_concello[[NOME]:[NOME]],$B267,historico_incidencia_concello[[Fecha]:[Fecha]],Q$4)</f>
        <v>5</v>
      </c>
      <c r="K267" s="26">
        <f ca="1">SUMIFS(historico_incidencia_concello[[Ajuste]:[Ajuste]],historico_incidencia_concello[[NOME]:[NOME]],$B267,historico_incidencia_concello[[Fecha]:[Fecha]],R$4)</f>
        <v>5</v>
      </c>
      <c r="L267" s="26">
        <f ca="1">SUMIFS(historico_incidencia_concello[[Ajuste]:[Ajuste]],historico_incidencia_concello[[NOME]:[NOME]],$B267,historico_incidencia_concello[[Fecha]:[Fecha]],S$4)</f>
        <v>5</v>
      </c>
      <c r="M267" s="19">
        <f t="shared" ca="1" si="37"/>
        <v>107.73540185304891</v>
      </c>
      <c r="N267" s="19">
        <f t="shared" ca="1" si="38"/>
        <v>107.73540185304891</v>
      </c>
      <c r="O267" s="19">
        <f t="shared" ca="1" si="39"/>
        <v>107.73540185304891</v>
      </c>
      <c r="P267" s="19">
        <f t="shared" ca="1" si="40"/>
        <v>107.73540185304891</v>
      </c>
      <c r="Q267" s="19">
        <f t="shared" ca="1" si="41"/>
        <v>107.73540185304891</v>
      </c>
      <c r="R267" s="19">
        <f t="shared" ca="1" si="42"/>
        <v>107.73540185304891</v>
      </c>
      <c r="S267" s="19">
        <f t="shared" ca="1" si="43"/>
        <v>107.73540185304891</v>
      </c>
      <c r="T267" s="36">
        <f t="shared" ca="1" si="44"/>
        <v>1.0000000000000002</v>
      </c>
    </row>
    <row r="268" spans="1:20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26">
        <f ca="1">SUMIFS(historico_incidencia_concello[[Ajuste]:[Ajuste]],historico_incidencia_concello[[NOME]:[NOME]],$B268,historico_incidencia_concello[[Fecha]:[Fecha]],M$4)</f>
        <v>13</v>
      </c>
      <c r="G268" s="26">
        <f ca="1">SUMIFS(historico_incidencia_concello[[Ajuste]:[Ajuste]],historico_incidencia_concello[[NOME]:[NOME]],$B268,historico_incidencia_concello[[Fecha]:[Fecha]],N$4)</f>
        <v>13</v>
      </c>
      <c r="H268" s="26">
        <f ca="1">SUMIFS(historico_incidencia_concello[[Ajuste]:[Ajuste]],historico_incidencia_concello[[NOME]:[NOME]],$B268,historico_incidencia_concello[[Fecha]:[Fecha]],O$4)</f>
        <v>19</v>
      </c>
      <c r="I268" s="26">
        <f ca="1">SUMIFS(historico_incidencia_concello[[Ajuste]:[Ajuste]],historico_incidencia_concello[[NOME]:[NOME]],$B268,historico_incidencia_concello[[Fecha]:[Fecha]],P$4)</f>
        <v>16</v>
      </c>
      <c r="J268" s="26">
        <f ca="1">SUMIFS(historico_incidencia_concello[[Ajuste]:[Ajuste]],historico_incidencia_concello[[NOME]:[NOME]],$B268,historico_incidencia_concello[[Fecha]:[Fecha]],Q$4)</f>
        <v>18</v>
      </c>
      <c r="K268" s="26">
        <f ca="1">SUMIFS(historico_incidencia_concello[[Ajuste]:[Ajuste]],historico_incidencia_concello[[NOME]:[NOME]],$B268,historico_incidencia_concello[[Fecha]:[Fecha]],R$4)</f>
        <v>18</v>
      </c>
      <c r="L268" s="26">
        <f ca="1">SUMIFS(historico_incidencia_concello[[Ajuste]:[Ajuste]],historico_incidencia_concello[[NOME]:[NOME]],$B268,historico_incidencia_concello[[Fecha]:[Fecha]],S$4)</f>
        <v>18</v>
      </c>
      <c r="M268" s="19">
        <f t="shared" ca="1" si="37"/>
        <v>139.21610623259798</v>
      </c>
      <c r="N268" s="19">
        <f t="shared" ca="1" si="38"/>
        <v>139.21610623259798</v>
      </c>
      <c r="O268" s="19">
        <f t="shared" ca="1" si="39"/>
        <v>203.4696937245663</v>
      </c>
      <c r="P268" s="19">
        <f t="shared" ca="1" si="40"/>
        <v>171.34289997858212</v>
      </c>
      <c r="Q268" s="19">
        <f t="shared" ca="1" si="41"/>
        <v>192.7607624759049</v>
      </c>
      <c r="R268" s="19">
        <f t="shared" ca="1" si="42"/>
        <v>192.7607624759049</v>
      </c>
      <c r="S268" s="19">
        <f t="shared" ca="1" si="43"/>
        <v>192.7607624759049</v>
      </c>
      <c r="T268" s="35">
        <f t="shared" ca="1" si="44"/>
        <v>1.0956521739130434</v>
      </c>
    </row>
    <row r="269" spans="1:20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26">
        <f ca="1">SUMIFS(historico_incidencia_concello[[Ajuste]:[Ajuste]],historico_incidencia_concello[[NOME]:[NOME]],$B269,historico_incidencia_concello[[Fecha]:[Fecha]],M$4)</f>
        <v>35</v>
      </c>
      <c r="G269" s="26">
        <f ca="1">SUMIFS(historico_incidencia_concello[[Ajuste]:[Ajuste]],historico_incidencia_concello[[NOME]:[NOME]],$B269,historico_incidencia_concello[[Fecha]:[Fecha]],N$4)</f>
        <v>32</v>
      </c>
      <c r="H269" s="26">
        <f ca="1">SUMIFS(historico_incidencia_concello[[Ajuste]:[Ajuste]],historico_incidencia_concello[[NOME]:[NOME]],$B269,historico_incidencia_concello[[Fecha]:[Fecha]],O$4)</f>
        <v>30</v>
      </c>
      <c r="I269" s="26">
        <f ca="1">SUMIFS(historico_incidencia_concello[[Ajuste]:[Ajuste]],historico_incidencia_concello[[NOME]:[NOME]],$B269,historico_incidencia_concello[[Fecha]:[Fecha]],P$4)</f>
        <v>27</v>
      </c>
      <c r="J269" s="26">
        <f ca="1">SUMIFS(historico_incidencia_concello[[Ajuste]:[Ajuste]],historico_incidencia_concello[[NOME]:[NOME]],$B269,historico_incidencia_concello[[Fecha]:[Fecha]],Q$4)</f>
        <v>27</v>
      </c>
      <c r="K269" s="26">
        <f ca="1">SUMIFS(historico_incidencia_concello[[Ajuste]:[Ajuste]],historico_incidencia_concello[[NOME]:[NOME]],$B269,historico_incidencia_concello[[Fecha]:[Fecha]],R$4)</f>
        <v>24</v>
      </c>
      <c r="L269" s="26">
        <f ca="1">SUMIFS(historico_incidencia_concello[[Ajuste]:[Ajuste]],historico_incidencia_concello[[NOME]:[NOME]],$B269,historico_incidencia_concello[[Fecha]:[Fecha]],S$4)</f>
        <v>24</v>
      </c>
      <c r="M269" s="19">
        <f t="shared" ca="1" si="37"/>
        <v>381.63777123541598</v>
      </c>
      <c r="N269" s="19">
        <f t="shared" ca="1" si="38"/>
        <v>348.92596227238033</v>
      </c>
      <c r="O269" s="19">
        <f t="shared" ca="1" si="39"/>
        <v>327.11808963035656</v>
      </c>
      <c r="P269" s="19">
        <f t="shared" ca="1" si="40"/>
        <v>294.40628066732091</v>
      </c>
      <c r="Q269" s="19">
        <f t="shared" ca="1" si="41"/>
        <v>294.40628066732091</v>
      </c>
      <c r="R269" s="19">
        <f t="shared" ca="1" si="42"/>
        <v>261.69447170428526</v>
      </c>
      <c r="S269" s="19">
        <f t="shared" ca="1" si="43"/>
        <v>261.69447170428526</v>
      </c>
      <c r="T269" s="35">
        <f t="shared" ca="1" si="44"/>
        <v>0.84422110552763807</v>
      </c>
    </row>
    <row r="270" spans="1:20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26">
        <f ca="1">SUMIFS(historico_incidencia_concello[[Ajuste]:[Ajuste]],historico_incidencia_concello[[NOME]:[NOME]],$B270,historico_incidencia_concello[[Fecha]:[Fecha]],M$4)</f>
        <v>13</v>
      </c>
      <c r="G270" s="26">
        <f ca="1">SUMIFS(historico_incidencia_concello[[Ajuste]:[Ajuste]],historico_incidencia_concello[[NOME]:[NOME]],$B270,historico_incidencia_concello[[Fecha]:[Fecha]],N$4)</f>
        <v>14</v>
      </c>
      <c r="H270" s="26">
        <f ca="1">SUMIFS(historico_incidencia_concello[[Ajuste]:[Ajuste]],historico_incidencia_concello[[NOME]:[NOME]],$B270,historico_incidencia_concello[[Fecha]:[Fecha]],O$4)</f>
        <v>13</v>
      </c>
      <c r="I270" s="26">
        <f ca="1">SUMIFS(historico_incidencia_concello[[Ajuste]:[Ajuste]],historico_incidencia_concello[[NOME]:[NOME]],$B270,historico_incidencia_concello[[Fecha]:[Fecha]],P$4)</f>
        <v>13</v>
      </c>
      <c r="J270" s="26">
        <f ca="1">SUMIFS(historico_incidencia_concello[[Ajuste]:[Ajuste]],historico_incidencia_concello[[NOME]:[NOME]],$B270,historico_incidencia_concello[[Fecha]:[Fecha]],Q$4)</f>
        <v>14</v>
      </c>
      <c r="K270" s="26">
        <f ca="1">SUMIFS(historico_incidencia_concello[[Ajuste]:[Ajuste]],historico_incidencia_concello[[NOME]:[NOME]],$B270,historico_incidencia_concello[[Fecha]:[Fecha]],R$4)</f>
        <v>14</v>
      </c>
      <c r="L270" s="26">
        <f ca="1">SUMIFS(historico_incidencia_concello[[Ajuste]:[Ajuste]],historico_incidencia_concello[[NOME]:[NOME]],$B270,historico_incidencia_concello[[Fecha]:[Fecha]],S$4)</f>
        <v>14</v>
      </c>
      <c r="M270" s="19">
        <f t="shared" ca="1" si="37"/>
        <v>117.82833318227136</v>
      </c>
      <c r="N270" s="19">
        <f t="shared" ca="1" si="38"/>
        <v>126.89205111936917</v>
      </c>
      <c r="O270" s="19">
        <f t="shared" ca="1" si="39"/>
        <v>117.82833318227136</v>
      </c>
      <c r="P270" s="19">
        <f t="shared" ca="1" si="40"/>
        <v>117.82833318227136</v>
      </c>
      <c r="Q270" s="19">
        <f t="shared" ca="1" si="41"/>
        <v>126.89205111936917</v>
      </c>
      <c r="R270" s="19">
        <f t="shared" ca="1" si="42"/>
        <v>126.89205111936917</v>
      </c>
      <c r="S270" s="19">
        <f t="shared" ca="1" si="43"/>
        <v>126.89205111936917</v>
      </c>
      <c r="T270" s="36">
        <f t="shared" ca="1" si="44"/>
        <v>1.0315789473684209</v>
      </c>
    </row>
    <row r="271" spans="1:20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26">
        <f ca="1">SUMIFS(historico_incidencia_concello[[Ajuste]:[Ajuste]],historico_incidencia_concello[[NOME]:[NOME]],$B271,historico_incidencia_concello[[Fecha]:[Fecha]],M$4)</f>
        <v>71</v>
      </c>
      <c r="G271" s="26">
        <f ca="1">SUMIFS(historico_incidencia_concello[[Ajuste]:[Ajuste]],historico_incidencia_concello[[NOME]:[NOME]],$B271,historico_incidencia_concello[[Fecha]:[Fecha]],N$4)</f>
        <v>72</v>
      </c>
      <c r="H271" s="26">
        <f ca="1">SUMIFS(historico_incidencia_concello[[Ajuste]:[Ajuste]],historico_incidencia_concello[[NOME]:[NOME]],$B271,historico_incidencia_concello[[Fecha]:[Fecha]],O$4)</f>
        <v>67</v>
      </c>
      <c r="I271" s="26">
        <f ca="1">SUMIFS(historico_incidencia_concello[[Ajuste]:[Ajuste]],historico_incidencia_concello[[NOME]:[NOME]],$B271,historico_incidencia_concello[[Fecha]:[Fecha]],P$4)</f>
        <v>64</v>
      </c>
      <c r="J271" s="26">
        <f ca="1">SUMIFS(historico_incidencia_concello[[Ajuste]:[Ajuste]],historico_incidencia_concello[[NOME]:[NOME]],$B271,historico_incidencia_concello[[Fecha]:[Fecha]],Q$4)</f>
        <v>59</v>
      </c>
      <c r="K271" s="26">
        <f ca="1">SUMIFS(historico_incidencia_concello[[Ajuste]:[Ajuste]],historico_incidencia_concello[[NOME]:[NOME]],$B271,historico_incidencia_concello[[Fecha]:[Fecha]],R$4)</f>
        <v>55</v>
      </c>
      <c r="L271" s="26">
        <f ca="1">SUMIFS(historico_incidencia_concello[[Ajuste]:[Ajuste]],historico_incidencia_concello[[NOME]:[NOME]],$B271,historico_incidencia_concello[[Fecha]:[Fecha]],S$4)</f>
        <v>53</v>
      </c>
      <c r="M271" s="19">
        <f t="shared" ca="1" si="37"/>
        <v>264.07795878896081</v>
      </c>
      <c r="N271" s="19">
        <f t="shared" ca="1" si="38"/>
        <v>267.79736665922786</v>
      </c>
      <c r="O271" s="19">
        <f t="shared" ca="1" si="39"/>
        <v>249.20032730789259</v>
      </c>
      <c r="P271" s="19">
        <f t="shared" ca="1" si="40"/>
        <v>238.04210369709142</v>
      </c>
      <c r="Q271" s="19">
        <f t="shared" ca="1" si="41"/>
        <v>219.44506434575615</v>
      </c>
      <c r="R271" s="19">
        <f t="shared" ca="1" si="42"/>
        <v>204.56743286468793</v>
      </c>
      <c r="S271" s="19">
        <f t="shared" ca="1" si="43"/>
        <v>197.12861712415383</v>
      </c>
      <c r="T271" s="35">
        <f t="shared" ca="1" si="44"/>
        <v>0.84126984126984128</v>
      </c>
    </row>
    <row r="272" spans="1:20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26">
        <f ca="1">SUMIFS(historico_incidencia_concello[[Ajuste]:[Ajuste]],historico_incidencia_concello[[NOME]:[NOME]],$B272,historico_incidencia_concello[[Fecha]:[Fecha]],M$4)</f>
        <v>14</v>
      </c>
      <c r="G272" s="26">
        <f ca="1">SUMIFS(historico_incidencia_concello[[Ajuste]:[Ajuste]],historico_incidencia_concello[[NOME]:[NOME]],$B272,historico_incidencia_concello[[Fecha]:[Fecha]],N$4)</f>
        <v>13</v>
      </c>
      <c r="H272" s="26">
        <f ca="1">SUMIFS(historico_incidencia_concello[[Ajuste]:[Ajuste]],historico_incidencia_concello[[NOME]:[NOME]],$B272,historico_incidencia_concello[[Fecha]:[Fecha]],O$4)</f>
        <v>12</v>
      </c>
      <c r="I272" s="26">
        <f ca="1">SUMIFS(historico_incidencia_concello[[Ajuste]:[Ajuste]],historico_incidencia_concello[[NOME]:[NOME]],$B272,historico_incidencia_concello[[Fecha]:[Fecha]],P$4)</f>
        <v>10</v>
      </c>
      <c r="J272" s="26">
        <f ca="1">SUMIFS(historico_incidencia_concello[[Ajuste]:[Ajuste]],historico_incidencia_concello[[NOME]:[NOME]],$B272,historico_incidencia_concello[[Fecha]:[Fecha]],Q$4)</f>
        <v>5</v>
      </c>
      <c r="K272" s="26">
        <f ca="1">SUMIFS(historico_incidencia_concello[[Ajuste]:[Ajuste]],historico_incidencia_concello[[NOME]:[NOME]],$B272,historico_incidencia_concello[[Fecha]:[Fecha]],R$4)</f>
        <v>5</v>
      </c>
      <c r="L272" s="26">
        <f ca="1">SUMIFS(historico_incidencia_concello[[Ajuste]:[Ajuste]],historico_incidencia_concello[[NOME]:[NOME]],$B272,historico_incidencia_concello[[Fecha]:[Fecha]],S$4)</f>
        <v>5</v>
      </c>
      <c r="M272" s="19">
        <f t="shared" ca="1" si="37"/>
        <v>310.28368794326241</v>
      </c>
      <c r="N272" s="19">
        <f t="shared" ca="1" si="38"/>
        <v>288.12056737588654</v>
      </c>
      <c r="O272" s="19">
        <f t="shared" ca="1" si="39"/>
        <v>265.95744680851061</v>
      </c>
      <c r="P272" s="19">
        <f t="shared" ca="1" si="40"/>
        <v>221.63120567375887</v>
      </c>
      <c r="Q272" s="19">
        <f t="shared" ca="1" si="41"/>
        <v>110.81560283687944</v>
      </c>
      <c r="R272" s="19">
        <f t="shared" ca="1" si="42"/>
        <v>110.81560283687944</v>
      </c>
      <c r="S272" s="19">
        <f t="shared" ca="1" si="43"/>
        <v>110.81560283687944</v>
      </c>
      <c r="T272" s="36">
        <f t="shared" ca="1" si="44"/>
        <v>0.54687500000000011</v>
      </c>
    </row>
    <row r="273" spans="1:20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26">
        <f ca="1">SUMIFS(historico_incidencia_concello[[Ajuste]:[Ajuste]],historico_incidencia_concello[[NOME]:[NOME]],$B273,historico_incidencia_concello[[Fecha]:[Fecha]],M$4)</f>
        <v>30</v>
      </c>
      <c r="G273" s="26">
        <f ca="1">SUMIFS(historico_incidencia_concello[[Ajuste]:[Ajuste]],historico_incidencia_concello[[NOME]:[NOME]],$B273,historico_incidencia_concello[[Fecha]:[Fecha]],N$4)</f>
        <v>32</v>
      </c>
      <c r="H273" s="26">
        <f ca="1">SUMIFS(historico_incidencia_concello[[Ajuste]:[Ajuste]],historico_incidencia_concello[[NOME]:[NOME]],$B273,historico_incidencia_concello[[Fecha]:[Fecha]],O$4)</f>
        <v>35</v>
      </c>
      <c r="I273" s="26">
        <f ca="1">SUMIFS(historico_incidencia_concello[[Ajuste]:[Ajuste]],historico_incidencia_concello[[NOME]:[NOME]],$B273,historico_incidencia_concello[[Fecha]:[Fecha]],P$4)</f>
        <v>33</v>
      </c>
      <c r="J273" s="26">
        <f ca="1">SUMIFS(historico_incidencia_concello[[Ajuste]:[Ajuste]],historico_incidencia_concello[[NOME]:[NOME]],$B273,historico_incidencia_concello[[Fecha]:[Fecha]],Q$4)</f>
        <v>35</v>
      </c>
      <c r="K273" s="26">
        <f ca="1">SUMIFS(historico_incidencia_concello[[Ajuste]:[Ajuste]],historico_incidencia_concello[[NOME]:[NOME]],$B273,historico_incidencia_concello[[Fecha]:[Fecha]],R$4)</f>
        <v>34</v>
      </c>
      <c r="L273" s="26">
        <f ca="1">SUMIFS(historico_incidencia_concello[[Ajuste]:[Ajuste]],historico_incidencia_concello[[NOME]:[NOME]],$B273,historico_incidencia_concello[[Fecha]:[Fecha]],S$4)</f>
        <v>34</v>
      </c>
      <c r="M273" s="19">
        <f t="shared" ca="1" si="37"/>
        <v>318.26861871419476</v>
      </c>
      <c r="N273" s="19">
        <f t="shared" ca="1" si="38"/>
        <v>339.48652662847445</v>
      </c>
      <c r="O273" s="19">
        <f t="shared" ca="1" si="39"/>
        <v>371.3133884998939</v>
      </c>
      <c r="P273" s="19">
        <f t="shared" ca="1" si="40"/>
        <v>350.09548058561427</v>
      </c>
      <c r="Q273" s="19">
        <f t="shared" ca="1" si="41"/>
        <v>371.3133884998939</v>
      </c>
      <c r="R273" s="19">
        <f t="shared" ca="1" si="42"/>
        <v>360.70443454275409</v>
      </c>
      <c r="S273" s="19">
        <f t="shared" ca="1" si="43"/>
        <v>360.70443454275409</v>
      </c>
      <c r="T273" s="35">
        <f t="shared" ca="1" si="44"/>
        <v>1.0214592274678111</v>
      </c>
    </row>
    <row r="274" spans="1:20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26">
        <f ca="1">SUMIFS(historico_incidencia_concello[[Ajuste]:[Ajuste]],historico_incidencia_concello[[NOME]:[NOME]],$B274,historico_incidencia_concello[[Fecha]:[Fecha]],M$4)</f>
        <v>110</v>
      </c>
      <c r="G274" s="26">
        <f ca="1">SUMIFS(historico_incidencia_concello[[Ajuste]:[Ajuste]],historico_incidencia_concello[[NOME]:[NOME]],$B274,historico_incidencia_concello[[Fecha]:[Fecha]],N$4)</f>
        <v>108</v>
      </c>
      <c r="H274" s="26">
        <f ca="1">SUMIFS(historico_incidencia_concello[[Ajuste]:[Ajuste]],historico_incidencia_concello[[NOME]:[NOME]],$B274,historico_incidencia_concello[[Fecha]:[Fecha]],O$4)</f>
        <v>102</v>
      </c>
      <c r="I274" s="26">
        <f ca="1">SUMIFS(historico_incidencia_concello[[Ajuste]:[Ajuste]],historico_incidencia_concello[[NOME]:[NOME]],$B274,historico_incidencia_concello[[Fecha]:[Fecha]],P$4)</f>
        <v>103</v>
      </c>
      <c r="J274" s="26">
        <f ca="1">SUMIFS(historico_incidencia_concello[[Ajuste]:[Ajuste]],historico_incidencia_concello[[NOME]:[NOME]],$B274,historico_incidencia_concello[[Fecha]:[Fecha]],Q$4)</f>
        <v>102</v>
      </c>
      <c r="K274" s="26">
        <f ca="1">SUMIFS(historico_incidencia_concello[[Ajuste]:[Ajuste]],historico_incidencia_concello[[NOME]:[NOME]],$B274,historico_incidencia_concello[[Fecha]:[Fecha]],R$4)</f>
        <v>99</v>
      </c>
      <c r="L274" s="26">
        <f ca="1">SUMIFS(historico_incidencia_concello[[Ajuste]:[Ajuste]],historico_incidencia_concello[[NOME]:[NOME]],$B274,historico_incidencia_concello[[Fecha]:[Fecha]],S$4)</f>
        <v>96</v>
      </c>
      <c r="M274" s="19">
        <f t="shared" ca="1" si="37"/>
        <v>113.09891013777504</v>
      </c>
      <c r="N274" s="19">
        <f t="shared" ca="1" si="38"/>
        <v>111.04256631708822</v>
      </c>
      <c r="O274" s="19">
        <f t="shared" ca="1" si="39"/>
        <v>104.87353485502776</v>
      </c>
      <c r="P274" s="19">
        <f t="shared" ca="1" si="40"/>
        <v>105.90170676537117</v>
      </c>
      <c r="Q274" s="19">
        <f t="shared" ca="1" si="41"/>
        <v>104.87353485502776</v>
      </c>
      <c r="R274" s="19">
        <f t="shared" ca="1" si="42"/>
        <v>101.78901912399753</v>
      </c>
      <c r="S274" s="19">
        <f t="shared" ca="1" si="43"/>
        <v>98.704503392967311</v>
      </c>
      <c r="T274" s="36">
        <f t="shared" ca="1" si="44"/>
        <v>0.93333333333333335</v>
      </c>
    </row>
    <row r="275" spans="1:20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26">
        <f ca="1">SUMIFS(historico_incidencia_concello[[Ajuste]:[Ajuste]],historico_incidencia_concello[[NOME]:[NOME]],$B275,historico_incidencia_concello[[Fecha]:[Fecha]],M$4)</f>
        <v>5</v>
      </c>
      <c r="G275" s="26">
        <f ca="1">SUMIFS(historico_incidencia_concello[[Ajuste]:[Ajuste]],historico_incidencia_concello[[NOME]:[NOME]],$B275,historico_incidencia_concello[[Fecha]:[Fecha]],N$4)</f>
        <v>5</v>
      </c>
      <c r="H275" s="26">
        <f ca="1">SUMIFS(historico_incidencia_concello[[Ajuste]:[Ajuste]],historico_incidencia_concello[[NOME]:[NOME]],$B275,historico_incidencia_concello[[Fecha]:[Fecha]],O$4)</f>
        <v>5</v>
      </c>
      <c r="I275" s="26">
        <f ca="1">SUMIFS(historico_incidencia_concello[[Ajuste]:[Ajuste]],historico_incidencia_concello[[NOME]:[NOME]],$B275,historico_incidencia_concello[[Fecha]:[Fecha]],P$4)</f>
        <v>5</v>
      </c>
      <c r="J275" s="26">
        <f ca="1">SUMIFS(historico_incidencia_concello[[Ajuste]:[Ajuste]],historico_incidencia_concello[[NOME]:[NOME]],$B275,historico_incidencia_concello[[Fecha]:[Fecha]],Q$4)</f>
        <v>5</v>
      </c>
      <c r="K275" s="26">
        <f ca="1">SUMIFS(historico_incidencia_concello[[Ajuste]:[Ajuste]],historico_incidencia_concello[[NOME]:[NOME]],$B275,historico_incidencia_concello[[Fecha]:[Fecha]],R$4)</f>
        <v>5</v>
      </c>
      <c r="L275" s="26">
        <f ca="1">SUMIFS(historico_incidencia_concello[[Ajuste]:[Ajuste]],historico_incidencia_concello[[NOME]:[NOME]],$B275,historico_incidencia_concello[[Fecha]:[Fecha]],S$4)</f>
        <v>5</v>
      </c>
      <c r="M275" s="19">
        <f t="shared" ca="1" si="37"/>
        <v>315.65656565656565</v>
      </c>
      <c r="N275" s="19">
        <f t="shared" ca="1" si="38"/>
        <v>315.65656565656565</v>
      </c>
      <c r="O275" s="19">
        <f t="shared" ca="1" si="39"/>
        <v>315.65656565656565</v>
      </c>
      <c r="P275" s="19">
        <f t="shared" ca="1" si="40"/>
        <v>315.65656565656565</v>
      </c>
      <c r="Q275" s="19">
        <f t="shared" ca="1" si="41"/>
        <v>315.65656565656565</v>
      </c>
      <c r="R275" s="19">
        <f t="shared" ca="1" si="42"/>
        <v>315.65656565656565</v>
      </c>
      <c r="S275" s="19">
        <f t="shared" ca="1" si="43"/>
        <v>315.65656565656565</v>
      </c>
      <c r="T275" s="35">
        <f t="shared" ca="1" si="44"/>
        <v>1</v>
      </c>
    </row>
    <row r="276" spans="1:20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26">
        <f ca="1">SUMIFS(historico_incidencia_concello[[Ajuste]:[Ajuste]],historico_incidencia_concello[[NOME]:[NOME]],$B276,historico_incidencia_concello[[Fecha]:[Fecha]],M$4)</f>
        <v>21</v>
      </c>
      <c r="G276" s="26">
        <f ca="1">SUMIFS(historico_incidencia_concello[[Ajuste]:[Ajuste]],historico_incidencia_concello[[NOME]:[NOME]],$B276,historico_incidencia_concello[[Fecha]:[Fecha]],N$4)</f>
        <v>23</v>
      </c>
      <c r="H276" s="26">
        <f ca="1">SUMIFS(historico_incidencia_concello[[Ajuste]:[Ajuste]],historico_incidencia_concello[[NOME]:[NOME]],$B276,historico_incidencia_concello[[Fecha]:[Fecha]],O$4)</f>
        <v>23</v>
      </c>
      <c r="I276" s="26">
        <f ca="1">SUMIFS(historico_incidencia_concello[[Ajuste]:[Ajuste]],historico_incidencia_concello[[NOME]:[NOME]],$B276,historico_incidencia_concello[[Fecha]:[Fecha]],P$4)</f>
        <v>22</v>
      </c>
      <c r="J276" s="26">
        <f ca="1">SUMIFS(historico_incidencia_concello[[Ajuste]:[Ajuste]],historico_incidencia_concello[[NOME]:[NOME]],$B276,historico_incidencia_concello[[Fecha]:[Fecha]],Q$4)</f>
        <v>20</v>
      </c>
      <c r="K276" s="26">
        <f ca="1">SUMIFS(historico_incidencia_concello[[Ajuste]:[Ajuste]],historico_incidencia_concello[[NOME]:[NOME]],$B276,historico_incidencia_concello[[Fecha]:[Fecha]],R$4)</f>
        <v>18</v>
      </c>
      <c r="L276" s="26">
        <f ca="1">SUMIFS(historico_incidencia_concello[[Ajuste]:[Ajuste]],historico_incidencia_concello[[NOME]:[NOME]],$B276,historico_incidencia_concello[[Fecha]:[Fecha]],S$4)</f>
        <v>16</v>
      </c>
      <c r="M276" s="19">
        <f t="shared" ca="1" si="37"/>
        <v>113.03084127240433</v>
      </c>
      <c r="N276" s="19">
        <f t="shared" ca="1" si="38"/>
        <v>123.7956832983476</v>
      </c>
      <c r="O276" s="19">
        <f t="shared" ca="1" si="39"/>
        <v>123.7956832983476</v>
      </c>
      <c r="P276" s="19">
        <f t="shared" ca="1" si="40"/>
        <v>118.41326228537596</v>
      </c>
      <c r="Q276" s="19">
        <f t="shared" ca="1" si="41"/>
        <v>107.6484202594327</v>
      </c>
      <c r="R276" s="19">
        <f t="shared" ca="1" si="42"/>
        <v>96.88357823348943</v>
      </c>
      <c r="S276" s="19">
        <f t="shared" ca="1" si="43"/>
        <v>86.118736207546149</v>
      </c>
      <c r="T276" s="36">
        <f t="shared" ca="1" si="44"/>
        <v>0.78321678321678323</v>
      </c>
    </row>
    <row r="277" spans="1:20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26">
        <f ca="1">SUMIFS(historico_incidencia_concello[[Ajuste]:[Ajuste]],historico_incidencia_concello[[NOME]:[NOME]],$B277,historico_incidencia_concello[[Fecha]:[Fecha]],M$4)</f>
        <v>0</v>
      </c>
      <c r="G277" s="26">
        <f ca="1">SUMIFS(historico_incidencia_concello[[Ajuste]:[Ajuste]],historico_incidencia_concello[[NOME]:[NOME]],$B277,historico_incidencia_concello[[Fecha]:[Fecha]],N$4)</f>
        <v>0</v>
      </c>
      <c r="H277" s="26">
        <f ca="1">SUMIFS(historico_incidencia_concello[[Ajuste]:[Ajuste]],historico_incidencia_concello[[NOME]:[NOME]],$B277,historico_incidencia_concello[[Fecha]:[Fecha]],O$4)</f>
        <v>0</v>
      </c>
      <c r="I277" s="26">
        <f ca="1">SUMIFS(historico_incidencia_concello[[Ajuste]:[Ajuste]],historico_incidencia_concello[[NOME]:[NOME]],$B277,historico_incidencia_concello[[Fecha]:[Fecha]],P$4)</f>
        <v>0</v>
      </c>
      <c r="J277" s="26">
        <f ca="1">SUMIFS(historico_incidencia_concello[[Ajuste]:[Ajuste]],historico_incidencia_concello[[NOME]:[NOME]],$B277,historico_incidencia_concello[[Fecha]:[Fecha]],Q$4)</f>
        <v>0</v>
      </c>
      <c r="K277" s="26">
        <f ca="1">SUMIFS(historico_incidencia_concello[[Ajuste]:[Ajuste]],historico_incidencia_concello[[NOME]:[NOME]],$B277,historico_incidencia_concello[[Fecha]:[Fecha]],R$4)</f>
        <v>0</v>
      </c>
      <c r="L277" s="26">
        <f ca="1">SUMIFS(historico_incidencia_concello[[Ajuste]:[Ajuste]],historico_incidencia_concello[[NOME]:[NOME]],$B277,historico_incidencia_concello[[Fecha]:[Fecha]],S$4)</f>
        <v>0</v>
      </c>
      <c r="M277" s="19">
        <f t="shared" ca="1" si="37"/>
        <v>0</v>
      </c>
      <c r="N277" s="19">
        <f t="shared" ca="1" si="38"/>
        <v>0</v>
      </c>
      <c r="O277" s="19">
        <f t="shared" ca="1" si="39"/>
        <v>0</v>
      </c>
      <c r="P277" s="19">
        <f t="shared" ca="1" si="40"/>
        <v>0</v>
      </c>
      <c r="Q277" s="19">
        <f t="shared" ca="1" si="41"/>
        <v>0</v>
      </c>
      <c r="R277" s="19">
        <f t="shared" ca="1" si="42"/>
        <v>0</v>
      </c>
      <c r="S277" s="19">
        <f t="shared" ca="1" si="43"/>
        <v>0</v>
      </c>
      <c r="T277" s="35">
        <f t="shared" ca="1" si="44"/>
        <v>0</v>
      </c>
    </row>
    <row r="278" spans="1:20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26">
        <f ca="1">SUMIFS(historico_incidencia_concello[[Ajuste]:[Ajuste]],historico_incidencia_concello[[NOME]:[NOME]],$B278,historico_incidencia_concello[[Fecha]:[Fecha]],M$4)</f>
        <v>13</v>
      </c>
      <c r="G278" s="26">
        <f ca="1">SUMIFS(historico_incidencia_concello[[Ajuste]:[Ajuste]],historico_incidencia_concello[[NOME]:[NOME]],$B278,historico_incidencia_concello[[Fecha]:[Fecha]],N$4)</f>
        <v>13</v>
      </c>
      <c r="H278" s="26">
        <f ca="1">SUMIFS(historico_incidencia_concello[[Ajuste]:[Ajuste]],historico_incidencia_concello[[NOME]:[NOME]],$B278,historico_incidencia_concello[[Fecha]:[Fecha]],O$4)</f>
        <v>14</v>
      </c>
      <c r="I278" s="26">
        <f ca="1">SUMIFS(historico_incidencia_concello[[Ajuste]:[Ajuste]],historico_incidencia_concello[[NOME]:[NOME]],$B278,historico_incidencia_concello[[Fecha]:[Fecha]],P$4)</f>
        <v>14</v>
      </c>
      <c r="J278" s="26">
        <f ca="1">SUMIFS(historico_incidencia_concello[[Ajuste]:[Ajuste]],historico_incidencia_concello[[NOME]:[NOME]],$B278,historico_incidencia_concello[[Fecha]:[Fecha]],Q$4)</f>
        <v>15</v>
      </c>
      <c r="K278" s="26">
        <f ca="1">SUMIFS(historico_incidencia_concello[[Ajuste]:[Ajuste]],historico_incidencia_concello[[NOME]:[NOME]],$B278,historico_incidencia_concello[[Fecha]:[Fecha]],R$4)</f>
        <v>15</v>
      </c>
      <c r="L278" s="26">
        <f ca="1">SUMIFS(historico_incidencia_concello[[Ajuste]:[Ajuste]],historico_incidencia_concello[[NOME]:[NOME]],$B278,historico_incidencia_concello[[Fecha]:[Fecha]],S$4)</f>
        <v>13</v>
      </c>
      <c r="M278" s="19">
        <f t="shared" ca="1" si="37"/>
        <v>394.05880569869657</v>
      </c>
      <c r="N278" s="19">
        <f t="shared" ca="1" si="38"/>
        <v>394.05880569869657</v>
      </c>
      <c r="O278" s="19">
        <f t="shared" ca="1" si="39"/>
        <v>424.37102152167324</v>
      </c>
      <c r="P278" s="19">
        <f t="shared" ca="1" si="40"/>
        <v>424.37102152167324</v>
      </c>
      <c r="Q278" s="19">
        <f t="shared" ca="1" si="41"/>
        <v>454.68323734464991</v>
      </c>
      <c r="R278" s="19">
        <f t="shared" ca="1" si="42"/>
        <v>454.68323734464991</v>
      </c>
      <c r="S278" s="19">
        <f t="shared" ca="1" si="43"/>
        <v>394.05880569869657</v>
      </c>
      <c r="T278" s="36">
        <f t="shared" ca="1" si="44"/>
        <v>0.9381443298969071</v>
      </c>
    </row>
    <row r="279" spans="1:20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26">
        <f ca="1">SUMIFS(historico_incidencia_concello[[Ajuste]:[Ajuste]],historico_incidencia_concello[[NOME]:[NOME]],$B279,historico_incidencia_concello[[Fecha]:[Fecha]],M$4)</f>
        <v>0</v>
      </c>
      <c r="G279" s="26">
        <f ca="1">SUMIFS(historico_incidencia_concello[[Ajuste]:[Ajuste]],historico_incidencia_concello[[NOME]:[NOME]],$B279,historico_incidencia_concello[[Fecha]:[Fecha]],N$4)</f>
        <v>0</v>
      </c>
      <c r="H279" s="26">
        <f ca="1">SUMIFS(historico_incidencia_concello[[Ajuste]:[Ajuste]],historico_incidencia_concello[[NOME]:[NOME]],$B279,historico_incidencia_concello[[Fecha]:[Fecha]],O$4)</f>
        <v>0</v>
      </c>
      <c r="I279" s="26">
        <f ca="1">SUMIFS(historico_incidencia_concello[[Ajuste]:[Ajuste]],historico_incidencia_concello[[NOME]:[NOME]],$B279,historico_incidencia_concello[[Fecha]:[Fecha]],P$4)</f>
        <v>0</v>
      </c>
      <c r="J279" s="26">
        <f ca="1">SUMIFS(historico_incidencia_concello[[Ajuste]:[Ajuste]],historico_incidencia_concello[[NOME]:[NOME]],$B279,historico_incidencia_concello[[Fecha]:[Fecha]],Q$4)</f>
        <v>0</v>
      </c>
      <c r="K279" s="26">
        <f ca="1">SUMIFS(historico_incidencia_concello[[Ajuste]:[Ajuste]],historico_incidencia_concello[[NOME]:[NOME]],$B279,historico_incidencia_concello[[Fecha]:[Fecha]],R$4)</f>
        <v>5</v>
      </c>
      <c r="L279" s="26">
        <f ca="1">SUMIFS(historico_incidencia_concello[[Ajuste]:[Ajuste]],historico_incidencia_concello[[NOME]:[NOME]],$B279,historico_incidencia_concello[[Fecha]:[Fecha]],S$4)</f>
        <v>5</v>
      </c>
      <c r="M279" s="19">
        <f t="shared" ca="1" si="37"/>
        <v>0</v>
      </c>
      <c r="N279" s="19">
        <f t="shared" ca="1" si="38"/>
        <v>0</v>
      </c>
      <c r="O279" s="19">
        <f t="shared" ca="1" si="39"/>
        <v>0</v>
      </c>
      <c r="P279" s="19">
        <f t="shared" ca="1" si="40"/>
        <v>0</v>
      </c>
      <c r="Q279" s="19">
        <f t="shared" ca="1" si="41"/>
        <v>0</v>
      </c>
      <c r="R279" s="19">
        <f t="shared" ca="1" si="42"/>
        <v>139.89927252378288</v>
      </c>
      <c r="S279" s="19">
        <f t="shared" ca="1" si="43"/>
        <v>139.89927252378288</v>
      </c>
      <c r="T279" s="35">
        <f t="shared" ca="1" si="44"/>
        <v>3.5</v>
      </c>
    </row>
    <row r="280" spans="1:20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26">
        <f ca="1">SUMIFS(historico_incidencia_concello[[Ajuste]:[Ajuste]],historico_incidencia_concello[[NOME]:[NOME]],$B280,historico_incidencia_concello[[Fecha]:[Fecha]],M$4)</f>
        <v>5</v>
      </c>
      <c r="G280" s="26">
        <f ca="1">SUMIFS(historico_incidencia_concello[[Ajuste]:[Ajuste]],historico_incidencia_concello[[NOME]:[NOME]],$B280,historico_incidencia_concello[[Fecha]:[Fecha]],N$4)</f>
        <v>5</v>
      </c>
      <c r="H280" s="26">
        <f ca="1">SUMIFS(historico_incidencia_concello[[Ajuste]:[Ajuste]],historico_incidencia_concello[[NOME]:[NOME]],$B280,historico_incidencia_concello[[Fecha]:[Fecha]],O$4)</f>
        <v>5</v>
      </c>
      <c r="I280" s="26">
        <f ca="1">SUMIFS(historico_incidencia_concello[[Ajuste]:[Ajuste]],historico_incidencia_concello[[NOME]:[NOME]],$B280,historico_incidencia_concello[[Fecha]:[Fecha]],P$4)</f>
        <v>5</v>
      </c>
      <c r="J280" s="26">
        <f ca="1">SUMIFS(historico_incidencia_concello[[Ajuste]:[Ajuste]],historico_incidencia_concello[[NOME]:[NOME]],$B280,historico_incidencia_concello[[Fecha]:[Fecha]],Q$4)</f>
        <v>5</v>
      </c>
      <c r="K280" s="26">
        <f ca="1">SUMIFS(historico_incidencia_concello[[Ajuste]:[Ajuste]],historico_incidencia_concello[[NOME]:[NOME]],$B280,historico_incidencia_concello[[Fecha]:[Fecha]],R$4)</f>
        <v>5</v>
      </c>
      <c r="L280" s="26">
        <f ca="1">SUMIFS(historico_incidencia_concello[[Ajuste]:[Ajuste]],historico_incidencia_concello[[NOME]:[NOME]],$B280,historico_incidencia_concello[[Fecha]:[Fecha]],S$4)</f>
        <v>5</v>
      </c>
      <c r="M280" s="19">
        <f t="shared" ca="1" si="37"/>
        <v>160.61676839061997</v>
      </c>
      <c r="N280" s="19">
        <f t="shared" ca="1" si="38"/>
        <v>160.61676839061997</v>
      </c>
      <c r="O280" s="19">
        <f t="shared" ca="1" si="39"/>
        <v>160.61676839061997</v>
      </c>
      <c r="P280" s="19">
        <f t="shared" ca="1" si="40"/>
        <v>160.61676839061997</v>
      </c>
      <c r="Q280" s="19">
        <f t="shared" ca="1" si="41"/>
        <v>160.61676839061997</v>
      </c>
      <c r="R280" s="19">
        <f t="shared" ca="1" si="42"/>
        <v>160.61676839061997</v>
      </c>
      <c r="S280" s="19">
        <f t="shared" ca="1" si="43"/>
        <v>160.61676839061997</v>
      </c>
      <c r="T280" s="36">
        <f t="shared" ca="1" si="44"/>
        <v>1</v>
      </c>
    </row>
    <row r="281" spans="1:20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26">
        <f ca="1">SUMIFS(historico_incidencia_concello[[Ajuste]:[Ajuste]],historico_incidencia_concello[[NOME]:[NOME]],$B281,historico_incidencia_concello[[Fecha]:[Fecha]],M$4)</f>
        <v>5</v>
      </c>
      <c r="G281" s="26">
        <f ca="1">SUMIFS(historico_incidencia_concello[[Ajuste]:[Ajuste]],historico_incidencia_concello[[NOME]:[NOME]],$B281,historico_incidencia_concello[[Fecha]:[Fecha]],N$4)</f>
        <v>5</v>
      </c>
      <c r="H281" s="26">
        <f ca="1">SUMIFS(historico_incidencia_concello[[Ajuste]:[Ajuste]],historico_incidencia_concello[[NOME]:[NOME]],$B281,historico_incidencia_concello[[Fecha]:[Fecha]],O$4)</f>
        <v>5</v>
      </c>
      <c r="I281" s="26">
        <f ca="1">SUMIFS(historico_incidencia_concello[[Ajuste]:[Ajuste]],historico_incidencia_concello[[NOME]:[NOME]],$B281,historico_incidencia_concello[[Fecha]:[Fecha]],P$4)</f>
        <v>5</v>
      </c>
      <c r="J281" s="26">
        <f ca="1">SUMIFS(historico_incidencia_concello[[Ajuste]:[Ajuste]],historico_incidencia_concello[[NOME]:[NOME]],$B281,historico_incidencia_concello[[Fecha]:[Fecha]],Q$4)</f>
        <v>5</v>
      </c>
      <c r="K281" s="26">
        <f ca="1">SUMIFS(historico_incidencia_concello[[Ajuste]:[Ajuste]],historico_incidencia_concello[[NOME]:[NOME]],$B281,historico_incidencia_concello[[Fecha]:[Fecha]],R$4)</f>
        <v>5</v>
      </c>
      <c r="L281" s="26">
        <f ca="1">SUMIFS(historico_incidencia_concello[[Ajuste]:[Ajuste]],historico_incidencia_concello[[NOME]:[NOME]],$B281,historico_incidencia_concello[[Fecha]:[Fecha]],S$4)</f>
        <v>5</v>
      </c>
      <c r="M281" s="19">
        <f t="shared" ca="1" si="37"/>
        <v>128.99896800825593</v>
      </c>
      <c r="N281" s="19">
        <f t="shared" ca="1" si="38"/>
        <v>128.99896800825593</v>
      </c>
      <c r="O281" s="19">
        <f t="shared" ca="1" si="39"/>
        <v>128.99896800825593</v>
      </c>
      <c r="P281" s="19">
        <f t="shared" ca="1" si="40"/>
        <v>128.99896800825593</v>
      </c>
      <c r="Q281" s="19">
        <f t="shared" ca="1" si="41"/>
        <v>128.99896800825593</v>
      </c>
      <c r="R281" s="19">
        <f t="shared" ca="1" si="42"/>
        <v>128.99896800825593</v>
      </c>
      <c r="S281" s="19">
        <f t="shared" ca="1" si="43"/>
        <v>128.99896800825593</v>
      </c>
      <c r="T281" s="35">
        <f t="shared" ca="1" si="44"/>
        <v>1</v>
      </c>
    </row>
    <row r="282" spans="1:20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26">
        <f ca="1">SUMIFS(historico_incidencia_concello[[Ajuste]:[Ajuste]],historico_incidencia_concello[[NOME]:[NOME]],$B282,historico_incidencia_concello[[Fecha]:[Fecha]],M$4)</f>
        <v>5</v>
      </c>
      <c r="G282" s="26">
        <f ca="1">SUMIFS(historico_incidencia_concello[[Ajuste]:[Ajuste]],historico_incidencia_concello[[NOME]:[NOME]],$B282,historico_incidencia_concello[[Fecha]:[Fecha]],N$4)</f>
        <v>5</v>
      </c>
      <c r="H282" s="26">
        <f ca="1">SUMIFS(historico_incidencia_concello[[Ajuste]:[Ajuste]],historico_incidencia_concello[[NOME]:[NOME]],$B282,historico_incidencia_concello[[Fecha]:[Fecha]],O$4)</f>
        <v>5</v>
      </c>
      <c r="I282" s="26">
        <f ca="1">SUMIFS(historico_incidencia_concello[[Ajuste]:[Ajuste]],historico_incidencia_concello[[NOME]:[NOME]],$B282,historico_incidencia_concello[[Fecha]:[Fecha]],P$4)</f>
        <v>5</v>
      </c>
      <c r="J282" s="26">
        <f ca="1">SUMIFS(historico_incidencia_concello[[Ajuste]:[Ajuste]],historico_incidencia_concello[[NOME]:[NOME]],$B282,historico_incidencia_concello[[Fecha]:[Fecha]],Q$4)</f>
        <v>5</v>
      </c>
      <c r="K282" s="26">
        <f ca="1">SUMIFS(historico_incidencia_concello[[Ajuste]:[Ajuste]],historico_incidencia_concello[[NOME]:[NOME]],$B282,historico_incidencia_concello[[Fecha]:[Fecha]],R$4)</f>
        <v>5</v>
      </c>
      <c r="L282" s="26">
        <f ca="1">SUMIFS(historico_incidencia_concello[[Ajuste]:[Ajuste]],historico_incidencia_concello[[NOME]:[NOME]],$B282,historico_incidencia_concello[[Fecha]:[Fecha]],S$4)</f>
        <v>5</v>
      </c>
      <c r="M282" s="19">
        <f t="shared" ca="1" si="37"/>
        <v>99.285146942017477</v>
      </c>
      <c r="N282" s="19">
        <f t="shared" ca="1" si="38"/>
        <v>99.285146942017477</v>
      </c>
      <c r="O282" s="19">
        <f t="shared" ca="1" si="39"/>
        <v>99.285146942017477</v>
      </c>
      <c r="P282" s="19">
        <f t="shared" ca="1" si="40"/>
        <v>99.285146942017477</v>
      </c>
      <c r="Q282" s="19">
        <f t="shared" ca="1" si="41"/>
        <v>99.285146942017477</v>
      </c>
      <c r="R282" s="19">
        <f t="shared" ca="1" si="42"/>
        <v>99.285146942017477</v>
      </c>
      <c r="S282" s="19">
        <f t="shared" ca="1" si="43"/>
        <v>99.285146942017477</v>
      </c>
      <c r="T282" s="35">
        <f t="shared" ca="1" si="44"/>
        <v>1</v>
      </c>
    </row>
    <row r="283" spans="1:20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26">
        <f ca="1">SUMIFS(historico_incidencia_concello[[Ajuste]:[Ajuste]],historico_incidencia_concello[[NOME]:[NOME]],$B283,historico_incidencia_concello[[Fecha]:[Fecha]],M$4)</f>
        <v>5</v>
      </c>
      <c r="G283" s="26">
        <f ca="1">SUMIFS(historico_incidencia_concello[[Ajuste]:[Ajuste]],historico_incidencia_concello[[NOME]:[NOME]],$B283,historico_incidencia_concello[[Fecha]:[Fecha]],N$4)</f>
        <v>5</v>
      </c>
      <c r="H283" s="26">
        <f ca="1">SUMIFS(historico_incidencia_concello[[Ajuste]:[Ajuste]],historico_incidencia_concello[[NOME]:[NOME]],$B283,historico_incidencia_concello[[Fecha]:[Fecha]],O$4)</f>
        <v>5</v>
      </c>
      <c r="I283" s="26">
        <f ca="1">SUMIFS(historico_incidencia_concello[[Ajuste]:[Ajuste]],historico_incidencia_concello[[NOME]:[NOME]],$B283,historico_incidencia_concello[[Fecha]:[Fecha]],P$4)</f>
        <v>5</v>
      </c>
      <c r="J283" s="26">
        <f ca="1">SUMIFS(historico_incidencia_concello[[Ajuste]:[Ajuste]],historico_incidencia_concello[[NOME]:[NOME]],$B283,historico_incidencia_concello[[Fecha]:[Fecha]],Q$4)</f>
        <v>5</v>
      </c>
      <c r="K283" s="26">
        <f ca="1">SUMIFS(historico_incidencia_concello[[Ajuste]:[Ajuste]],historico_incidencia_concello[[NOME]:[NOME]],$B283,historico_incidencia_concello[[Fecha]:[Fecha]],R$4)</f>
        <v>5</v>
      </c>
      <c r="L283" s="26">
        <f ca="1">SUMIFS(historico_incidencia_concello[[Ajuste]:[Ajuste]],historico_incidencia_concello[[NOME]:[NOME]],$B283,historico_incidencia_concello[[Fecha]:[Fecha]],S$4)</f>
        <v>5</v>
      </c>
      <c r="M283" s="19">
        <f t="shared" ca="1" si="37"/>
        <v>213.31058020477815</v>
      </c>
      <c r="N283" s="19">
        <f t="shared" ca="1" si="38"/>
        <v>213.31058020477815</v>
      </c>
      <c r="O283" s="19">
        <f t="shared" ca="1" si="39"/>
        <v>213.31058020477815</v>
      </c>
      <c r="P283" s="19">
        <f t="shared" ca="1" si="40"/>
        <v>213.31058020477815</v>
      </c>
      <c r="Q283" s="19">
        <f t="shared" ca="1" si="41"/>
        <v>213.31058020477815</v>
      </c>
      <c r="R283" s="19">
        <f t="shared" ca="1" si="42"/>
        <v>213.31058020477815</v>
      </c>
      <c r="S283" s="19">
        <f t="shared" ca="1" si="43"/>
        <v>213.31058020477815</v>
      </c>
      <c r="T283" s="35">
        <f t="shared" ca="1" si="44"/>
        <v>1.0000000000000002</v>
      </c>
    </row>
    <row r="284" spans="1:20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26">
        <f ca="1">SUMIFS(historico_incidencia_concello[[Ajuste]:[Ajuste]],historico_incidencia_concello[[NOME]:[NOME]],$B284,historico_incidencia_concello[[Fecha]:[Fecha]],M$4)</f>
        <v>0</v>
      </c>
      <c r="G284" s="26">
        <f ca="1">SUMIFS(historico_incidencia_concello[[Ajuste]:[Ajuste]],historico_incidencia_concello[[NOME]:[NOME]],$B284,historico_incidencia_concello[[Fecha]:[Fecha]],N$4)</f>
        <v>0</v>
      </c>
      <c r="H284" s="26">
        <f ca="1">SUMIFS(historico_incidencia_concello[[Ajuste]:[Ajuste]],historico_incidencia_concello[[NOME]:[NOME]],$B284,historico_incidencia_concello[[Fecha]:[Fecha]],O$4)</f>
        <v>0</v>
      </c>
      <c r="I284" s="26">
        <f ca="1">SUMIFS(historico_incidencia_concello[[Ajuste]:[Ajuste]],historico_incidencia_concello[[NOME]:[NOME]],$B284,historico_incidencia_concello[[Fecha]:[Fecha]],P$4)</f>
        <v>0</v>
      </c>
      <c r="J284" s="26">
        <f ca="1">SUMIFS(historico_incidencia_concello[[Ajuste]:[Ajuste]],historico_incidencia_concello[[NOME]:[NOME]],$B284,historico_incidencia_concello[[Fecha]:[Fecha]],Q$4)</f>
        <v>0</v>
      </c>
      <c r="K284" s="26">
        <f ca="1">SUMIFS(historico_incidencia_concello[[Ajuste]:[Ajuste]],historico_incidencia_concello[[NOME]:[NOME]],$B284,historico_incidencia_concello[[Fecha]:[Fecha]],R$4)</f>
        <v>0</v>
      </c>
      <c r="L284" s="26">
        <f ca="1">SUMIFS(historico_incidencia_concello[[Ajuste]:[Ajuste]],historico_incidencia_concello[[NOME]:[NOME]],$B284,historico_incidencia_concello[[Fecha]:[Fecha]],S$4)</f>
        <v>0</v>
      </c>
      <c r="M284" s="19">
        <f t="shared" ca="1" si="37"/>
        <v>0</v>
      </c>
      <c r="N284" s="19">
        <f t="shared" ca="1" si="38"/>
        <v>0</v>
      </c>
      <c r="O284" s="19">
        <f t="shared" ca="1" si="39"/>
        <v>0</v>
      </c>
      <c r="P284" s="19">
        <f t="shared" ca="1" si="40"/>
        <v>0</v>
      </c>
      <c r="Q284" s="19">
        <f t="shared" ca="1" si="41"/>
        <v>0</v>
      </c>
      <c r="R284" s="19">
        <f t="shared" ca="1" si="42"/>
        <v>0</v>
      </c>
      <c r="S284" s="19">
        <f t="shared" ca="1" si="43"/>
        <v>0</v>
      </c>
      <c r="T284" s="36">
        <f t="shared" ca="1" si="44"/>
        <v>0</v>
      </c>
    </row>
    <row r="285" spans="1:20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26">
        <f ca="1">SUMIFS(historico_incidencia_concello[[Ajuste]:[Ajuste]],historico_incidencia_concello[[NOME]:[NOME]],$B285,historico_incidencia_concello[[Fecha]:[Fecha]],M$4)</f>
        <v>48</v>
      </c>
      <c r="G285" s="26">
        <f ca="1">SUMIFS(historico_incidencia_concello[[Ajuste]:[Ajuste]],historico_incidencia_concello[[NOME]:[NOME]],$B285,historico_incidencia_concello[[Fecha]:[Fecha]],N$4)</f>
        <v>39</v>
      </c>
      <c r="H285" s="26">
        <f ca="1">SUMIFS(historico_incidencia_concello[[Ajuste]:[Ajuste]],historico_incidencia_concello[[NOME]:[NOME]],$B285,historico_incidencia_concello[[Fecha]:[Fecha]],O$4)</f>
        <v>35</v>
      </c>
      <c r="I285" s="26">
        <f ca="1">SUMIFS(historico_incidencia_concello[[Ajuste]:[Ajuste]],historico_incidencia_concello[[NOME]:[NOME]],$B285,historico_incidencia_concello[[Fecha]:[Fecha]],P$4)</f>
        <v>33</v>
      </c>
      <c r="J285" s="26">
        <f ca="1">SUMIFS(historico_incidencia_concello[[Ajuste]:[Ajuste]],historico_incidencia_concello[[NOME]:[NOME]],$B285,historico_incidencia_concello[[Fecha]:[Fecha]],Q$4)</f>
        <v>22</v>
      </c>
      <c r="K285" s="26">
        <f ca="1">SUMIFS(historico_incidencia_concello[[Ajuste]:[Ajuste]],historico_incidencia_concello[[NOME]:[NOME]],$B285,historico_incidencia_concello[[Fecha]:[Fecha]],R$4)</f>
        <v>19</v>
      </c>
      <c r="L285" s="26">
        <f ca="1">SUMIFS(historico_incidencia_concello[[Ajuste]:[Ajuste]],historico_incidencia_concello[[NOME]:[NOME]],$B285,historico_incidencia_concello[[Fecha]:[Fecha]],S$4)</f>
        <v>17</v>
      </c>
      <c r="M285" s="19">
        <f t="shared" ca="1" si="37"/>
        <v>234.3864446506177</v>
      </c>
      <c r="N285" s="19">
        <f t="shared" ca="1" si="38"/>
        <v>190.43898627862688</v>
      </c>
      <c r="O285" s="19">
        <f t="shared" ca="1" si="39"/>
        <v>170.90678255774208</v>
      </c>
      <c r="P285" s="19">
        <f t="shared" ca="1" si="40"/>
        <v>161.14068069729967</v>
      </c>
      <c r="Q285" s="19">
        <f t="shared" ca="1" si="41"/>
        <v>107.42712046486645</v>
      </c>
      <c r="R285" s="19">
        <f t="shared" ca="1" si="42"/>
        <v>92.777967674202841</v>
      </c>
      <c r="S285" s="19">
        <f t="shared" ca="1" si="43"/>
        <v>83.011865813760437</v>
      </c>
      <c r="T285" s="35">
        <f t="shared" ca="1" si="44"/>
        <v>0.55868544600938974</v>
      </c>
    </row>
    <row r="286" spans="1:20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26">
        <f ca="1">SUMIFS(historico_incidencia_concello[[Ajuste]:[Ajuste]],historico_incidencia_concello[[NOME]:[NOME]],$B286,historico_incidencia_concello[[Fecha]:[Fecha]],M$4)</f>
        <v>51</v>
      </c>
      <c r="G286" s="26">
        <f ca="1">SUMIFS(historico_incidencia_concello[[Ajuste]:[Ajuste]],historico_incidencia_concello[[NOME]:[NOME]],$B286,historico_incidencia_concello[[Fecha]:[Fecha]],N$4)</f>
        <v>46</v>
      </c>
      <c r="H286" s="26">
        <f ca="1">SUMIFS(historico_incidencia_concello[[Ajuste]:[Ajuste]],historico_incidencia_concello[[NOME]:[NOME]],$B286,historico_incidencia_concello[[Fecha]:[Fecha]],O$4)</f>
        <v>39</v>
      </c>
      <c r="I286" s="26">
        <f ca="1">SUMIFS(historico_incidencia_concello[[Ajuste]:[Ajuste]],historico_incidencia_concello[[NOME]:[NOME]],$B286,historico_incidencia_concello[[Fecha]:[Fecha]],P$4)</f>
        <v>35</v>
      </c>
      <c r="J286" s="26">
        <f ca="1">SUMIFS(historico_incidencia_concello[[Ajuste]:[Ajuste]],historico_incidencia_concello[[NOME]:[NOME]],$B286,historico_incidencia_concello[[Fecha]:[Fecha]],Q$4)</f>
        <v>32</v>
      </c>
      <c r="K286" s="26">
        <f ca="1">SUMIFS(historico_incidencia_concello[[Ajuste]:[Ajuste]],historico_incidencia_concello[[NOME]:[NOME]],$B286,historico_incidencia_concello[[Fecha]:[Fecha]],R$4)</f>
        <v>25</v>
      </c>
      <c r="L286" s="26">
        <f ca="1">SUMIFS(historico_incidencia_concello[[Ajuste]:[Ajuste]],historico_incidencia_concello[[NOME]:[NOME]],$B286,historico_incidencia_concello[[Fecha]:[Fecha]],S$4)</f>
        <v>21</v>
      </c>
      <c r="M286" s="19">
        <f t="shared" ca="1" si="37"/>
        <v>252.25046987832624</v>
      </c>
      <c r="N286" s="19">
        <f t="shared" ca="1" si="38"/>
        <v>227.52003165496092</v>
      </c>
      <c r="O286" s="19">
        <f t="shared" ca="1" si="39"/>
        <v>192.89741814224948</v>
      </c>
      <c r="P286" s="19">
        <f t="shared" ca="1" si="40"/>
        <v>173.11306756355722</v>
      </c>
      <c r="Q286" s="19">
        <f t="shared" ca="1" si="41"/>
        <v>158.27480462953804</v>
      </c>
      <c r="R286" s="19">
        <f t="shared" ca="1" si="42"/>
        <v>123.65219111682659</v>
      </c>
      <c r="S286" s="19">
        <f t="shared" ca="1" si="43"/>
        <v>103.86784053813433</v>
      </c>
      <c r="T286" s="36">
        <f t="shared" ca="1" si="44"/>
        <v>0.59036144578313243</v>
      </c>
    </row>
    <row r="287" spans="1:20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26">
        <f ca="1">SUMIFS(historico_incidencia_concello[[Ajuste]:[Ajuste]],historico_incidencia_concello[[NOME]:[NOME]],$B287,historico_incidencia_concello[[Fecha]:[Fecha]],M$4)</f>
        <v>10</v>
      </c>
      <c r="G287" s="26">
        <f ca="1">SUMIFS(historico_incidencia_concello[[Ajuste]:[Ajuste]],historico_incidencia_concello[[NOME]:[NOME]],$B287,historico_incidencia_concello[[Fecha]:[Fecha]],N$4)</f>
        <v>10</v>
      </c>
      <c r="H287" s="26">
        <f ca="1">SUMIFS(historico_incidencia_concello[[Ajuste]:[Ajuste]],historico_incidencia_concello[[NOME]:[NOME]],$B287,historico_incidencia_concello[[Fecha]:[Fecha]],O$4)</f>
        <v>10</v>
      </c>
      <c r="I287" s="26">
        <f ca="1">SUMIFS(historico_incidencia_concello[[Ajuste]:[Ajuste]],historico_incidencia_concello[[NOME]:[NOME]],$B287,historico_incidencia_concello[[Fecha]:[Fecha]],P$4)</f>
        <v>10</v>
      </c>
      <c r="J287" s="26">
        <f ca="1">SUMIFS(historico_incidencia_concello[[Ajuste]:[Ajuste]],historico_incidencia_concello[[NOME]:[NOME]],$B287,historico_incidencia_concello[[Fecha]:[Fecha]],Q$4)</f>
        <v>5</v>
      </c>
      <c r="K287" s="26">
        <f ca="1">SUMIFS(historico_incidencia_concello[[Ajuste]:[Ajuste]],historico_incidencia_concello[[NOME]:[NOME]],$B287,historico_incidencia_concello[[Fecha]:[Fecha]],R$4)</f>
        <v>5</v>
      </c>
      <c r="L287" s="26">
        <f ca="1">SUMIFS(historico_incidencia_concello[[Ajuste]:[Ajuste]],historico_incidencia_concello[[NOME]:[NOME]],$B287,historico_incidencia_concello[[Fecha]:[Fecha]],S$4)</f>
        <v>11</v>
      </c>
      <c r="M287" s="19">
        <f t="shared" ca="1" si="37"/>
        <v>327.653997378768</v>
      </c>
      <c r="N287" s="19">
        <f t="shared" ca="1" si="38"/>
        <v>327.653997378768</v>
      </c>
      <c r="O287" s="19">
        <f t="shared" ca="1" si="39"/>
        <v>327.653997378768</v>
      </c>
      <c r="P287" s="19">
        <f t="shared" ca="1" si="40"/>
        <v>327.653997378768</v>
      </c>
      <c r="Q287" s="19">
        <f t="shared" ca="1" si="41"/>
        <v>163.826998689384</v>
      </c>
      <c r="R287" s="19">
        <f t="shared" ca="1" si="42"/>
        <v>163.826998689384</v>
      </c>
      <c r="S287" s="19">
        <f t="shared" ca="1" si="43"/>
        <v>360.4193971166448</v>
      </c>
      <c r="T287" s="35">
        <f t="shared" ca="1" si="44"/>
        <v>1.262295081967213</v>
      </c>
    </row>
    <row r="288" spans="1:20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26">
        <f ca="1">SUMIFS(historico_incidencia_concello[[Ajuste]:[Ajuste]],historico_incidencia_concello[[NOME]:[NOME]],$B288,historico_incidencia_concello[[Fecha]:[Fecha]],M$4)</f>
        <v>5</v>
      </c>
      <c r="G288" s="26">
        <f ca="1">SUMIFS(historico_incidencia_concello[[Ajuste]:[Ajuste]],historico_incidencia_concello[[NOME]:[NOME]],$B288,historico_incidencia_concello[[Fecha]:[Fecha]],N$4)</f>
        <v>5</v>
      </c>
      <c r="H288" s="26">
        <f ca="1">SUMIFS(historico_incidencia_concello[[Ajuste]:[Ajuste]],historico_incidencia_concello[[NOME]:[NOME]],$B288,historico_incidencia_concello[[Fecha]:[Fecha]],O$4)</f>
        <v>5</v>
      </c>
      <c r="I288" s="26">
        <f ca="1">SUMIFS(historico_incidencia_concello[[Ajuste]:[Ajuste]],historico_incidencia_concello[[NOME]:[NOME]],$B288,historico_incidencia_concello[[Fecha]:[Fecha]],P$4)</f>
        <v>5</v>
      </c>
      <c r="J288" s="26">
        <f ca="1">SUMIFS(historico_incidencia_concello[[Ajuste]:[Ajuste]],historico_incidencia_concello[[NOME]:[NOME]],$B288,historico_incidencia_concello[[Fecha]:[Fecha]],Q$4)</f>
        <v>5</v>
      </c>
      <c r="K288" s="26">
        <f ca="1">SUMIFS(historico_incidencia_concello[[Ajuste]:[Ajuste]],historico_incidencia_concello[[NOME]:[NOME]],$B288,historico_incidencia_concello[[Fecha]:[Fecha]],R$4)</f>
        <v>5</v>
      </c>
      <c r="L288" s="26">
        <f ca="1">SUMIFS(historico_incidencia_concello[[Ajuste]:[Ajuste]],historico_incidencia_concello[[NOME]:[NOME]],$B288,historico_incidencia_concello[[Fecha]:[Fecha]],S$4)</f>
        <v>5</v>
      </c>
      <c r="M288" s="19">
        <f t="shared" ca="1" si="37"/>
        <v>205.17029134181371</v>
      </c>
      <c r="N288" s="19">
        <f t="shared" ca="1" si="38"/>
        <v>205.17029134181371</v>
      </c>
      <c r="O288" s="19">
        <f t="shared" ca="1" si="39"/>
        <v>205.17029134181371</v>
      </c>
      <c r="P288" s="19">
        <f t="shared" ca="1" si="40"/>
        <v>205.17029134181371</v>
      </c>
      <c r="Q288" s="19">
        <f t="shared" ca="1" si="41"/>
        <v>205.17029134181371</v>
      </c>
      <c r="R288" s="19">
        <f t="shared" ca="1" si="42"/>
        <v>205.17029134181371</v>
      </c>
      <c r="S288" s="19">
        <f t="shared" ca="1" si="43"/>
        <v>205.17029134181371</v>
      </c>
      <c r="T288" s="35">
        <f t="shared" ca="1" si="44"/>
        <v>1</v>
      </c>
    </row>
    <row r="289" spans="1:20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26">
        <f ca="1">SUMIFS(historico_incidencia_concello[[Ajuste]:[Ajuste]],historico_incidencia_concello[[NOME]:[NOME]],$B289,historico_incidencia_concello[[Fecha]:[Fecha]],M$4)</f>
        <v>23</v>
      </c>
      <c r="G289" s="26">
        <f ca="1">SUMIFS(historico_incidencia_concello[[Ajuste]:[Ajuste]],historico_incidencia_concello[[NOME]:[NOME]],$B289,historico_incidencia_concello[[Fecha]:[Fecha]],N$4)</f>
        <v>22</v>
      </c>
      <c r="H289" s="26">
        <f ca="1">SUMIFS(historico_incidencia_concello[[Ajuste]:[Ajuste]],historico_incidencia_concello[[NOME]:[NOME]],$B289,historico_incidencia_concello[[Fecha]:[Fecha]],O$4)</f>
        <v>21</v>
      </c>
      <c r="I289" s="26">
        <f ca="1">SUMIFS(historico_incidencia_concello[[Ajuste]:[Ajuste]],historico_incidencia_concello[[NOME]:[NOME]],$B289,historico_incidencia_concello[[Fecha]:[Fecha]],P$4)</f>
        <v>18</v>
      </c>
      <c r="J289" s="26">
        <f ca="1">SUMIFS(historico_incidencia_concello[[Ajuste]:[Ajuste]],historico_incidencia_concello[[NOME]:[NOME]],$B289,historico_incidencia_concello[[Fecha]:[Fecha]],Q$4)</f>
        <v>18</v>
      </c>
      <c r="K289" s="26">
        <f ca="1">SUMIFS(historico_incidencia_concello[[Ajuste]:[Ajuste]],historico_incidencia_concello[[NOME]:[NOME]],$B289,historico_incidencia_concello[[Fecha]:[Fecha]],R$4)</f>
        <v>19</v>
      </c>
      <c r="L289" s="26">
        <f ca="1">SUMIFS(historico_incidencia_concello[[Ajuste]:[Ajuste]],historico_incidencia_concello[[NOME]:[NOME]],$B289,historico_incidencia_concello[[Fecha]:[Fecha]],S$4)</f>
        <v>19</v>
      </c>
      <c r="M289" s="19">
        <f t="shared" ca="1" si="37"/>
        <v>264.7634396224243</v>
      </c>
      <c r="N289" s="19">
        <f t="shared" ca="1" si="38"/>
        <v>253.25198572579717</v>
      </c>
      <c r="O289" s="19">
        <f t="shared" ca="1" si="39"/>
        <v>241.74053182917004</v>
      </c>
      <c r="P289" s="19">
        <f t="shared" ca="1" si="40"/>
        <v>207.20617013928859</v>
      </c>
      <c r="Q289" s="19">
        <f t="shared" ca="1" si="41"/>
        <v>207.20617013928859</v>
      </c>
      <c r="R289" s="19">
        <f t="shared" ca="1" si="42"/>
        <v>218.71762403591575</v>
      </c>
      <c r="S289" s="19">
        <f t="shared" ca="1" si="43"/>
        <v>218.71762403591575</v>
      </c>
      <c r="T289" s="36">
        <f t="shared" ca="1" si="44"/>
        <v>0.95</v>
      </c>
    </row>
    <row r="290" spans="1:20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26">
        <f ca="1">SUMIFS(historico_incidencia_concello[[Ajuste]:[Ajuste]],historico_incidencia_concello[[NOME]:[NOME]],$B290,historico_incidencia_concello[[Fecha]:[Fecha]],M$4)</f>
        <v>42</v>
      </c>
      <c r="G290" s="26">
        <f ca="1">SUMIFS(historico_incidencia_concello[[Ajuste]:[Ajuste]],historico_incidencia_concello[[NOME]:[NOME]],$B290,historico_incidencia_concello[[Fecha]:[Fecha]],N$4)</f>
        <v>43</v>
      </c>
      <c r="H290" s="26">
        <f ca="1">SUMIFS(historico_incidencia_concello[[Ajuste]:[Ajuste]],historico_incidencia_concello[[NOME]:[NOME]],$B290,historico_incidencia_concello[[Fecha]:[Fecha]],O$4)</f>
        <v>44</v>
      </c>
      <c r="I290" s="26">
        <f ca="1">SUMIFS(historico_incidencia_concello[[Ajuste]:[Ajuste]],historico_incidencia_concello[[NOME]:[NOME]],$B290,historico_incidencia_concello[[Fecha]:[Fecha]],P$4)</f>
        <v>43</v>
      </c>
      <c r="J290" s="26">
        <f ca="1">SUMIFS(historico_incidencia_concello[[Ajuste]:[Ajuste]],historico_incidencia_concello[[NOME]:[NOME]],$B290,historico_incidencia_concello[[Fecha]:[Fecha]],Q$4)</f>
        <v>45</v>
      </c>
      <c r="K290" s="26">
        <f ca="1">SUMIFS(historico_incidencia_concello[[Ajuste]:[Ajuste]],historico_incidencia_concello[[NOME]:[NOME]],$B290,historico_incidencia_concello[[Fecha]:[Fecha]],R$4)</f>
        <v>47</v>
      </c>
      <c r="L290" s="26">
        <f ca="1">SUMIFS(historico_incidencia_concello[[Ajuste]:[Ajuste]],historico_incidencia_concello[[NOME]:[NOME]],$B290,historico_incidencia_concello[[Fecha]:[Fecha]],S$4)</f>
        <v>46</v>
      </c>
      <c r="M290" s="19">
        <f t="shared" ca="1" si="37"/>
        <v>715.62446754131884</v>
      </c>
      <c r="N290" s="19">
        <f t="shared" ca="1" si="38"/>
        <v>732.66314533992158</v>
      </c>
      <c r="O290" s="19">
        <f t="shared" ca="1" si="39"/>
        <v>749.70182313852445</v>
      </c>
      <c r="P290" s="19">
        <f t="shared" ca="1" si="40"/>
        <v>732.66314533992158</v>
      </c>
      <c r="Q290" s="19">
        <f t="shared" ca="1" si="41"/>
        <v>766.74050093712731</v>
      </c>
      <c r="R290" s="19">
        <f t="shared" ca="1" si="42"/>
        <v>800.81785653433292</v>
      </c>
      <c r="S290" s="19">
        <f t="shared" ca="1" si="43"/>
        <v>783.77917873573006</v>
      </c>
      <c r="T290" s="36">
        <f t="shared" ca="1" si="44"/>
        <v>1.0387096774193547</v>
      </c>
    </row>
    <row r="291" spans="1:20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26">
        <f ca="1">SUMIFS(historico_incidencia_concello[[Ajuste]:[Ajuste]],historico_incidencia_concello[[NOME]:[NOME]],$B291,historico_incidencia_concello[[Fecha]:[Fecha]],M$4)</f>
        <v>12</v>
      </c>
      <c r="G291" s="26">
        <f ca="1">SUMIFS(historico_incidencia_concello[[Ajuste]:[Ajuste]],historico_incidencia_concello[[NOME]:[NOME]],$B291,historico_incidencia_concello[[Fecha]:[Fecha]],N$4)</f>
        <v>11</v>
      </c>
      <c r="H291" s="26">
        <f ca="1">SUMIFS(historico_incidencia_concello[[Ajuste]:[Ajuste]],historico_incidencia_concello[[NOME]:[NOME]],$B291,historico_incidencia_concello[[Fecha]:[Fecha]],O$4)</f>
        <v>5</v>
      </c>
      <c r="I291" s="26">
        <f ca="1">SUMIFS(historico_incidencia_concello[[Ajuste]:[Ajuste]],historico_incidencia_concello[[NOME]:[NOME]],$B291,historico_incidencia_concello[[Fecha]:[Fecha]],P$4)</f>
        <v>5</v>
      </c>
      <c r="J291" s="26">
        <f ca="1">SUMIFS(historico_incidencia_concello[[Ajuste]:[Ajuste]],historico_incidencia_concello[[NOME]:[NOME]],$B291,historico_incidencia_concello[[Fecha]:[Fecha]],Q$4)</f>
        <v>5</v>
      </c>
      <c r="K291" s="26">
        <f ca="1">SUMIFS(historico_incidencia_concello[[Ajuste]:[Ajuste]],historico_incidencia_concello[[NOME]:[NOME]],$B291,historico_incidencia_concello[[Fecha]:[Fecha]],R$4)</f>
        <v>5</v>
      </c>
      <c r="L291" s="26">
        <f ca="1">SUMIFS(historico_incidencia_concello[[Ajuste]:[Ajuste]],historico_incidencia_concello[[NOME]:[NOME]],$B291,historico_incidencia_concello[[Fecha]:[Fecha]],S$4)</f>
        <v>5</v>
      </c>
      <c r="M291" s="19">
        <f t="shared" ca="1" si="37"/>
        <v>228.74571101791841</v>
      </c>
      <c r="N291" s="19">
        <f t="shared" ca="1" si="38"/>
        <v>209.68356843309189</v>
      </c>
      <c r="O291" s="19">
        <f t="shared" ca="1" si="39"/>
        <v>95.310712924132673</v>
      </c>
      <c r="P291" s="19">
        <f t="shared" ca="1" si="40"/>
        <v>95.310712924132673</v>
      </c>
      <c r="Q291" s="19">
        <f t="shared" ca="1" si="41"/>
        <v>95.310712924132673</v>
      </c>
      <c r="R291" s="19">
        <f t="shared" ca="1" si="42"/>
        <v>95.310712924132673</v>
      </c>
      <c r="S291" s="19">
        <f t="shared" ca="1" si="43"/>
        <v>95.310712924132673</v>
      </c>
      <c r="T291" s="36">
        <f t="shared" ca="1" si="44"/>
        <v>0.72916666666666685</v>
      </c>
    </row>
    <row r="292" spans="1:20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26">
        <f ca="1">SUMIFS(historico_incidencia_concello[[Ajuste]:[Ajuste]],historico_incidencia_concello[[NOME]:[NOME]],$B292,historico_incidencia_concello[[Fecha]:[Fecha]],M$4)</f>
        <v>5</v>
      </c>
      <c r="G292" s="26">
        <f ca="1">SUMIFS(historico_incidencia_concello[[Ajuste]:[Ajuste]],historico_incidencia_concello[[NOME]:[NOME]],$B292,historico_incidencia_concello[[Fecha]:[Fecha]],N$4)</f>
        <v>5</v>
      </c>
      <c r="H292" s="26">
        <f ca="1">SUMIFS(historico_incidencia_concello[[Ajuste]:[Ajuste]],historico_incidencia_concello[[NOME]:[NOME]],$B292,historico_incidencia_concello[[Fecha]:[Fecha]],O$4)</f>
        <v>5</v>
      </c>
      <c r="I292" s="26">
        <f ca="1">SUMIFS(historico_incidencia_concello[[Ajuste]:[Ajuste]],historico_incidencia_concello[[NOME]:[NOME]],$B292,historico_incidencia_concello[[Fecha]:[Fecha]],P$4)</f>
        <v>5</v>
      </c>
      <c r="J292" s="26">
        <f ca="1">SUMIFS(historico_incidencia_concello[[Ajuste]:[Ajuste]],historico_incidencia_concello[[NOME]:[NOME]],$B292,historico_incidencia_concello[[Fecha]:[Fecha]],Q$4)</f>
        <v>5</v>
      </c>
      <c r="K292" s="26">
        <f ca="1">SUMIFS(historico_incidencia_concello[[Ajuste]:[Ajuste]],historico_incidencia_concello[[NOME]:[NOME]],$B292,historico_incidencia_concello[[Fecha]:[Fecha]],R$4)</f>
        <v>5</v>
      </c>
      <c r="L292" s="26">
        <f ca="1">SUMIFS(historico_incidencia_concello[[Ajuste]:[Ajuste]],historico_incidencia_concello[[NOME]:[NOME]],$B292,historico_incidencia_concello[[Fecha]:[Fecha]],S$4)</f>
        <v>5</v>
      </c>
      <c r="M292" s="19">
        <f t="shared" ca="1" si="37"/>
        <v>193.79844961240309</v>
      </c>
      <c r="N292" s="19">
        <f t="shared" ca="1" si="38"/>
        <v>193.79844961240309</v>
      </c>
      <c r="O292" s="19">
        <f t="shared" ca="1" si="39"/>
        <v>193.79844961240309</v>
      </c>
      <c r="P292" s="19">
        <f t="shared" ca="1" si="40"/>
        <v>193.79844961240309</v>
      </c>
      <c r="Q292" s="19">
        <f t="shared" ca="1" si="41"/>
        <v>193.79844961240309</v>
      </c>
      <c r="R292" s="19">
        <f t="shared" ca="1" si="42"/>
        <v>193.79844961240309</v>
      </c>
      <c r="S292" s="19">
        <f t="shared" ca="1" si="43"/>
        <v>193.79844961240309</v>
      </c>
      <c r="T292" s="36">
        <f t="shared" ca="1" si="44"/>
        <v>0.99999999999999989</v>
      </c>
    </row>
    <row r="293" spans="1:20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26">
        <f ca="1">SUMIFS(historico_incidencia_concello[[Ajuste]:[Ajuste]],historico_incidencia_concello[[NOME]:[NOME]],$B293,historico_incidencia_concello[[Fecha]:[Fecha]],M$4)</f>
        <v>16</v>
      </c>
      <c r="G293" s="26">
        <f ca="1">SUMIFS(historico_incidencia_concello[[Ajuste]:[Ajuste]],historico_incidencia_concello[[NOME]:[NOME]],$B293,historico_incidencia_concello[[Fecha]:[Fecha]],N$4)</f>
        <v>16</v>
      </c>
      <c r="H293" s="26">
        <f ca="1">SUMIFS(historico_incidencia_concello[[Ajuste]:[Ajuste]],historico_incidencia_concello[[NOME]:[NOME]],$B293,historico_incidencia_concello[[Fecha]:[Fecha]],O$4)</f>
        <v>20</v>
      </c>
      <c r="I293" s="26">
        <f ca="1">SUMIFS(historico_incidencia_concello[[Ajuste]:[Ajuste]],historico_incidencia_concello[[NOME]:[NOME]],$B293,historico_incidencia_concello[[Fecha]:[Fecha]],P$4)</f>
        <v>20</v>
      </c>
      <c r="J293" s="26">
        <f ca="1">SUMIFS(historico_incidencia_concello[[Ajuste]:[Ajuste]],historico_incidencia_concello[[NOME]:[NOME]],$B293,historico_incidencia_concello[[Fecha]:[Fecha]],Q$4)</f>
        <v>20</v>
      </c>
      <c r="K293" s="26">
        <f ca="1">SUMIFS(historico_incidencia_concello[[Ajuste]:[Ajuste]],historico_incidencia_concello[[NOME]:[NOME]],$B293,historico_incidencia_concello[[Fecha]:[Fecha]],R$4)</f>
        <v>18</v>
      </c>
      <c r="L293" s="26">
        <f ca="1">SUMIFS(historico_incidencia_concello[[Ajuste]:[Ajuste]],historico_incidencia_concello[[NOME]:[NOME]],$B293,historico_incidencia_concello[[Fecha]:[Fecha]],S$4)</f>
        <v>22</v>
      </c>
      <c r="M293" s="19">
        <f t="shared" ca="1" si="37"/>
        <v>131.99142055766376</v>
      </c>
      <c r="N293" s="19">
        <f t="shared" ca="1" si="38"/>
        <v>131.99142055766376</v>
      </c>
      <c r="O293" s="19">
        <f t="shared" ca="1" si="39"/>
        <v>164.98927569707968</v>
      </c>
      <c r="P293" s="19">
        <f t="shared" ca="1" si="40"/>
        <v>164.98927569707968</v>
      </c>
      <c r="Q293" s="19">
        <f t="shared" ca="1" si="41"/>
        <v>164.98927569707968</v>
      </c>
      <c r="R293" s="19">
        <f t="shared" ca="1" si="42"/>
        <v>148.49034812737173</v>
      </c>
      <c r="S293" s="19">
        <f t="shared" ca="1" si="43"/>
        <v>181.48820326678765</v>
      </c>
      <c r="T293" s="35">
        <f t="shared" ca="1" si="44"/>
        <v>1.1666666666666667</v>
      </c>
    </row>
    <row r="294" spans="1:20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26">
        <f ca="1">SUMIFS(historico_incidencia_concello[[Ajuste]:[Ajuste]],historico_incidencia_concello[[NOME]:[NOME]],$B294,historico_incidencia_concello[[Fecha]:[Fecha]],M$4)</f>
        <v>43</v>
      </c>
      <c r="G294" s="26">
        <f ca="1">SUMIFS(historico_incidencia_concello[[Ajuste]:[Ajuste]],historico_incidencia_concello[[NOME]:[NOME]],$B294,historico_incidencia_concello[[Fecha]:[Fecha]],N$4)</f>
        <v>44</v>
      </c>
      <c r="H294" s="26">
        <f ca="1">SUMIFS(historico_incidencia_concello[[Ajuste]:[Ajuste]],historico_incidencia_concello[[NOME]:[NOME]],$B294,historico_incidencia_concello[[Fecha]:[Fecha]],O$4)</f>
        <v>46</v>
      </c>
      <c r="I294" s="26">
        <f ca="1">SUMIFS(historico_incidencia_concello[[Ajuste]:[Ajuste]],historico_incidencia_concello[[NOME]:[NOME]],$B294,historico_incidencia_concello[[Fecha]:[Fecha]],P$4)</f>
        <v>46</v>
      </c>
      <c r="J294" s="26">
        <f ca="1">SUMIFS(historico_incidencia_concello[[Ajuste]:[Ajuste]],historico_incidencia_concello[[NOME]:[NOME]],$B294,historico_incidencia_concello[[Fecha]:[Fecha]],Q$4)</f>
        <v>44</v>
      </c>
      <c r="K294" s="26">
        <f ca="1">SUMIFS(historico_incidencia_concello[[Ajuste]:[Ajuste]],historico_incidencia_concello[[NOME]:[NOME]],$B294,historico_incidencia_concello[[Fecha]:[Fecha]],R$4)</f>
        <v>54</v>
      </c>
      <c r="L294" s="26">
        <f ca="1">SUMIFS(historico_incidencia_concello[[Ajuste]:[Ajuste]],historico_incidencia_concello[[NOME]:[NOME]],$B294,historico_incidencia_concello[[Fecha]:[Fecha]],S$4)</f>
        <v>53</v>
      </c>
      <c r="M294" s="19">
        <f t="shared" ca="1" si="37"/>
        <v>162.00738452264335</v>
      </c>
      <c r="N294" s="19">
        <f t="shared" ca="1" si="38"/>
        <v>165.77499811619322</v>
      </c>
      <c r="O294" s="19">
        <f t="shared" ca="1" si="39"/>
        <v>173.3102253032929</v>
      </c>
      <c r="P294" s="19">
        <f t="shared" ca="1" si="40"/>
        <v>173.3102253032929</v>
      </c>
      <c r="Q294" s="19">
        <f t="shared" ca="1" si="41"/>
        <v>165.77499811619322</v>
      </c>
      <c r="R294" s="19">
        <f t="shared" ca="1" si="42"/>
        <v>203.45113405169167</v>
      </c>
      <c r="S294" s="19">
        <f t="shared" ca="1" si="43"/>
        <v>199.6835204581418</v>
      </c>
      <c r="T294" s="35">
        <f t="shared" ca="1" si="44"/>
        <v>1.124242424242424</v>
      </c>
    </row>
    <row r="295" spans="1:20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26">
        <f ca="1">SUMIFS(historico_incidencia_concello[[Ajuste]:[Ajuste]],historico_incidencia_concello[[NOME]:[NOME]],$B295,historico_incidencia_concello[[Fecha]:[Fecha]],M$4)</f>
        <v>15</v>
      </c>
      <c r="G295" s="26">
        <f ca="1">SUMIFS(historico_incidencia_concello[[Ajuste]:[Ajuste]],historico_incidencia_concello[[NOME]:[NOME]],$B295,historico_incidencia_concello[[Fecha]:[Fecha]],N$4)</f>
        <v>12</v>
      </c>
      <c r="H295" s="26">
        <f ca="1">SUMIFS(historico_incidencia_concello[[Ajuste]:[Ajuste]],historico_incidencia_concello[[NOME]:[NOME]],$B295,historico_incidencia_concello[[Fecha]:[Fecha]],O$4)</f>
        <v>13</v>
      </c>
      <c r="I295" s="26">
        <f ca="1">SUMIFS(historico_incidencia_concello[[Ajuste]:[Ajuste]],historico_incidencia_concello[[NOME]:[NOME]],$B295,historico_incidencia_concello[[Fecha]:[Fecha]],P$4)</f>
        <v>14</v>
      </c>
      <c r="J295" s="26">
        <f ca="1">SUMIFS(historico_incidencia_concello[[Ajuste]:[Ajuste]],historico_incidencia_concello[[NOME]:[NOME]],$B295,historico_incidencia_concello[[Fecha]:[Fecha]],Q$4)</f>
        <v>11</v>
      </c>
      <c r="K295" s="26">
        <f ca="1">SUMIFS(historico_incidencia_concello[[Ajuste]:[Ajuste]],historico_incidencia_concello[[NOME]:[NOME]],$B295,historico_incidencia_concello[[Fecha]:[Fecha]],R$4)</f>
        <v>11</v>
      </c>
      <c r="L295" s="26">
        <f ca="1">SUMIFS(historico_incidencia_concello[[Ajuste]:[Ajuste]],historico_incidencia_concello[[NOME]:[NOME]],$B295,historico_incidencia_concello[[Fecha]:[Fecha]],S$4)</f>
        <v>10</v>
      </c>
      <c r="M295" s="19">
        <f t="shared" ca="1" si="37"/>
        <v>289.57528957528956</v>
      </c>
      <c r="N295" s="19">
        <f t="shared" ca="1" si="38"/>
        <v>231.66023166023166</v>
      </c>
      <c r="O295" s="19">
        <f t="shared" ca="1" si="39"/>
        <v>250.96525096525096</v>
      </c>
      <c r="P295" s="19">
        <f t="shared" ca="1" si="40"/>
        <v>270.27027027027026</v>
      </c>
      <c r="Q295" s="19">
        <f t="shared" ca="1" si="41"/>
        <v>212.35521235521236</v>
      </c>
      <c r="R295" s="19">
        <f t="shared" ca="1" si="42"/>
        <v>212.35521235521236</v>
      </c>
      <c r="S295" s="19">
        <f t="shared" ca="1" si="43"/>
        <v>193.05019305019306</v>
      </c>
      <c r="T295" s="36">
        <f t="shared" ca="1" si="44"/>
        <v>0.81395348837209303</v>
      </c>
    </row>
    <row r="296" spans="1:20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26">
        <f ca="1">SUMIFS(historico_incidencia_concello[[Ajuste]:[Ajuste]],historico_incidencia_concello[[NOME]:[NOME]],$B296,historico_incidencia_concello[[Fecha]:[Fecha]],M$4)</f>
        <v>5</v>
      </c>
      <c r="G296" s="26">
        <f ca="1">SUMIFS(historico_incidencia_concello[[Ajuste]:[Ajuste]],historico_incidencia_concello[[NOME]:[NOME]],$B296,historico_incidencia_concello[[Fecha]:[Fecha]],N$4)</f>
        <v>5</v>
      </c>
      <c r="H296" s="26">
        <f ca="1">SUMIFS(historico_incidencia_concello[[Ajuste]:[Ajuste]],historico_incidencia_concello[[NOME]:[NOME]],$B296,historico_incidencia_concello[[Fecha]:[Fecha]],O$4)</f>
        <v>5</v>
      </c>
      <c r="I296" s="26">
        <f ca="1">SUMIFS(historico_incidencia_concello[[Ajuste]:[Ajuste]],historico_incidencia_concello[[NOME]:[NOME]],$B296,historico_incidencia_concello[[Fecha]:[Fecha]],P$4)</f>
        <v>5</v>
      </c>
      <c r="J296" s="26">
        <f ca="1">SUMIFS(historico_incidencia_concello[[Ajuste]:[Ajuste]],historico_incidencia_concello[[NOME]:[NOME]],$B296,historico_incidencia_concello[[Fecha]:[Fecha]],Q$4)</f>
        <v>5</v>
      </c>
      <c r="K296" s="26">
        <f ca="1">SUMIFS(historico_incidencia_concello[[Ajuste]:[Ajuste]],historico_incidencia_concello[[NOME]:[NOME]],$B296,historico_incidencia_concello[[Fecha]:[Fecha]],R$4)</f>
        <v>5</v>
      </c>
      <c r="L296" s="26">
        <f ca="1">SUMIFS(historico_incidencia_concello[[Ajuste]:[Ajuste]],historico_incidencia_concello[[NOME]:[NOME]],$B296,historico_incidencia_concello[[Fecha]:[Fecha]],S$4)</f>
        <v>5</v>
      </c>
      <c r="M296" s="19">
        <f t="shared" ca="1" si="37"/>
        <v>208.68113522537561</v>
      </c>
      <c r="N296" s="19">
        <f t="shared" ca="1" si="38"/>
        <v>208.68113522537561</v>
      </c>
      <c r="O296" s="19">
        <f t="shared" ca="1" si="39"/>
        <v>208.68113522537561</v>
      </c>
      <c r="P296" s="19">
        <f t="shared" ca="1" si="40"/>
        <v>208.68113522537561</v>
      </c>
      <c r="Q296" s="19">
        <f t="shared" ca="1" si="41"/>
        <v>208.68113522537561</v>
      </c>
      <c r="R296" s="19">
        <f t="shared" ca="1" si="42"/>
        <v>208.68113522537561</v>
      </c>
      <c r="S296" s="19">
        <f t="shared" ca="1" si="43"/>
        <v>208.68113522537561</v>
      </c>
      <c r="T296" s="35">
        <f t="shared" ca="1" si="44"/>
        <v>1.0000000000000002</v>
      </c>
    </row>
    <row r="297" spans="1:20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26">
        <f ca="1">SUMIFS(historico_incidencia_concello[[Ajuste]:[Ajuste]],historico_incidencia_concello[[NOME]:[NOME]],$B297,historico_incidencia_concello[[Fecha]:[Fecha]],M$4)</f>
        <v>5</v>
      </c>
      <c r="G297" s="26">
        <f ca="1">SUMIFS(historico_incidencia_concello[[Ajuste]:[Ajuste]],historico_incidencia_concello[[NOME]:[NOME]],$B297,historico_incidencia_concello[[Fecha]:[Fecha]],N$4)</f>
        <v>5</v>
      </c>
      <c r="H297" s="26">
        <f ca="1">SUMIFS(historico_incidencia_concello[[Ajuste]:[Ajuste]],historico_incidencia_concello[[NOME]:[NOME]],$B297,historico_incidencia_concello[[Fecha]:[Fecha]],O$4)</f>
        <v>5</v>
      </c>
      <c r="I297" s="26">
        <f ca="1">SUMIFS(historico_incidencia_concello[[Ajuste]:[Ajuste]],historico_incidencia_concello[[NOME]:[NOME]],$B297,historico_incidencia_concello[[Fecha]:[Fecha]],P$4)</f>
        <v>5</v>
      </c>
      <c r="J297" s="26">
        <f ca="1">SUMIFS(historico_incidencia_concello[[Ajuste]:[Ajuste]],historico_incidencia_concello[[NOME]:[NOME]],$B297,historico_incidencia_concello[[Fecha]:[Fecha]],Q$4)</f>
        <v>5</v>
      </c>
      <c r="K297" s="26">
        <f ca="1">SUMIFS(historico_incidencia_concello[[Ajuste]:[Ajuste]],historico_incidencia_concello[[NOME]:[NOME]],$B297,historico_incidencia_concello[[Fecha]:[Fecha]],R$4)</f>
        <v>5</v>
      </c>
      <c r="L297" s="26">
        <f ca="1">SUMIFS(historico_incidencia_concello[[Ajuste]:[Ajuste]],historico_incidencia_concello[[NOME]:[NOME]],$B297,historico_incidencia_concello[[Fecha]:[Fecha]],S$4)</f>
        <v>5</v>
      </c>
      <c r="M297" s="19">
        <f t="shared" ca="1" si="37"/>
        <v>248.5089463220676</v>
      </c>
      <c r="N297" s="19">
        <f t="shared" ca="1" si="38"/>
        <v>248.5089463220676</v>
      </c>
      <c r="O297" s="19">
        <f t="shared" ca="1" si="39"/>
        <v>248.5089463220676</v>
      </c>
      <c r="P297" s="19">
        <f t="shared" ca="1" si="40"/>
        <v>248.5089463220676</v>
      </c>
      <c r="Q297" s="19">
        <f t="shared" ca="1" si="41"/>
        <v>248.5089463220676</v>
      </c>
      <c r="R297" s="19">
        <f t="shared" ca="1" si="42"/>
        <v>248.5089463220676</v>
      </c>
      <c r="S297" s="19">
        <f t="shared" ca="1" si="43"/>
        <v>248.5089463220676</v>
      </c>
      <c r="T297" s="36">
        <f t="shared" ca="1" si="44"/>
        <v>0.99999999999999989</v>
      </c>
    </row>
    <row r="298" spans="1:20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26">
        <f ca="1">SUMIFS(historico_incidencia_concello[[Ajuste]:[Ajuste]],historico_incidencia_concello[[NOME]:[NOME]],$B298,historico_incidencia_concello[[Fecha]:[Fecha]],M$4)</f>
        <v>5</v>
      </c>
      <c r="G298" s="26">
        <f ca="1">SUMIFS(historico_incidencia_concello[[Ajuste]:[Ajuste]],historico_incidencia_concello[[NOME]:[NOME]],$B298,historico_incidencia_concello[[Fecha]:[Fecha]],N$4)</f>
        <v>5</v>
      </c>
      <c r="H298" s="26">
        <f ca="1">SUMIFS(historico_incidencia_concello[[Ajuste]:[Ajuste]],historico_incidencia_concello[[NOME]:[NOME]],$B298,historico_incidencia_concello[[Fecha]:[Fecha]],O$4)</f>
        <v>5</v>
      </c>
      <c r="I298" s="26">
        <f ca="1">SUMIFS(historico_incidencia_concello[[Ajuste]:[Ajuste]],historico_incidencia_concello[[NOME]:[NOME]],$B298,historico_incidencia_concello[[Fecha]:[Fecha]],P$4)</f>
        <v>5</v>
      </c>
      <c r="J298" s="26">
        <f ca="1">SUMIFS(historico_incidencia_concello[[Ajuste]:[Ajuste]],historico_incidencia_concello[[NOME]:[NOME]],$B298,historico_incidencia_concello[[Fecha]:[Fecha]],Q$4)</f>
        <v>5</v>
      </c>
      <c r="K298" s="26">
        <f ca="1">SUMIFS(historico_incidencia_concello[[Ajuste]:[Ajuste]],historico_incidencia_concello[[NOME]:[NOME]],$B298,historico_incidencia_concello[[Fecha]:[Fecha]],R$4)</f>
        <v>5</v>
      </c>
      <c r="L298" s="26">
        <f ca="1">SUMIFS(historico_incidencia_concello[[Ajuste]:[Ajuste]],historico_incidencia_concello[[NOME]:[NOME]],$B298,historico_incidencia_concello[[Fecha]:[Fecha]],S$4)</f>
        <v>5</v>
      </c>
      <c r="M298" s="19">
        <f t="shared" ca="1" si="37"/>
        <v>309.40594059405942</v>
      </c>
      <c r="N298" s="19">
        <f t="shared" ca="1" si="38"/>
        <v>309.40594059405942</v>
      </c>
      <c r="O298" s="19">
        <f t="shared" ca="1" si="39"/>
        <v>309.40594059405942</v>
      </c>
      <c r="P298" s="19">
        <f t="shared" ca="1" si="40"/>
        <v>309.40594059405942</v>
      </c>
      <c r="Q298" s="19">
        <f t="shared" ca="1" si="41"/>
        <v>309.40594059405942</v>
      </c>
      <c r="R298" s="19">
        <f t="shared" ca="1" si="42"/>
        <v>309.40594059405942</v>
      </c>
      <c r="S298" s="19">
        <f t="shared" ca="1" si="43"/>
        <v>309.40594059405942</v>
      </c>
      <c r="T298" s="35">
        <f t="shared" ca="1" si="44"/>
        <v>1.0000000000000002</v>
      </c>
    </row>
    <row r="299" spans="1:20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26">
        <f ca="1">SUMIFS(historico_incidencia_concello[[Ajuste]:[Ajuste]],historico_incidencia_concello[[NOME]:[NOME]],$B299,historico_incidencia_concello[[Fecha]:[Fecha]],M$4)</f>
        <v>101</v>
      </c>
      <c r="G299" s="26">
        <f ca="1">SUMIFS(historico_incidencia_concello[[Ajuste]:[Ajuste]],historico_incidencia_concello[[NOME]:[NOME]],$B299,historico_incidencia_concello[[Fecha]:[Fecha]],N$4)</f>
        <v>101</v>
      </c>
      <c r="H299" s="26">
        <f ca="1">SUMIFS(historico_incidencia_concello[[Ajuste]:[Ajuste]],historico_incidencia_concello[[NOME]:[NOME]],$B299,historico_incidencia_concello[[Fecha]:[Fecha]],O$4)</f>
        <v>122</v>
      </c>
      <c r="I299" s="26">
        <f ca="1">SUMIFS(historico_incidencia_concello[[Ajuste]:[Ajuste]],historico_incidencia_concello[[NOME]:[NOME]],$B299,historico_incidencia_concello[[Fecha]:[Fecha]],P$4)</f>
        <v>124</v>
      </c>
      <c r="J299" s="26">
        <f ca="1">SUMIFS(historico_incidencia_concello[[Ajuste]:[Ajuste]],historico_incidencia_concello[[NOME]:[NOME]],$B299,historico_incidencia_concello[[Fecha]:[Fecha]],Q$4)</f>
        <v>122</v>
      </c>
      <c r="K299" s="26">
        <f ca="1">SUMIFS(historico_incidencia_concello[[Ajuste]:[Ajuste]],historico_incidencia_concello[[NOME]:[NOME]],$B299,historico_incidencia_concello[[Fecha]:[Fecha]],R$4)</f>
        <v>126</v>
      </c>
      <c r="L299" s="26">
        <f ca="1">SUMIFS(historico_incidencia_concello[[Ajuste]:[Ajuste]],historico_incidencia_concello[[NOME]:[NOME]],$B299,historico_incidencia_concello[[Fecha]:[Fecha]],S$4)</f>
        <v>126</v>
      </c>
      <c r="M299" s="19">
        <f t="shared" ca="1" si="37"/>
        <v>706.98586028279431</v>
      </c>
      <c r="N299" s="19">
        <f t="shared" ca="1" si="38"/>
        <v>706.98586028279431</v>
      </c>
      <c r="O299" s="19">
        <f t="shared" ca="1" si="39"/>
        <v>853.98292034159317</v>
      </c>
      <c r="P299" s="19">
        <f t="shared" ca="1" si="40"/>
        <v>867.98264034719307</v>
      </c>
      <c r="Q299" s="19">
        <f t="shared" ca="1" si="41"/>
        <v>853.98292034159317</v>
      </c>
      <c r="R299" s="19">
        <f t="shared" ca="1" si="42"/>
        <v>881.98236035279297</v>
      </c>
      <c r="S299" s="19">
        <f t="shared" ca="1" si="43"/>
        <v>881.98236035279297</v>
      </c>
      <c r="T299" s="36">
        <f t="shared" ca="1" si="44"/>
        <v>1.0729927007299269</v>
      </c>
    </row>
    <row r="300" spans="1:20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26">
        <f ca="1">SUMIFS(historico_incidencia_concello[[Ajuste]:[Ajuste]],historico_incidencia_concello[[NOME]:[NOME]],$B300,historico_incidencia_concello[[Fecha]:[Fecha]],M$4)</f>
        <v>31</v>
      </c>
      <c r="G300" s="26">
        <f ca="1">SUMIFS(historico_incidencia_concello[[Ajuste]:[Ajuste]],historico_incidencia_concello[[NOME]:[NOME]],$B300,historico_incidencia_concello[[Fecha]:[Fecha]],N$4)</f>
        <v>34</v>
      </c>
      <c r="H300" s="26">
        <f ca="1">SUMIFS(historico_incidencia_concello[[Ajuste]:[Ajuste]],historico_incidencia_concello[[NOME]:[NOME]],$B300,historico_incidencia_concello[[Fecha]:[Fecha]],O$4)</f>
        <v>36</v>
      </c>
      <c r="I300" s="26">
        <f ca="1">SUMIFS(historico_incidencia_concello[[Ajuste]:[Ajuste]],historico_incidencia_concello[[NOME]:[NOME]],$B300,historico_incidencia_concello[[Fecha]:[Fecha]],P$4)</f>
        <v>35</v>
      </c>
      <c r="J300" s="26">
        <f ca="1">SUMIFS(historico_incidencia_concello[[Ajuste]:[Ajuste]],historico_incidencia_concello[[NOME]:[NOME]],$B300,historico_incidencia_concello[[Fecha]:[Fecha]],Q$4)</f>
        <v>35</v>
      </c>
      <c r="K300" s="26">
        <f ca="1">SUMIFS(historico_incidencia_concello[[Ajuste]:[Ajuste]],historico_incidencia_concello[[NOME]:[NOME]],$B300,historico_incidencia_concello[[Fecha]:[Fecha]],R$4)</f>
        <v>40</v>
      </c>
      <c r="L300" s="26">
        <f ca="1">SUMIFS(historico_incidencia_concello[[Ajuste]:[Ajuste]],historico_incidencia_concello[[NOME]:[NOME]],$B300,historico_incidencia_concello[[Fecha]:[Fecha]],S$4)</f>
        <v>39</v>
      </c>
      <c r="M300" s="19">
        <f t="shared" ca="1" si="37"/>
        <v>310.71464368046509</v>
      </c>
      <c r="N300" s="19">
        <f t="shared" ca="1" si="38"/>
        <v>340.78380274631655</v>
      </c>
      <c r="O300" s="19">
        <f t="shared" ca="1" si="39"/>
        <v>360.82990879021747</v>
      </c>
      <c r="P300" s="19">
        <f t="shared" ca="1" si="40"/>
        <v>350.80685576826704</v>
      </c>
      <c r="Q300" s="19">
        <f t="shared" ca="1" si="41"/>
        <v>350.80685576826704</v>
      </c>
      <c r="R300" s="19">
        <f t="shared" ca="1" si="42"/>
        <v>400.92212087801943</v>
      </c>
      <c r="S300" s="19">
        <f t="shared" ca="1" si="43"/>
        <v>390.89906785606894</v>
      </c>
      <c r="T300" s="36">
        <f t="shared" ca="1" si="44"/>
        <v>1.0920000000000001</v>
      </c>
    </row>
    <row r="301" spans="1:20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26">
        <f ca="1">SUMIFS(historico_incidencia_concello[[Ajuste]:[Ajuste]],historico_incidencia_concello[[NOME]:[NOME]],$B301,historico_incidencia_concello[[Fecha]:[Fecha]],M$4)</f>
        <v>89</v>
      </c>
      <c r="G301" s="26">
        <f ca="1">SUMIFS(historico_incidencia_concello[[Ajuste]:[Ajuste]],historico_incidencia_concello[[NOME]:[NOME]],$B301,historico_incidencia_concello[[Fecha]:[Fecha]],N$4)</f>
        <v>87</v>
      </c>
      <c r="H301" s="26">
        <f ca="1">SUMIFS(historico_incidencia_concello[[Ajuste]:[Ajuste]],historico_incidencia_concello[[NOME]:[NOME]],$B301,historico_incidencia_concello[[Fecha]:[Fecha]],O$4)</f>
        <v>87</v>
      </c>
      <c r="I301" s="26">
        <f ca="1">SUMIFS(historico_incidencia_concello[[Ajuste]:[Ajuste]],historico_incidencia_concello[[NOME]:[NOME]],$B301,historico_incidencia_concello[[Fecha]:[Fecha]],P$4)</f>
        <v>87</v>
      </c>
      <c r="J301" s="26">
        <f ca="1">SUMIFS(historico_incidencia_concello[[Ajuste]:[Ajuste]],historico_incidencia_concello[[NOME]:[NOME]],$B301,historico_incidencia_concello[[Fecha]:[Fecha]],Q$4)</f>
        <v>88</v>
      </c>
      <c r="K301" s="26">
        <f ca="1">SUMIFS(historico_incidencia_concello[[Ajuste]:[Ajuste]],historico_incidencia_concello[[NOME]:[NOME]],$B301,historico_incidencia_concello[[Fecha]:[Fecha]],R$4)</f>
        <v>78</v>
      </c>
      <c r="L301" s="26">
        <f ca="1">SUMIFS(historico_incidencia_concello[[Ajuste]:[Ajuste]],historico_incidencia_concello[[NOME]:[NOME]],$B301,historico_incidencia_concello[[Fecha]:[Fecha]],S$4)</f>
        <v>60</v>
      </c>
      <c r="M301" s="19">
        <f t="shared" ca="1" si="37"/>
        <v>458.78653538842207</v>
      </c>
      <c r="N301" s="19">
        <f t="shared" ca="1" si="38"/>
        <v>448.47672560441259</v>
      </c>
      <c r="O301" s="19">
        <f t="shared" ca="1" si="39"/>
        <v>448.47672560441259</v>
      </c>
      <c r="P301" s="19">
        <f t="shared" ca="1" si="40"/>
        <v>448.47672560441259</v>
      </c>
      <c r="Q301" s="19">
        <f t="shared" ca="1" si="41"/>
        <v>453.63163049641736</v>
      </c>
      <c r="R301" s="19">
        <f t="shared" ca="1" si="42"/>
        <v>402.08258157636993</v>
      </c>
      <c r="S301" s="19">
        <f t="shared" ca="1" si="43"/>
        <v>309.29429352028455</v>
      </c>
      <c r="T301" s="35">
        <f t="shared" ca="1" si="44"/>
        <v>0.72916666666666652</v>
      </c>
    </row>
    <row r="302" spans="1:20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26">
        <f ca="1">SUMIFS(historico_incidencia_concello[[Ajuste]:[Ajuste]],historico_incidencia_concello[[NOME]:[NOME]],$B302,historico_incidencia_concello[[Fecha]:[Fecha]],M$4)</f>
        <v>17</v>
      </c>
      <c r="G302" s="26">
        <f ca="1">SUMIFS(historico_incidencia_concello[[Ajuste]:[Ajuste]],historico_incidencia_concello[[NOME]:[NOME]],$B302,historico_incidencia_concello[[Fecha]:[Fecha]],N$4)</f>
        <v>15</v>
      </c>
      <c r="H302" s="26">
        <f ca="1">SUMIFS(historico_incidencia_concello[[Ajuste]:[Ajuste]],historico_incidencia_concello[[NOME]:[NOME]],$B302,historico_incidencia_concello[[Fecha]:[Fecha]],O$4)</f>
        <v>14</v>
      </c>
      <c r="I302" s="26">
        <f ca="1">SUMIFS(historico_incidencia_concello[[Ajuste]:[Ajuste]],historico_incidencia_concello[[NOME]:[NOME]],$B302,historico_incidencia_concello[[Fecha]:[Fecha]],P$4)</f>
        <v>14</v>
      </c>
      <c r="J302" s="26">
        <f ca="1">SUMIFS(historico_incidencia_concello[[Ajuste]:[Ajuste]],historico_incidencia_concello[[NOME]:[NOME]],$B302,historico_incidencia_concello[[Fecha]:[Fecha]],Q$4)</f>
        <v>15</v>
      </c>
      <c r="K302" s="26">
        <f ca="1">SUMIFS(historico_incidencia_concello[[Ajuste]:[Ajuste]],historico_incidencia_concello[[NOME]:[NOME]],$B302,historico_incidencia_concello[[Fecha]:[Fecha]],R$4)</f>
        <v>16</v>
      </c>
      <c r="L302" s="26">
        <f ca="1">SUMIFS(historico_incidencia_concello[[Ajuste]:[Ajuste]],historico_incidencia_concello[[NOME]:[NOME]],$B302,historico_incidencia_concello[[Fecha]:[Fecha]],S$4)</f>
        <v>15</v>
      </c>
      <c r="M302" s="19">
        <f t="shared" ca="1" si="37"/>
        <v>382.88288288288288</v>
      </c>
      <c r="N302" s="19">
        <f t="shared" ca="1" si="38"/>
        <v>337.83783783783781</v>
      </c>
      <c r="O302" s="19">
        <f t="shared" ca="1" si="39"/>
        <v>315.31531531531533</v>
      </c>
      <c r="P302" s="19">
        <f t="shared" ca="1" si="40"/>
        <v>315.31531531531533</v>
      </c>
      <c r="Q302" s="19">
        <f t="shared" ca="1" si="41"/>
        <v>337.83783783783781</v>
      </c>
      <c r="R302" s="19">
        <f t="shared" ca="1" si="42"/>
        <v>360.36036036036035</v>
      </c>
      <c r="S302" s="19">
        <f t="shared" ca="1" si="43"/>
        <v>337.83783783783781</v>
      </c>
      <c r="T302" s="36">
        <f t="shared" ca="1" si="44"/>
        <v>0.99056603773584884</v>
      </c>
    </row>
    <row r="303" spans="1:20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26">
        <f ca="1">SUMIFS(historico_incidencia_concello[[Ajuste]:[Ajuste]],historico_incidencia_concello[[NOME]:[NOME]],$B303,historico_incidencia_concello[[Fecha]:[Fecha]],M$4)</f>
        <v>5</v>
      </c>
      <c r="G303" s="26">
        <f ca="1">SUMIFS(historico_incidencia_concello[[Ajuste]:[Ajuste]],historico_incidencia_concello[[NOME]:[NOME]],$B303,historico_incidencia_concello[[Fecha]:[Fecha]],N$4)</f>
        <v>5</v>
      </c>
      <c r="H303" s="26">
        <f ca="1">SUMIFS(historico_incidencia_concello[[Ajuste]:[Ajuste]],historico_incidencia_concello[[NOME]:[NOME]],$B303,historico_incidencia_concello[[Fecha]:[Fecha]],O$4)</f>
        <v>5</v>
      </c>
      <c r="I303" s="26">
        <f ca="1">SUMIFS(historico_incidencia_concello[[Ajuste]:[Ajuste]],historico_incidencia_concello[[NOME]:[NOME]],$B303,historico_incidencia_concello[[Fecha]:[Fecha]],P$4)</f>
        <v>5</v>
      </c>
      <c r="J303" s="26">
        <f ca="1">SUMIFS(historico_incidencia_concello[[Ajuste]:[Ajuste]],historico_incidencia_concello[[NOME]:[NOME]],$B303,historico_incidencia_concello[[Fecha]:[Fecha]],Q$4)</f>
        <v>0</v>
      </c>
      <c r="K303" s="26">
        <f ca="1">SUMIFS(historico_incidencia_concello[[Ajuste]:[Ajuste]],historico_incidencia_concello[[NOME]:[NOME]],$B303,historico_incidencia_concello[[Fecha]:[Fecha]],R$4)</f>
        <v>0</v>
      </c>
      <c r="L303" s="26">
        <f ca="1">SUMIFS(historico_incidencia_concello[[Ajuste]:[Ajuste]],historico_incidencia_concello[[NOME]:[NOME]],$B303,historico_incidencia_concello[[Fecha]:[Fecha]],S$4)</f>
        <v>0</v>
      </c>
      <c r="M303" s="19">
        <f t="shared" ca="1" si="37"/>
        <v>776.3975155279503</v>
      </c>
      <c r="N303" s="19">
        <f t="shared" ca="1" si="38"/>
        <v>776.3975155279503</v>
      </c>
      <c r="O303" s="19">
        <f t="shared" ca="1" si="39"/>
        <v>776.3975155279503</v>
      </c>
      <c r="P303" s="19">
        <f t="shared" ca="1" si="40"/>
        <v>776.3975155279503</v>
      </c>
      <c r="Q303" s="19">
        <f t="shared" ca="1" si="41"/>
        <v>0</v>
      </c>
      <c r="R303" s="19">
        <f t="shared" ca="1" si="42"/>
        <v>0</v>
      </c>
      <c r="S303" s="19">
        <f t="shared" ca="1" si="43"/>
        <v>0</v>
      </c>
      <c r="T303" s="35">
        <f t="shared" ca="1" si="44"/>
        <v>0</v>
      </c>
    </row>
    <row r="304" spans="1:20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26">
        <f ca="1">SUMIFS(historico_incidencia_concello[[Ajuste]:[Ajuste]],historico_incidencia_concello[[NOME]:[NOME]],$B304,historico_incidencia_concello[[Fecha]:[Fecha]],M$4)</f>
        <v>140</v>
      </c>
      <c r="G304" s="26">
        <f ca="1">SUMIFS(historico_incidencia_concello[[Ajuste]:[Ajuste]],historico_incidencia_concello[[NOME]:[NOME]],$B304,historico_incidencia_concello[[Fecha]:[Fecha]],N$4)</f>
        <v>105</v>
      </c>
      <c r="H304" s="26">
        <f ca="1">SUMIFS(historico_incidencia_concello[[Ajuste]:[Ajuste]],historico_incidencia_concello[[NOME]:[NOME]],$B304,historico_incidencia_concello[[Fecha]:[Fecha]],O$4)</f>
        <v>103</v>
      </c>
      <c r="I304" s="26">
        <f ca="1">SUMIFS(historico_incidencia_concello[[Ajuste]:[Ajuste]],historico_incidencia_concello[[NOME]:[NOME]],$B304,historico_incidencia_concello[[Fecha]:[Fecha]],P$4)</f>
        <v>94</v>
      </c>
      <c r="J304" s="26">
        <f ca="1">SUMIFS(historico_incidencia_concello[[Ajuste]:[Ajuste]],historico_incidencia_concello[[NOME]:[NOME]],$B304,historico_incidencia_concello[[Fecha]:[Fecha]],Q$4)</f>
        <v>90</v>
      </c>
      <c r="K304" s="26">
        <f ca="1">SUMIFS(historico_incidencia_concello[[Ajuste]:[Ajuste]],historico_incidencia_concello[[NOME]:[NOME]],$B304,historico_incidencia_concello[[Fecha]:[Fecha]],R$4)</f>
        <v>87</v>
      </c>
      <c r="L304" s="26">
        <f ca="1">SUMIFS(historico_incidencia_concello[[Ajuste]:[Ajuste]],historico_incidencia_concello[[NOME]:[NOME]],$B304,historico_incidencia_concello[[Fecha]:[Fecha]],S$4)</f>
        <v>33</v>
      </c>
      <c r="M304" s="19">
        <f t="shared" ca="1" si="37"/>
        <v>928.50510677808722</v>
      </c>
      <c r="N304" s="19">
        <f t="shared" ca="1" si="38"/>
        <v>696.3788300835655</v>
      </c>
      <c r="O304" s="19">
        <f t="shared" ca="1" si="39"/>
        <v>683.11447141530709</v>
      </c>
      <c r="P304" s="19">
        <f t="shared" ca="1" si="40"/>
        <v>623.42485740814436</v>
      </c>
      <c r="Q304" s="19">
        <f t="shared" ca="1" si="41"/>
        <v>596.89614007162754</v>
      </c>
      <c r="R304" s="19">
        <f t="shared" ca="1" si="42"/>
        <v>576.99960206923993</v>
      </c>
      <c r="S304" s="19">
        <f t="shared" ca="1" si="43"/>
        <v>218.86191802626342</v>
      </c>
      <c r="T304" s="35">
        <f t="shared" ca="1" si="44"/>
        <v>0.35429447852760743</v>
      </c>
    </row>
    <row r="305" spans="1:20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26">
        <f ca="1">SUMIFS(historico_incidencia_concello[[Ajuste]:[Ajuste]],historico_incidencia_concello[[NOME]:[NOME]],$B305,historico_incidencia_concello[[Fecha]:[Fecha]],M$4)</f>
        <v>5</v>
      </c>
      <c r="G305" s="26">
        <f ca="1">SUMIFS(historico_incidencia_concello[[Ajuste]:[Ajuste]],historico_incidencia_concello[[NOME]:[NOME]],$B305,historico_incidencia_concello[[Fecha]:[Fecha]],N$4)</f>
        <v>5</v>
      </c>
      <c r="H305" s="26">
        <f ca="1">SUMIFS(historico_incidencia_concello[[Ajuste]:[Ajuste]],historico_incidencia_concello[[NOME]:[NOME]],$B305,historico_incidencia_concello[[Fecha]:[Fecha]],O$4)</f>
        <v>11</v>
      </c>
      <c r="I305" s="26">
        <f ca="1">SUMIFS(historico_incidencia_concello[[Ajuste]:[Ajuste]],historico_incidencia_concello[[NOME]:[NOME]],$B305,historico_incidencia_concello[[Fecha]:[Fecha]],P$4)</f>
        <v>13</v>
      </c>
      <c r="J305" s="26">
        <f ca="1">SUMIFS(historico_incidencia_concello[[Ajuste]:[Ajuste]],historico_incidencia_concello[[NOME]:[NOME]],$B305,historico_incidencia_concello[[Fecha]:[Fecha]],Q$4)</f>
        <v>11</v>
      </c>
      <c r="K305" s="26">
        <f ca="1">SUMIFS(historico_incidencia_concello[[Ajuste]:[Ajuste]],historico_incidencia_concello[[NOME]:[NOME]],$B305,historico_incidencia_concello[[Fecha]:[Fecha]],R$4)</f>
        <v>12</v>
      </c>
      <c r="L305" s="26">
        <f ca="1">SUMIFS(historico_incidencia_concello[[Ajuste]:[Ajuste]],historico_incidencia_concello[[NOME]:[NOME]],$B305,historico_incidencia_concello[[Fecha]:[Fecha]],S$4)</f>
        <v>11</v>
      </c>
      <c r="M305" s="19">
        <f t="shared" ca="1" si="37"/>
        <v>130.17443374121322</v>
      </c>
      <c r="N305" s="19">
        <f t="shared" ca="1" si="38"/>
        <v>130.17443374121322</v>
      </c>
      <c r="O305" s="19">
        <f t="shared" ca="1" si="39"/>
        <v>286.38375423066907</v>
      </c>
      <c r="P305" s="19">
        <f t="shared" ca="1" si="40"/>
        <v>338.45352772715438</v>
      </c>
      <c r="Q305" s="19">
        <f t="shared" ca="1" si="41"/>
        <v>286.38375423066907</v>
      </c>
      <c r="R305" s="19">
        <f t="shared" ca="1" si="42"/>
        <v>312.41864097891175</v>
      </c>
      <c r="S305" s="19">
        <f t="shared" ca="1" si="43"/>
        <v>286.38375423066907</v>
      </c>
      <c r="T305" s="36">
        <f t="shared" ca="1" si="44"/>
        <v>1.1323529411764706</v>
      </c>
    </row>
    <row r="306" spans="1:20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26">
        <f ca="1">SUMIFS(historico_incidencia_concello[[Ajuste]:[Ajuste]],historico_incidencia_concello[[NOME]:[NOME]],$B306,historico_incidencia_concello[[Fecha]:[Fecha]],M$4)</f>
        <v>43</v>
      </c>
      <c r="G306" s="26">
        <f ca="1">SUMIFS(historico_incidencia_concello[[Ajuste]:[Ajuste]],historico_incidencia_concello[[NOME]:[NOME]],$B306,historico_incidencia_concello[[Fecha]:[Fecha]],N$4)</f>
        <v>36</v>
      </c>
      <c r="H306" s="26">
        <f ca="1">SUMIFS(historico_incidencia_concello[[Ajuste]:[Ajuste]],historico_incidencia_concello[[NOME]:[NOME]],$B306,historico_incidencia_concello[[Fecha]:[Fecha]],O$4)</f>
        <v>35</v>
      </c>
      <c r="I306" s="26">
        <f ca="1">SUMIFS(historico_incidencia_concello[[Ajuste]:[Ajuste]],historico_incidencia_concello[[NOME]:[NOME]],$B306,historico_incidencia_concello[[Fecha]:[Fecha]],P$4)</f>
        <v>33</v>
      </c>
      <c r="J306" s="26">
        <f ca="1">SUMIFS(historico_incidencia_concello[[Ajuste]:[Ajuste]],historico_incidencia_concello[[NOME]:[NOME]],$B306,historico_incidencia_concello[[Fecha]:[Fecha]],Q$4)</f>
        <v>31</v>
      </c>
      <c r="K306" s="26">
        <f ca="1">SUMIFS(historico_incidencia_concello[[Ajuste]:[Ajuste]],historico_incidencia_concello[[NOME]:[NOME]],$B306,historico_incidencia_concello[[Fecha]:[Fecha]],R$4)</f>
        <v>30</v>
      </c>
      <c r="L306" s="26">
        <f ca="1">SUMIFS(historico_incidencia_concello[[Ajuste]:[Ajuste]],historico_incidencia_concello[[NOME]:[NOME]],$B306,historico_incidencia_concello[[Fecha]:[Fecha]],S$4)</f>
        <v>29</v>
      </c>
      <c r="M306" s="19">
        <f t="shared" ca="1" si="37"/>
        <v>243.28147100424329</v>
      </c>
      <c r="N306" s="19">
        <f t="shared" ca="1" si="38"/>
        <v>203.67751060820368</v>
      </c>
      <c r="O306" s="19">
        <f t="shared" ca="1" si="39"/>
        <v>198.01980198019803</v>
      </c>
      <c r="P306" s="19">
        <f t="shared" ca="1" si="40"/>
        <v>186.7043847241867</v>
      </c>
      <c r="Q306" s="19">
        <f t="shared" ca="1" si="41"/>
        <v>175.38896746817539</v>
      </c>
      <c r="R306" s="19">
        <f t="shared" ca="1" si="42"/>
        <v>169.73125884016974</v>
      </c>
      <c r="S306" s="19">
        <f t="shared" ca="1" si="43"/>
        <v>164.07355021216406</v>
      </c>
      <c r="T306" s="35">
        <f t="shared" ca="1" si="44"/>
        <v>0.85654008438818563</v>
      </c>
    </row>
    <row r="307" spans="1:20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26">
        <f ca="1">SUMIFS(historico_incidencia_concello[[Ajuste]:[Ajuste]],historico_incidencia_concello[[NOME]:[NOME]],$B307,historico_incidencia_concello[[Fecha]:[Fecha]],M$4)</f>
        <v>5</v>
      </c>
      <c r="G307" s="26">
        <f ca="1">SUMIFS(historico_incidencia_concello[[Ajuste]:[Ajuste]],historico_incidencia_concello[[NOME]:[NOME]],$B307,historico_incidencia_concello[[Fecha]:[Fecha]],N$4)</f>
        <v>5</v>
      </c>
      <c r="H307" s="26">
        <f ca="1">SUMIFS(historico_incidencia_concello[[Ajuste]:[Ajuste]],historico_incidencia_concello[[NOME]:[NOME]],$B307,historico_incidencia_concello[[Fecha]:[Fecha]],O$4)</f>
        <v>5</v>
      </c>
      <c r="I307" s="26">
        <f ca="1">SUMIFS(historico_incidencia_concello[[Ajuste]:[Ajuste]],historico_incidencia_concello[[NOME]:[NOME]],$B307,historico_incidencia_concello[[Fecha]:[Fecha]],P$4)</f>
        <v>5</v>
      </c>
      <c r="J307" s="26">
        <f ca="1">SUMIFS(historico_incidencia_concello[[Ajuste]:[Ajuste]],historico_incidencia_concello[[NOME]:[NOME]],$B307,historico_incidencia_concello[[Fecha]:[Fecha]],Q$4)</f>
        <v>5</v>
      </c>
      <c r="K307" s="26">
        <f ca="1">SUMIFS(historico_incidencia_concello[[Ajuste]:[Ajuste]],historico_incidencia_concello[[NOME]:[NOME]],$B307,historico_incidencia_concello[[Fecha]:[Fecha]],R$4)</f>
        <v>5</v>
      </c>
      <c r="L307" s="26">
        <f ca="1">SUMIFS(historico_incidencia_concello[[Ajuste]:[Ajuste]],historico_incidencia_concello[[NOME]:[NOME]],$B307,historico_incidencia_concello[[Fecha]:[Fecha]],S$4)</f>
        <v>5</v>
      </c>
      <c r="M307" s="19">
        <f t="shared" ca="1" si="37"/>
        <v>163.77333770062233</v>
      </c>
      <c r="N307" s="19">
        <f t="shared" ca="1" si="38"/>
        <v>163.77333770062233</v>
      </c>
      <c r="O307" s="19">
        <f t="shared" ca="1" si="39"/>
        <v>163.77333770062233</v>
      </c>
      <c r="P307" s="19">
        <f t="shared" ca="1" si="40"/>
        <v>163.77333770062233</v>
      </c>
      <c r="Q307" s="19">
        <f t="shared" ca="1" si="41"/>
        <v>163.77333770062233</v>
      </c>
      <c r="R307" s="19">
        <f t="shared" ca="1" si="42"/>
        <v>163.77333770062233</v>
      </c>
      <c r="S307" s="19">
        <f t="shared" ca="1" si="43"/>
        <v>163.77333770062233</v>
      </c>
      <c r="T307" s="36">
        <f t="shared" ca="1" si="44"/>
        <v>1.0000000000000002</v>
      </c>
    </row>
    <row r="308" spans="1:20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26">
        <f ca="1">SUMIFS(historico_incidencia_concello[[Ajuste]:[Ajuste]],historico_incidencia_concello[[NOME]:[NOME]],$B308,historico_incidencia_concello[[Fecha]:[Fecha]],M$4)</f>
        <v>5</v>
      </c>
      <c r="G308" s="26">
        <f ca="1">SUMIFS(historico_incidencia_concello[[Ajuste]:[Ajuste]],historico_incidencia_concello[[NOME]:[NOME]],$B308,historico_incidencia_concello[[Fecha]:[Fecha]],N$4)</f>
        <v>5</v>
      </c>
      <c r="H308" s="26">
        <f ca="1">SUMIFS(historico_incidencia_concello[[Ajuste]:[Ajuste]],historico_incidencia_concello[[NOME]:[NOME]],$B308,historico_incidencia_concello[[Fecha]:[Fecha]],O$4)</f>
        <v>5</v>
      </c>
      <c r="I308" s="26">
        <f ca="1">SUMIFS(historico_incidencia_concello[[Ajuste]:[Ajuste]],historico_incidencia_concello[[NOME]:[NOME]],$B308,historico_incidencia_concello[[Fecha]:[Fecha]],P$4)</f>
        <v>5</v>
      </c>
      <c r="J308" s="26">
        <f ca="1">SUMIFS(historico_incidencia_concello[[Ajuste]:[Ajuste]],historico_incidencia_concello[[NOME]:[NOME]],$B308,historico_incidencia_concello[[Fecha]:[Fecha]],Q$4)</f>
        <v>5</v>
      </c>
      <c r="K308" s="26">
        <f ca="1">SUMIFS(historico_incidencia_concello[[Ajuste]:[Ajuste]],historico_incidencia_concello[[NOME]:[NOME]],$B308,historico_incidencia_concello[[Fecha]:[Fecha]],R$4)</f>
        <v>5</v>
      </c>
      <c r="L308" s="26">
        <f ca="1">SUMIFS(historico_incidencia_concello[[Ajuste]:[Ajuste]],historico_incidencia_concello[[NOME]:[NOME]],$B308,historico_incidencia_concello[[Fecha]:[Fecha]],S$4)</f>
        <v>5</v>
      </c>
      <c r="M308" s="19">
        <f t="shared" ca="1" si="37"/>
        <v>166.72224074691565</v>
      </c>
      <c r="N308" s="19">
        <f t="shared" ca="1" si="38"/>
        <v>166.72224074691565</v>
      </c>
      <c r="O308" s="19">
        <f t="shared" ca="1" si="39"/>
        <v>166.72224074691565</v>
      </c>
      <c r="P308" s="19">
        <f t="shared" ca="1" si="40"/>
        <v>166.72224074691565</v>
      </c>
      <c r="Q308" s="19">
        <f t="shared" ca="1" si="41"/>
        <v>166.72224074691565</v>
      </c>
      <c r="R308" s="19">
        <f t="shared" ca="1" si="42"/>
        <v>166.72224074691565</v>
      </c>
      <c r="S308" s="19">
        <f t="shared" ca="1" si="43"/>
        <v>166.72224074691565</v>
      </c>
      <c r="T308" s="35">
        <f t="shared" ca="1" si="44"/>
        <v>1.0000000000000002</v>
      </c>
    </row>
    <row r="309" spans="1:20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26">
        <f ca="1">SUMIFS(historico_incidencia_concello[[Ajuste]:[Ajuste]],historico_incidencia_concello[[NOME]:[NOME]],$B309,historico_incidencia_concello[[Fecha]:[Fecha]],M$4)</f>
        <v>83</v>
      </c>
      <c r="G309" s="26">
        <f ca="1">SUMIFS(historico_incidencia_concello[[Ajuste]:[Ajuste]],historico_incidencia_concello[[NOME]:[NOME]],$B309,historico_incidencia_concello[[Fecha]:[Fecha]],N$4)</f>
        <v>74</v>
      </c>
      <c r="H309" s="26">
        <f ca="1">SUMIFS(historico_incidencia_concello[[Ajuste]:[Ajuste]],historico_incidencia_concello[[NOME]:[NOME]],$B309,historico_incidencia_concello[[Fecha]:[Fecha]],O$4)</f>
        <v>71</v>
      </c>
      <c r="I309" s="26">
        <f ca="1">SUMIFS(historico_incidencia_concello[[Ajuste]:[Ajuste]],historico_incidencia_concello[[NOME]:[NOME]],$B309,historico_incidencia_concello[[Fecha]:[Fecha]],P$4)</f>
        <v>71</v>
      </c>
      <c r="J309" s="26">
        <f ca="1">SUMIFS(historico_incidencia_concello[[Ajuste]:[Ajuste]],historico_incidencia_concello[[NOME]:[NOME]],$B309,historico_incidencia_concello[[Fecha]:[Fecha]],Q$4)</f>
        <v>69</v>
      </c>
      <c r="K309" s="26">
        <f ca="1">SUMIFS(historico_incidencia_concello[[Ajuste]:[Ajuste]],historico_incidencia_concello[[NOME]:[NOME]],$B309,historico_incidencia_concello[[Fecha]:[Fecha]],R$4)</f>
        <v>67</v>
      </c>
      <c r="L309" s="26">
        <f ca="1">SUMIFS(historico_incidencia_concello[[Ajuste]:[Ajuste]],historico_incidencia_concello[[NOME]:[NOME]],$B309,historico_incidencia_concello[[Fecha]:[Fecha]],S$4)</f>
        <v>66</v>
      </c>
      <c r="M309" s="19">
        <f t="shared" ca="1" si="37"/>
        <v>362.80980897844995</v>
      </c>
      <c r="N309" s="19">
        <f t="shared" ca="1" si="38"/>
        <v>323.4689863181361</v>
      </c>
      <c r="O309" s="19">
        <f t="shared" ca="1" si="39"/>
        <v>310.35537876469817</v>
      </c>
      <c r="P309" s="19">
        <f t="shared" ca="1" si="40"/>
        <v>310.35537876469817</v>
      </c>
      <c r="Q309" s="19">
        <f t="shared" ca="1" si="41"/>
        <v>301.61297372907285</v>
      </c>
      <c r="R309" s="19">
        <f t="shared" ca="1" si="42"/>
        <v>292.87056869344758</v>
      </c>
      <c r="S309" s="19">
        <f t="shared" ca="1" si="43"/>
        <v>288.49936617563492</v>
      </c>
      <c r="T309" s="36">
        <f t="shared" ca="1" si="44"/>
        <v>0.92215568862275454</v>
      </c>
    </row>
    <row r="310" spans="1:20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26">
        <f ca="1">SUMIFS(historico_incidencia_concello[[Ajuste]:[Ajuste]],historico_incidencia_concello[[NOME]:[NOME]],$B310,historico_incidencia_concello[[Fecha]:[Fecha]],M$4)</f>
        <v>76</v>
      </c>
      <c r="G310" s="26">
        <f ca="1">SUMIFS(historico_incidencia_concello[[Ajuste]:[Ajuste]],historico_incidencia_concello[[NOME]:[NOME]],$B310,historico_incidencia_concello[[Fecha]:[Fecha]],N$4)</f>
        <v>70</v>
      </c>
      <c r="H310" s="26">
        <f ca="1">SUMIFS(historico_incidencia_concello[[Ajuste]:[Ajuste]],historico_incidencia_concello[[NOME]:[NOME]],$B310,historico_incidencia_concello[[Fecha]:[Fecha]],O$4)</f>
        <v>70</v>
      </c>
      <c r="I310" s="26">
        <f ca="1">SUMIFS(historico_incidencia_concello[[Ajuste]:[Ajuste]],historico_incidencia_concello[[NOME]:[NOME]],$B310,historico_incidencia_concello[[Fecha]:[Fecha]],P$4)</f>
        <v>62</v>
      </c>
      <c r="J310" s="26">
        <f ca="1">SUMIFS(historico_incidencia_concello[[Ajuste]:[Ajuste]],historico_incidencia_concello[[NOME]:[NOME]],$B310,historico_incidencia_concello[[Fecha]:[Fecha]],Q$4)</f>
        <v>60</v>
      </c>
      <c r="K310" s="26">
        <f ca="1">SUMIFS(historico_incidencia_concello[[Ajuste]:[Ajuste]],historico_incidencia_concello[[NOME]:[NOME]],$B310,historico_incidencia_concello[[Fecha]:[Fecha]],R$4)</f>
        <v>58</v>
      </c>
      <c r="L310" s="26">
        <f ca="1">SUMIFS(historico_incidencia_concello[[Ajuste]:[Ajuste]],historico_incidencia_concello[[NOME]:[NOME]],$B310,historico_incidencia_concello[[Fecha]:[Fecha]],S$4)</f>
        <v>46</v>
      </c>
      <c r="M310" s="19">
        <f t="shared" ca="1" si="37"/>
        <v>382.91011688835147</v>
      </c>
      <c r="N310" s="19">
        <f t="shared" ca="1" si="38"/>
        <v>352.68037081821848</v>
      </c>
      <c r="O310" s="19">
        <f t="shared" ca="1" si="39"/>
        <v>352.68037081821848</v>
      </c>
      <c r="P310" s="19">
        <f t="shared" ca="1" si="40"/>
        <v>312.37404272470781</v>
      </c>
      <c r="Q310" s="19">
        <f t="shared" ca="1" si="41"/>
        <v>302.29746070133012</v>
      </c>
      <c r="R310" s="19">
        <f t="shared" ca="1" si="42"/>
        <v>292.22087867795244</v>
      </c>
      <c r="S310" s="19">
        <f t="shared" ca="1" si="43"/>
        <v>231.76138653768641</v>
      </c>
      <c r="T310" s="35">
        <f t="shared" ca="1" si="44"/>
        <v>0.72850678733031649</v>
      </c>
    </row>
    <row r="311" spans="1:20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26">
        <f ca="1">SUMIFS(historico_incidencia_concello[[Ajuste]:[Ajuste]],historico_incidencia_concello[[NOME]:[NOME]],$B311,historico_incidencia_concello[[Fecha]:[Fecha]],M$4)</f>
        <v>125</v>
      </c>
      <c r="G311" s="26">
        <f ca="1">SUMIFS(historico_incidencia_concello[[Ajuste]:[Ajuste]],historico_incidencia_concello[[NOME]:[NOME]],$B311,historico_incidencia_concello[[Fecha]:[Fecha]],N$4)</f>
        <v>121</v>
      </c>
      <c r="H311" s="26">
        <f ca="1">SUMIFS(historico_incidencia_concello[[Ajuste]:[Ajuste]],historico_incidencia_concello[[NOME]:[NOME]],$B311,historico_incidencia_concello[[Fecha]:[Fecha]],O$4)</f>
        <v>112</v>
      </c>
      <c r="I311" s="26">
        <f ca="1">SUMIFS(historico_incidencia_concello[[Ajuste]:[Ajuste]],historico_incidencia_concello[[NOME]:[NOME]],$B311,historico_incidencia_concello[[Fecha]:[Fecha]],P$4)</f>
        <v>108</v>
      </c>
      <c r="J311" s="26">
        <f ca="1">SUMIFS(historico_incidencia_concello[[Ajuste]:[Ajuste]],historico_incidencia_concello[[NOME]:[NOME]],$B311,historico_incidencia_concello[[Fecha]:[Fecha]],Q$4)</f>
        <v>107</v>
      </c>
      <c r="K311" s="26">
        <f ca="1">SUMIFS(historico_incidencia_concello[[Ajuste]:[Ajuste]],historico_incidencia_concello[[NOME]:[NOME]],$B311,historico_incidencia_concello[[Fecha]:[Fecha]],R$4)</f>
        <v>116</v>
      </c>
      <c r="L311" s="26">
        <f ca="1">SUMIFS(historico_incidencia_concello[[Ajuste]:[Ajuste]],historico_incidencia_concello[[NOME]:[NOME]],$B311,historico_incidencia_concello[[Fecha]:[Fecha]],S$4)</f>
        <v>115</v>
      </c>
      <c r="M311" s="19">
        <f t="shared" ca="1" si="37"/>
        <v>427.81846806762957</v>
      </c>
      <c r="N311" s="19">
        <f t="shared" ca="1" si="38"/>
        <v>414.12827708946537</v>
      </c>
      <c r="O311" s="19">
        <f t="shared" ca="1" si="39"/>
        <v>383.32534738859607</v>
      </c>
      <c r="P311" s="19">
        <f t="shared" ca="1" si="40"/>
        <v>369.63515641043193</v>
      </c>
      <c r="Q311" s="19">
        <f t="shared" ca="1" si="41"/>
        <v>366.21260866589091</v>
      </c>
      <c r="R311" s="19">
        <f t="shared" ca="1" si="42"/>
        <v>397.01553836676021</v>
      </c>
      <c r="S311" s="19">
        <f t="shared" ca="1" si="43"/>
        <v>393.59299062221919</v>
      </c>
      <c r="T311" s="35">
        <f t="shared" ca="1" si="44"/>
        <v>1.0012437810945274</v>
      </c>
    </row>
    <row r="312" spans="1:20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26">
        <f ca="1">SUMIFS(historico_incidencia_concello[[Ajuste]:[Ajuste]],historico_incidencia_concello[[NOME]:[NOME]],$B312,historico_incidencia_concello[[Fecha]:[Fecha]],M$4)</f>
        <v>16</v>
      </c>
      <c r="G312" s="26">
        <f ca="1">SUMIFS(historico_incidencia_concello[[Ajuste]:[Ajuste]],historico_incidencia_concello[[NOME]:[NOME]],$B312,historico_incidencia_concello[[Fecha]:[Fecha]],N$4)</f>
        <v>21</v>
      </c>
      <c r="H312" s="26">
        <f ca="1">SUMIFS(historico_incidencia_concello[[Ajuste]:[Ajuste]],historico_incidencia_concello[[NOME]:[NOME]],$B312,historico_incidencia_concello[[Fecha]:[Fecha]],O$4)</f>
        <v>20</v>
      </c>
      <c r="I312" s="26">
        <f ca="1">SUMIFS(historico_incidencia_concello[[Ajuste]:[Ajuste]],historico_incidencia_concello[[NOME]:[NOME]],$B312,historico_incidencia_concello[[Fecha]:[Fecha]],P$4)</f>
        <v>19</v>
      </c>
      <c r="J312" s="26">
        <f ca="1">SUMIFS(historico_incidencia_concello[[Ajuste]:[Ajuste]],historico_incidencia_concello[[NOME]:[NOME]],$B312,historico_incidencia_concello[[Fecha]:[Fecha]],Q$4)</f>
        <v>21</v>
      </c>
      <c r="K312" s="26">
        <f ca="1">SUMIFS(historico_incidencia_concello[[Ajuste]:[Ajuste]],historico_incidencia_concello[[NOME]:[NOME]],$B312,historico_incidencia_concello[[Fecha]:[Fecha]],R$4)</f>
        <v>22</v>
      </c>
      <c r="L312" s="26">
        <f ca="1">SUMIFS(historico_incidencia_concello[[Ajuste]:[Ajuste]],historico_incidencia_concello[[NOME]:[NOME]],$B312,historico_incidencia_concello[[Fecha]:[Fecha]],S$4)</f>
        <v>19</v>
      </c>
      <c r="M312" s="19">
        <f t="shared" ca="1" si="37"/>
        <v>256.65704202759065</v>
      </c>
      <c r="N312" s="19">
        <f t="shared" ca="1" si="38"/>
        <v>336.86236766121272</v>
      </c>
      <c r="O312" s="19">
        <f t="shared" ca="1" si="39"/>
        <v>320.82130253448827</v>
      </c>
      <c r="P312" s="19">
        <f t="shared" ca="1" si="40"/>
        <v>304.78023740776388</v>
      </c>
      <c r="Q312" s="19">
        <f t="shared" ca="1" si="41"/>
        <v>336.86236766121272</v>
      </c>
      <c r="R312" s="19">
        <f t="shared" ca="1" si="42"/>
        <v>352.90343278793711</v>
      </c>
      <c r="S312" s="19">
        <f t="shared" ca="1" si="43"/>
        <v>304.78023740776388</v>
      </c>
      <c r="T312" s="36">
        <f t="shared" ca="1" si="44"/>
        <v>0.96376811594202905</v>
      </c>
    </row>
    <row r="313" spans="1:20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26">
        <f ca="1">SUMIFS(historico_incidencia_concello[[Ajuste]:[Ajuste]],historico_incidencia_concello[[NOME]:[NOME]],$B313,historico_incidencia_concello[[Fecha]:[Fecha]],M$4)</f>
        <v>43</v>
      </c>
      <c r="G313" s="26">
        <f ca="1">SUMIFS(historico_incidencia_concello[[Ajuste]:[Ajuste]],historico_incidencia_concello[[NOME]:[NOME]],$B313,historico_incidencia_concello[[Fecha]:[Fecha]],N$4)</f>
        <v>46</v>
      </c>
      <c r="H313" s="26">
        <f ca="1">SUMIFS(historico_incidencia_concello[[Ajuste]:[Ajuste]],historico_incidencia_concello[[NOME]:[NOME]],$B313,historico_incidencia_concello[[Fecha]:[Fecha]],O$4)</f>
        <v>49</v>
      </c>
      <c r="I313" s="26">
        <f ca="1">SUMIFS(historico_incidencia_concello[[Ajuste]:[Ajuste]],historico_incidencia_concello[[NOME]:[NOME]],$B313,historico_incidencia_concello[[Fecha]:[Fecha]],P$4)</f>
        <v>49</v>
      </c>
      <c r="J313" s="26">
        <f ca="1">SUMIFS(historico_incidencia_concello[[Ajuste]:[Ajuste]],historico_incidencia_concello[[NOME]:[NOME]],$B313,historico_incidencia_concello[[Fecha]:[Fecha]],Q$4)</f>
        <v>50</v>
      </c>
      <c r="K313" s="26">
        <f ca="1">SUMIFS(historico_incidencia_concello[[Ajuste]:[Ajuste]],historico_incidencia_concello[[NOME]:[NOME]],$B313,historico_incidencia_concello[[Fecha]:[Fecha]],R$4)</f>
        <v>48</v>
      </c>
      <c r="L313" s="26">
        <f ca="1">SUMIFS(historico_incidencia_concello[[Ajuste]:[Ajuste]],historico_incidencia_concello[[NOME]:[NOME]],$B313,historico_incidencia_concello[[Fecha]:[Fecha]],S$4)</f>
        <v>43</v>
      </c>
      <c r="M313" s="19">
        <f t="shared" ca="1" si="37"/>
        <v>469.22741161065039</v>
      </c>
      <c r="N313" s="19">
        <f t="shared" ca="1" si="38"/>
        <v>501.96420776953295</v>
      </c>
      <c r="O313" s="19">
        <f t="shared" ca="1" si="39"/>
        <v>534.7010039284155</v>
      </c>
      <c r="P313" s="19">
        <f t="shared" ca="1" si="40"/>
        <v>534.7010039284155</v>
      </c>
      <c r="Q313" s="19">
        <f t="shared" ca="1" si="41"/>
        <v>545.61326931470978</v>
      </c>
      <c r="R313" s="19">
        <f t="shared" ca="1" si="42"/>
        <v>523.78873854212134</v>
      </c>
      <c r="S313" s="19">
        <f t="shared" ca="1" si="43"/>
        <v>469.22741161065039</v>
      </c>
      <c r="T313" s="35">
        <f t="shared" ca="1" si="44"/>
        <v>0.91768292682926833</v>
      </c>
    </row>
    <row r="314" spans="1:20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26">
        <f ca="1">SUMIFS(historico_incidencia_concello[[Ajuste]:[Ajuste]],historico_incidencia_concello[[NOME]:[NOME]],$B314,historico_incidencia_concello[[Fecha]:[Fecha]],M$4)</f>
        <v>41</v>
      </c>
      <c r="G314" s="26">
        <f ca="1">SUMIFS(historico_incidencia_concello[[Ajuste]:[Ajuste]],historico_incidencia_concello[[NOME]:[NOME]],$B314,historico_incidencia_concello[[Fecha]:[Fecha]],N$4)</f>
        <v>35</v>
      </c>
      <c r="H314" s="26">
        <f ca="1">SUMIFS(historico_incidencia_concello[[Ajuste]:[Ajuste]],historico_incidencia_concello[[NOME]:[NOME]],$B314,historico_incidencia_concello[[Fecha]:[Fecha]],O$4)</f>
        <v>31</v>
      </c>
      <c r="I314" s="26">
        <f ca="1">SUMIFS(historico_incidencia_concello[[Ajuste]:[Ajuste]],historico_incidencia_concello[[NOME]:[NOME]],$B314,historico_incidencia_concello[[Fecha]:[Fecha]],P$4)</f>
        <v>30</v>
      </c>
      <c r="J314" s="26">
        <f ca="1">SUMIFS(historico_incidencia_concello[[Ajuste]:[Ajuste]],historico_incidencia_concello[[NOME]:[NOME]],$B314,historico_incidencia_concello[[Fecha]:[Fecha]],Q$4)</f>
        <v>30</v>
      </c>
      <c r="K314" s="26">
        <f ca="1">SUMIFS(historico_incidencia_concello[[Ajuste]:[Ajuste]],historico_incidencia_concello[[NOME]:[NOME]],$B314,historico_incidencia_concello[[Fecha]:[Fecha]],R$4)</f>
        <v>30</v>
      </c>
      <c r="L314" s="26">
        <f ca="1">SUMIFS(historico_incidencia_concello[[Ajuste]:[Ajuste]],historico_incidencia_concello[[NOME]:[NOME]],$B314,historico_incidencia_concello[[Fecha]:[Fecha]],S$4)</f>
        <v>30</v>
      </c>
      <c r="M314" s="19">
        <f t="shared" ca="1" si="37"/>
        <v>417.55779610958348</v>
      </c>
      <c r="N314" s="19">
        <f t="shared" ca="1" si="38"/>
        <v>356.45177716671759</v>
      </c>
      <c r="O314" s="19">
        <f t="shared" ca="1" si="39"/>
        <v>315.714431204807</v>
      </c>
      <c r="P314" s="19">
        <f t="shared" ca="1" si="40"/>
        <v>305.53009471432938</v>
      </c>
      <c r="Q314" s="19">
        <f t="shared" ca="1" si="41"/>
        <v>305.53009471432938</v>
      </c>
      <c r="R314" s="19">
        <f t="shared" ca="1" si="42"/>
        <v>305.53009471432938</v>
      </c>
      <c r="S314" s="19">
        <f t="shared" ca="1" si="43"/>
        <v>305.53009471432938</v>
      </c>
      <c r="T314" s="36">
        <f t="shared" ca="1" si="44"/>
        <v>0.92511013215859039</v>
      </c>
    </row>
    <row r="315" spans="1:20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26">
        <f ca="1">SUMIFS(historico_incidencia_concello[[Ajuste]:[Ajuste]],historico_incidencia_concello[[NOME]:[NOME]],$B315,historico_incidencia_concello[[Fecha]:[Fecha]],M$4)</f>
        <v>43</v>
      </c>
      <c r="G315" s="26">
        <f ca="1">SUMIFS(historico_incidencia_concello[[Ajuste]:[Ajuste]],historico_incidencia_concello[[NOME]:[NOME]],$B315,historico_incidencia_concello[[Fecha]:[Fecha]],N$4)</f>
        <v>37</v>
      </c>
      <c r="H315" s="26">
        <f ca="1">SUMIFS(historico_incidencia_concello[[Ajuste]:[Ajuste]],historico_incidencia_concello[[NOME]:[NOME]],$B315,historico_incidencia_concello[[Fecha]:[Fecha]],O$4)</f>
        <v>36</v>
      </c>
      <c r="I315" s="26">
        <f ca="1">SUMIFS(historico_incidencia_concello[[Ajuste]:[Ajuste]],historico_incidencia_concello[[NOME]:[NOME]],$B315,historico_incidencia_concello[[Fecha]:[Fecha]],P$4)</f>
        <v>34</v>
      </c>
      <c r="J315" s="26">
        <f ca="1">SUMIFS(historico_incidencia_concello[[Ajuste]:[Ajuste]],historico_incidencia_concello[[NOME]:[NOME]],$B315,historico_incidencia_concello[[Fecha]:[Fecha]],Q$4)</f>
        <v>35</v>
      </c>
      <c r="K315" s="26">
        <f ca="1">SUMIFS(historico_incidencia_concello[[Ajuste]:[Ajuste]],historico_incidencia_concello[[NOME]:[NOME]],$B315,historico_incidencia_concello[[Fecha]:[Fecha]],R$4)</f>
        <v>38</v>
      </c>
      <c r="L315" s="26">
        <f ca="1">SUMIFS(historico_incidencia_concello[[Ajuste]:[Ajuste]],historico_incidencia_concello[[NOME]:[NOME]],$B315,historico_incidencia_concello[[Fecha]:[Fecha]],S$4)</f>
        <v>35</v>
      </c>
      <c r="M315" s="19">
        <f t="shared" ca="1" si="37"/>
        <v>318.54211423068375</v>
      </c>
      <c r="N315" s="19">
        <f t="shared" ca="1" si="38"/>
        <v>274.09437736128604</v>
      </c>
      <c r="O315" s="19">
        <f t="shared" ca="1" si="39"/>
        <v>266.68642121638641</v>
      </c>
      <c r="P315" s="19">
        <f t="shared" ca="1" si="40"/>
        <v>251.87050892658715</v>
      </c>
      <c r="Q315" s="19">
        <f t="shared" ca="1" si="41"/>
        <v>259.27846507148678</v>
      </c>
      <c r="R315" s="19">
        <f t="shared" ca="1" si="42"/>
        <v>281.50233350618566</v>
      </c>
      <c r="S315" s="19">
        <f t="shared" ca="1" si="43"/>
        <v>259.27846507148678</v>
      </c>
      <c r="T315" s="36">
        <f t="shared" ca="1" si="44"/>
        <v>0.94961240310077488</v>
      </c>
    </row>
    <row r="316" spans="1:20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26">
        <f ca="1">SUMIFS(historico_incidencia_concello[[Ajuste]:[Ajuste]],historico_incidencia_concello[[NOME]:[NOME]],$B316,historico_incidencia_concello[[Fecha]:[Fecha]],M$4)</f>
        <v>62</v>
      </c>
      <c r="G316" s="26">
        <f ca="1">SUMIFS(historico_incidencia_concello[[Ajuste]:[Ajuste]],historico_incidencia_concello[[NOME]:[NOME]],$B316,historico_incidencia_concello[[Fecha]:[Fecha]],N$4)</f>
        <v>65</v>
      </c>
      <c r="H316" s="26">
        <f ca="1">SUMIFS(historico_incidencia_concello[[Ajuste]:[Ajuste]],historico_incidencia_concello[[NOME]:[NOME]],$B316,historico_incidencia_concello[[Fecha]:[Fecha]],O$4)</f>
        <v>66</v>
      </c>
      <c r="I316" s="26">
        <f ca="1">SUMIFS(historico_incidencia_concello[[Ajuste]:[Ajuste]],historico_incidencia_concello[[NOME]:[NOME]],$B316,historico_incidencia_concello[[Fecha]:[Fecha]],P$4)</f>
        <v>62</v>
      </c>
      <c r="J316" s="26">
        <f ca="1">SUMIFS(historico_incidencia_concello[[Ajuste]:[Ajuste]],historico_incidencia_concello[[NOME]:[NOME]],$B316,historico_incidencia_concello[[Fecha]:[Fecha]],Q$4)</f>
        <v>64</v>
      </c>
      <c r="K316" s="26">
        <f ca="1">SUMIFS(historico_incidencia_concello[[Ajuste]:[Ajuste]],historico_incidencia_concello[[NOME]:[NOME]],$B316,historico_incidencia_concello[[Fecha]:[Fecha]],R$4)</f>
        <v>72</v>
      </c>
      <c r="L316" s="26">
        <f ca="1">SUMIFS(historico_incidencia_concello[[Ajuste]:[Ajuste]],historico_incidencia_concello[[NOME]:[NOME]],$B316,historico_incidencia_concello[[Fecha]:[Fecha]],S$4)</f>
        <v>67</v>
      </c>
      <c r="M316" s="19">
        <f t="shared" ca="1" si="37"/>
        <v>371.2352553739297</v>
      </c>
      <c r="N316" s="19">
        <f t="shared" ca="1" si="38"/>
        <v>389.19825160170052</v>
      </c>
      <c r="O316" s="19">
        <f t="shared" ca="1" si="39"/>
        <v>395.18591701095744</v>
      </c>
      <c r="P316" s="19">
        <f t="shared" ca="1" si="40"/>
        <v>371.2352553739297</v>
      </c>
      <c r="Q316" s="19">
        <f t="shared" ca="1" si="41"/>
        <v>383.21058619244354</v>
      </c>
      <c r="R316" s="19">
        <f t="shared" ca="1" si="42"/>
        <v>431.11190946649901</v>
      </c>
      <c r="S316" s="19">
        <f t="shared" ca="1" si="43"/>
        <v>401.17358242021436</v>
      </c>
      <c r="T316" s="35">
        <f t="shared" ca="1" si="44"/>
        <v>1.0240174672489084</v>
      </c>
    </row>
    <row r="317" spans="1:20" x14ac:dyDescent="0.3">
      <c r="A317" s="28">
        <f>MATCH(B317,DatosConcello!C:C,0)</f>
        <v>308</v>
      </c>
      <c r="B317" s="28" t="s">
        <v>317</v>
      </c>
      <c r="C317" s="29" t="s">
        <v>453</v>
      </c>
      <c r="D317" s="29" t="s">
        <v>454</v>
      </c>
      <c r="E317" s="30">
        <v>295364</v>
      </c>
      <c r="F317" s="26">
        <f ca="1">SUMIFS(historico_incidencia_concello[[Ajuste]:[Ajuste]],historico_incidencia_concello[[NOME]:[NOME]],$B317,historico_incidencia_concello[[Fecha]:[Fecha]],M$4)</f>
        <v>923</v>
      </c>
      <c r="G317" s="26">
        <f ca="1">SUMIFS(historico_incidencia_concello[[Ajuste]:[Ajuste]],historico_incidencia_concello[[NOME]:[NOME]],$B317,historico_incidencia_concello[[Fecha]:[Fecha]],N$4)</f>
        <v>854</v>
      </c>
      <c r="H317" s="26">
        <f ca="1">SUMIFS(historico_incidencia_concello[[Ajuste]:[Ajuste]],historico_incidencia_concello[[NOME]:[NOME]],$B317,historico_incidencia_concello[[Fecha]:[Fecha]],O$4)</f>
        <v>802</v>
      </c>
      <c r="I317" s="26">
        <f ca="1">SUMIFS(historico_incidencia_concello[[Ajuste]:[Ajuste]],historico_incidencia_concello[[NOME]:[NOME]],$B317,historico_incidencia_concello[[Fecha]:[Fecha]],P$4)</f>
        <v>775</v>
      </c>
      <c r="J317" s="26">
        <f ca="1">SUMIFS(historico_incidencia_concello[[Ajuste]:[Ajuste]],historico_incidencia_concello[[NOME]:[NOME]],$B317,historico_incidencia_concello[[Fecha]:[Fecha]],Q$4)</f>
        <v>763</v>
      </c>
      <c r="K317" s="26">
        <f ca="1">SUMIFS(historico_incidencia_concello[[Ajuste]:[Ajuste]],historico_incidencia_concello[[NOME]:[NOME]],$B317,historico_incidencia_concello[[Fecha]:[Fecha]],R$4)</f>
        <v>756</v>
      </c>
      <c r="L317" s="26">
        <f ca="1">SUMIFS(historico_incidencia_concello[[Ajuste]:[Ajuste]],historico_incidencia_concello[[NOME]:[NOME]],$B317,historico_incidencia_concello[[Fecha]:[Fecha]],S$4)</f>
        <v>684</v>
      </c>
      <c r="M317" s="19">
        <f t="shared" ca="1" si="37"/>
        <v>312.49576793380373</v>
      </c>
      <c r="N317" s="19">
        <f t="shared" ca="1" si="38"/>
        <v>289.1347625303016</v>
      </c>
      <c r="O317" s="19">
        <f t="shared" ca="1" si="39"/>
        <v>271.52936715374926</v>
      </c>
      <c r="P317" s="19">
        <f t="shared" ca="1" si="40"/>
        <v>262.3881041697702</v>
      </c>
      <c r="Q317" s="19">
        <f t="shared" ca="1" si="41"/>
        <v>258.32532062133504</v>
      </c>
      <c r="R317" s="19">
        <f t="shared" ca="1" si="42"/>
        <v>255.95536355141454</v>
      </c>
      <c r="S317" s="19">
        <f t="shared" ca="1" si="43"/>
        <v>231.57866226080361</v>
      </c>
      <c r="T317" s="37">
        <f t="shared" ca="1" si="44"/>
        <v>0.86161597984524019</v>
      </c>
    </row>
  </sheetData>
  <sheetProtection autoFilter="0"/>
  <autoFilter ref="A4:T317" xr:uid="{3B0E899E-AAA3-4D0B-8C96-FEBCC1392390}">
    <filterColumn colId="1">
      <filters>
        <filter val="ANTAS DE ULLA"/>
        <filter val="ARES"/>
        <filter val="CORUÑA (A)"/>
        <filter val="FERROL"/>
        <filter val="LUGO"/>
        <filter val="MUGARDOS"/>
        <filter val="OLEIROS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L3"/>
    <mergeCell ref="M3:S3"/>
  </mergeCells>
  <phoneticPr fontId="4" type="noConversion"/>
  <conditionalFormatting sqref="A5:E317 M5:S317">
    <cfRule type="expression" dxfId="5" priority="5">
      <formula>MOD(ROW($A5),2)=0</formula>
    </cfRule>
  </conditionalFormatting>
  <conditionalFormatting sqref="F5:L317">
    <cfRule type="expression" dxfId="4" priority="4">
      <formula>MOD(ROW($A5),2)=0</formula>
    </cfRule>
  </conditionalFormatting>
  <conditionalFormatting sqref="T5:T317">
    <cfRule type="expression" dxfId="3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T5:T317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3444"/>
  <sheetViews>
    <sheetView showGridLines="0" tabSelected="1" workbookViewId="0">
      <selection activeCell="E55" sqref="E5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8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4" t="s">
        <v>481</v>
      </c>
      <c r="G1" s="24" t="s">
        <v>484</v>
      </c>
    </row>
    <row r="2" spans="1:7" hidden="1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8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hidden="1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8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hidden="1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8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hidden="1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8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hidden="1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8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hidden="1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8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hidden="1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8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hidden="1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8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hidden="1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8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hidden="1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8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hidden="1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8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hidden="1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8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hidden="1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8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hidden="1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8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hidden="1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8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hidden="1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8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hidden="1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8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hidden="1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8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hidden="1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8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hidden="1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8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hidden="1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8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hidden="1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8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hidden="1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8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hidden="1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8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hidden="1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8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hidden="1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8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hidden="1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8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hidden="1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8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hidden="1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8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8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hidden="1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8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hidden="1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8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hidden="1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8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hidden="1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8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hidden="1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8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hidden="1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8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hidden="1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8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hidden="1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8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hidden="1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8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hidden="1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8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hidden="1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8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hidden="1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8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hidden="1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8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hidden="1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8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hidden="1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8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hidden="1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8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hidden="1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8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hidden="1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8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hidden="1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8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hidden="1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8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hidden="1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8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hidden="1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8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hidden="1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8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hidden="1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8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hidden="1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8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hidden="1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8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hidden="1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8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hidden="1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8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hidden="1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8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hidden="1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8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hidden="1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8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hidden="1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8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hidden="1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8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hidden="1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8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hidden="1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8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hidden="1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8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hidden="1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8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hidden="1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8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hidden="1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8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hidden="1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8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hidden="1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8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hidden="1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8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hidden="1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8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hidden="1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8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hidden="1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8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hidden="1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8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hidden="1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8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hidden="1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8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hidden="1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8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hidden="1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8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hidden="1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8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hidden="1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8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hidden="1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8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hidden="1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8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hidden="1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8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hidden="1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8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hidden="1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8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hidden="1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8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hidden="1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8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hidden="1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8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hidden="1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8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hidden="1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8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hidden="1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8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hidden="1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8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hidden="1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8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hidden="1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8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hidden="1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8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hidden="1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8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hidden="1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8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hidden="1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8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hidden="1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8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hidden="1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8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hidden="1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8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hidden="1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8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hidden="1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8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hidden="1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8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hidden="1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8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hidden="1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8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hidden="1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8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hidden="1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8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hidden="1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8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hidden="1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8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hidden="1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8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hidden="1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8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hidden="1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8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hidden="1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8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hidden="1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8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hidden="1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8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hidden="1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8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hidden="1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8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hidden="1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8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hidden="1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8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hidden="1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8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hidden="1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8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hidden="1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8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hidden="1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8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hidden="1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8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hidden="1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8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hidden="1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8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hidden="1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8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hidden="1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8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hidden="1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8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hidden="1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8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hidden="1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8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hidden="1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8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hidden="1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8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hidden="1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8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hidden="1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8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hidden="1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8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hidden="1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8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hidden="1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8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hidden="1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8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hidden="1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8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hidden="1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8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hidden="1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8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hidden="1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8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hidden="1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8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hidden="1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8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hidden="1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8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hidden="1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8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hidden="1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8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hidden="1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8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hidden="1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8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hidden="1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8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hidden="1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8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hidden="1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8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hidden="1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8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hidden="1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8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hidden="1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8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hidden="1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8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hidden="1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8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hidden="1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8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hidden="1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8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hidden="1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8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hidden="1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8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hidden="1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8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hidden="1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8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hidden="1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8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hidden="1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8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hidden="1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8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hidden="1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8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hidden="1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8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hidden="1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8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hidden="1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8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hidden="1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8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hidden="1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8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hidden="1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8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hidden="1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8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hidden="1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8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hidden="1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8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hidden="1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8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hidden="1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8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hidden="1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8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hidden="1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8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hidden="1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8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hidden="1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8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hidden="1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8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hidden="1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8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hidden="1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8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hidden="1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8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hidden="1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8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hidden="1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8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hidden="1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8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hidden="1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8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hidden="1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8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hidden="1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8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hidden="1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8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hidden="1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8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hidden="1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8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hidden="1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8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hidden="1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8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hidden="1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8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hidden="1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8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hidden="1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8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hidden="1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8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hidden="1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8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hidden="1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8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hidden="1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8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hidden="1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8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hidden="1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8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hidden="1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8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hidden="1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8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hidden="1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8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hidden="1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8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hidden="1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8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hidden="1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8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hidden="1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8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hidden="1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8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hidden="1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8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hidden="1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8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hidden="1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8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hidden="1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8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hidden="1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8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hidden="1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8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hidden="1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8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hidden="1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8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hidden="1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8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hidden="1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8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hidden="1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8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hidden="1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8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hidden="1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8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hidden="1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8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hidden="1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8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hidden="1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8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hidden="1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8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hidden="1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8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hidden="1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8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hidden="1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8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hidden="1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8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hidden="1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8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hidden="1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8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hidden="1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8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hidden="1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8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hidden="1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8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hidden="1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8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hidden="1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8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hidden="1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8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hidden="1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8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hidden="1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8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hidden="1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8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hidden="1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8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hidden="1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8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hidden="1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8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hidden="1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8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hidden="1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8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hidden="1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8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hidden="1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8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hidden="1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8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hidden="1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8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hidden="1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8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hidden="1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8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hidden="1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8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hidden="1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8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hidden="1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8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hidden="1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8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hidden="1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8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hidden="1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8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hidden="1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8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hidden="1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8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hidden="1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8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hidden="1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8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hidden="1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8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hidden="1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8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hidden="1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8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hidden="1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8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hidden="1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8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hidden="1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8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hidden="1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8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hidden="1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8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hidden="1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8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hidden="1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8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hidden="1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8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hidden="1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8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hidden="1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8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hidden="1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8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hidden="1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8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hidden="1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8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hidden="1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8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hidden="1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8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hidden="1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8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hidden="1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8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hidden="1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8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hidden="1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8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hidden="1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8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hidden="1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8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hidden="1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8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hidden="1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8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hidden="1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8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hidden="1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8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hidden="1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8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hidden="1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8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hidden="1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8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hidden="1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8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hidden="1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8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hidden="1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8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hidden="1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8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hidden="1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8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hidden="1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8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hidden="1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8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hidden="1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8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hidden="1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8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hidden="1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8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hidden="1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8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hidden="1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8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hidden="1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8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hidden="1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8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hidden="1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8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hidden="1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8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hidden="1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8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hidden="1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8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hidden="1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8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hidden="1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8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hidden="1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8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hidden="1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8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hidden="1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8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hidden="1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8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hidden="1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8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hidden="1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8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hidden="1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8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hidden="1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8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hidden="1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8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hidden="1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8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hidden="1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8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hidden="1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8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hidden="1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8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hidden="1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8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hidden="1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8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hidden="1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8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hidden="1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8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hidden="1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8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hidden="1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8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hidden="1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8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8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hidden="1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8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hidden="1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8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hidden="1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8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hidden="1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8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hidden="1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8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hidden="1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8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hidden="1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8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hidden="1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8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hidden="1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8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hidden="1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8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hidden="1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8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hidden="1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8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hidden="1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8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hidden="1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8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hidden="1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8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hidden="1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8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hidden="1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8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hidden="1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8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hidden="1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8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hidden="1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8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hidden="1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8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hidden="1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8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hidden="1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8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hidden="1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8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hidden="1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8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hidden="1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8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hidden="1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8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hidden="1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8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hidden="1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8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hidden="1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8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hidden="1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8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hidden="1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8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hidden="1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8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hidden="1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8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hidden="1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8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hidden="1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8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hidden="1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8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hidden="1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8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hidden="1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8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hidden="1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8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hidden="1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8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hidden="1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8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hidden="1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8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hidden="1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8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hidden="1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8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hidden="1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8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hidden="1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8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hidden="1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8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hidden="1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8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hidden="1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8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hidden="1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8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hidden="1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8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hidden="1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8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hidden="1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8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hidden="1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8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hidden="1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8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hidden="1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8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hidden="1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8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hidden="1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8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hidden="1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8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hidden="1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8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hidden="1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8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hidden="1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8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hidden="1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8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hidden="1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8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hidden="1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8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hidden="1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8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hidden="1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8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hidden="1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8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hidden="1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8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hidden="1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8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hidden="1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8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hidden="1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8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hidden="1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8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hidden="1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8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hidden="1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8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hidden="1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8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hidden="1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8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hidden="1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8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hidden="1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8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hidden="1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8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hidden="1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8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hidden="1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8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hidden="1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8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hidden="1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8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hidden="1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8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hidden="1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8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hidden="1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8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hidden="1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8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hidden="1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8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hidden="1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8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hidden="1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8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hidden="1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8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hidden="1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8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hidden="1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8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hidden="1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8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hidden="1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8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hidden="1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8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hidden="1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8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hidden="1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8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hidden="1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8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hidden="1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8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hidden="1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8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hidden="1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8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hidden="1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8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hidden="1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8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hidden="1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8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hidden="1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8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hidden="1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8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hidden="1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8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hidden="1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8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hidden="1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8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hidden="1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8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hidden="1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8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hidden="1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8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hidden="1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8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hidden="1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8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hidden="1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8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hidden="1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8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hidden="1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8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hidden="1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8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hidden="1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8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hidden="1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8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hidden="1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8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hidden="1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8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hidden="1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8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hidden="1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8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hidden="1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8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hidden="1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8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hidden="1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8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hidden="1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8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hidden="1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8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hidden="1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8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hidden="1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8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hidden="1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8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hidden="1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8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hidden="1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8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hidden="1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8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hidden="1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8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hidden="1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8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hidden="1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8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hidden="1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8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hidden="1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8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hidden="1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8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hidden="1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8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hidden="1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8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hidden="1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8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hidden="1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8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hidden="1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8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hidden="1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8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hidden="1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8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hidden="1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8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hidden="1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8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hidden="1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8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hidden="1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8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hidden="1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8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hidden="1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8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hidden="1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8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hidden="1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8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hidden="1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8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hidden="1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8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hidden="1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8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hidden="1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8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hidden="1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8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hidden="1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8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hidden="1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8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hidden="1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8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hidden="1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8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hidden="1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8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hidden="1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8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hidden="1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8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hidden="1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8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hidden="1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8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hidden="1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8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hidden="1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8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hidden="1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8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hidden="1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8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hidden="1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8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hidden="1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8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hidden="1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8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hidden="1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8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hidden="1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8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hidden="1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8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hidden="1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8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hidden="1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8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hidden="1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8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hidden="1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8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hidden="1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8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hidden="1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8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hidden="1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8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hidden="1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8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hidden="1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8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hidden="1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8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hidden="1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8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hidden="1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8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hidden="1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8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hidden="1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8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hidden="1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8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hidden="1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8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hidden="1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8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hidden="1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8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hidden="1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8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hidden="1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8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hidden="1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8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hidden="1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8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hidden="1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8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hidden="1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8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hidden="1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8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hidden="1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8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hidden="1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8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hidden="1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8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hidden="1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8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hidden="1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8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hidden="1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8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hidden="1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8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hidden="1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8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hidden="1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8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hidden="1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8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hidden="1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8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hidden="1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8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hidden="1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8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hidden="1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8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hidden="1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8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hidden="1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8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hidden="1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8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hidden="1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8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hidden="1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8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hidden="1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8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hidden="1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8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hidden="1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8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hidden="1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8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hidden="1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8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hidden="1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8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hidden="1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8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hidden="1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8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hidden="1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8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hidden="1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8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hidden="1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8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hidden="1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8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hidden="1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8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hidden="1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8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hidden="1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8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hidden="1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8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hidden="1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8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hidden="1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8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hidden="1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8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hidden="1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8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hidden="1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8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hidden="1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8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hidden="1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8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hidden="1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8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hidden="1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8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hidden="1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8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hidden="1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8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hidden="1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8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hidden="1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8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hidden="1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8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hidden="1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8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hidden="1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8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hidden="1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8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hidden="1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8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hidden="1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8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hidden="1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8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hidden="1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8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hidden="1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8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hidden="1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8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hidden="1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8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hidden="1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8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hidden="1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8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hidden="1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8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hidden="1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8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hidden="1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8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hidden="1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8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hidden="1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8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hidden="1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8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hidden="1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8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hidden="1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8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hidden="1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8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hidden="1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8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hidden="1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8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hidden="1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8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hidden="1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8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hidden="1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8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hidden="1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8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hidden="1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8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hidden="1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8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hidden="1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8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hidden="1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8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hidden="1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8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hidden="1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8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hidden="1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8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hidden="1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8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hidden="1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8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hidden="1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8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hidden="1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8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hidden="1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8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hidden="1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8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hidden="1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8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hidden="1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8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hidden="1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8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hidden="1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8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hidden="1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8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hidden="1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8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hidden="1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8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hidden="1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8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hidden="1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8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hidden="1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8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hidden="1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8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hidden="1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8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hidden="1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8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hidden="1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8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hidden="1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8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8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hidden="1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8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hidden="1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8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hidden="1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8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hidden="1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8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hidden="1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8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hidden="1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8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hidden="1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8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hidden="1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8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hidden="1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8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hidden="1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8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hidden="1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8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hidden="1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8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hidden="1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8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hidden="1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8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hidden="1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8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hidden="1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8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hidden="1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8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hidden="1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8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hidden="1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8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hidden="1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8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hidden="1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8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hidden="1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8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hidden="1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8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hidden="1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8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hidden="1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8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hidden="1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8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hidden="1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8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hidden="1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8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hidden="1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8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hidden="1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8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hidden="1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8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hidden="1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8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hidden="1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8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hidden="1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8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hidden="1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8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hidden="1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8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hidden="1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8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hidden="1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8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hidden="1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8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hidden="1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8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hidden="1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8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hidden="1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8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hidden="1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8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hidden="1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8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hidden="1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8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hidden="1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8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hidden="1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8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hidden="1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8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hidden="1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8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hidden="1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8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hidden="1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8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hidden="1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8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hidden="1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8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hidden="1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8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hidden="1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8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hidden="1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8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hidden="1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8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hidden="1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8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hidden="1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8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hidden="1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8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hidden="1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8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hidden="1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8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hidden="1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8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hidden="1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8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hidden="1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8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hidden="1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8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hidden="1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8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hidden="1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8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hidden="1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8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hidden="1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8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hidden="1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8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hidden="1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8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hidden="1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8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hidden="1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8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hidden="1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8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hidden="1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8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hidden="1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8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hidden="1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8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hidden="1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8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hidden="1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8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hidden="1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8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hidden="1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8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hidden="1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8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hidden="1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8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hidden="1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8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hidden="1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8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hidden="1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8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hidden="1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8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hidden="1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8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hidden="1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8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hidden="1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8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hidden="1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8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hidden="1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8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hidden="1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8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hidden="1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8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hidden="1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8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hidden="1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8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hidden="1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8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hidden="1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8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hidden="1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8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hidden="1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8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hidden="1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8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hidden="1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8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hidden="1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8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hidden="1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8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hidden="1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8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hidden="1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8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hidden="1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8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hidden="1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8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hidden="1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8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hidden="1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8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hidden="1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8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hidden="1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8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hidden="1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8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hidden="1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8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hidden="1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8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hidden="1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8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hidden="1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8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hidden="1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8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hidden="1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8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hidden="1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8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hidden="1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8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hidden="1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8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hidden="1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8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hidden="1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8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hidden="1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8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hidden="1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8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hidden="1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8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hidden="1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8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hidden="1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8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hidden="1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8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hidden="1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8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hidden="1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8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hidden="1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8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hidden="1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8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hidden="1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8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hidden="1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8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hidden="1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8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hidden="1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8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hidden="1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8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hidden="1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8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hidden="1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8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hidden="1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8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hidden="1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8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hidden="1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8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hidden="1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8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hidden="1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8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hidden="1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8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hidden="1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8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hidden="1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8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hidden="1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8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hidden="1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8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hidden="1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8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hidden="1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8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hidden="1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8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hidden="1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8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hidden="1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8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hidden="1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8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hidden="1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8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hidden="1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8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hidden="1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8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hidden="1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8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hidden="1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8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hidden="1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8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hidden="1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8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hidden="1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8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hidden="1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8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hidden="1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8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hidden="1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8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hidden="1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8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hidden="1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8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hidden="1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8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hidden="1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8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hidden="1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8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hidden="1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8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hidden="1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8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hidden="1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8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hidden="1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8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hidden="1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8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hidden="1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8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hidden="1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8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hidden="1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8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hidden="1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8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hidden="1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8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hidden="1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8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hidden="1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8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hidden="1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8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hidden="1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8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hidden="1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8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hidden="1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8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hidden="1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8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hidden="1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8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hidden="1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8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hidden="1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8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hidden="1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8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hidden="1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8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hidden="1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8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hidden="1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8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hidden="1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8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hidden="1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8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hidden="1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8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hidden="1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8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hidden="1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8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hidden="1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8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hidden="1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8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hidden="1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8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hidden="1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8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hidden="1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8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hidden="1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8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hidden="1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8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hidden="1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8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hidden="1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8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hidden="1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8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hidden="1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8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hidden="1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8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hidden="1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8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hidden="1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8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hidden="1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8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hidden="1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8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hidden="1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8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hidden="1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8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hidden="1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8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hidden="1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8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hidden="1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8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hidden="1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8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hidden="1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8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hidden="1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8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hidden="1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8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hidden="1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8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hidden="1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8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hidden="1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8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hidden="1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8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hidden="1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8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hidden="1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8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hidden="1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8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hidden="1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8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hidden="1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8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hidden="1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8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hidden="1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8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hidden="1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8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hidden="1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8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hidden="1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8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hidden="1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8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hidden="1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8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hidden="1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8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hidden="1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8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hidden="1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8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hidden="1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8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hidden="1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8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hidden="1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8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hidden="1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8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hidden="1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8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hidden="1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8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hidden="1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8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hidden="1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8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hidden="1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8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hidden="1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8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hidden="1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8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hidden="1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8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hidden="1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8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hidden="1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8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hidden="1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8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hidden="1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8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hidden="1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8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hidden="1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8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hidden="1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8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hidden="1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8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hidden="1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8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hidden="1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8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hidden="1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8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hidden="1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8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hidden="1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8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hidden="1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8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hidden="1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8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hidden="1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8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hidden="1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8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hidden="1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8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hidden="1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8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hidden="1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8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hidden="1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8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hidden="1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8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hidden="1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8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hidden="1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8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hidden="1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8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hidden="1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8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hidden="1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8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hidden="1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8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hidden="1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8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hidden="1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8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hidden="1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8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hidden="1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8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hidden="1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8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hidden="1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8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hidden="1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8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hidden="1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8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hidden="1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8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hidden="1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8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hidden="1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8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hidden="1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8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hidden="1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8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hidden="1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8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hidden="1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8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hidden="1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8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hidden="1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8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hidden="1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8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hidden="1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8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hidden="1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8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hidden="1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8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hidden="1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8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hidden="1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8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hidden="1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8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hidden="1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8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8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hidden="1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8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hidden="1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8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hidden="1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8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hidden="1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8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hidden="1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8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hidden="1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8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hidden="1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8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hidden="1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8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hidden="1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8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hidden="1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8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hidden="1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8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hidden="1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8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hidden="1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8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hidden="1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8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hidden="1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8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hidden="1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8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hidden="1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8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hidden="1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8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hidden="1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8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hidden="1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8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hidden="1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8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hidden="1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8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hidden="1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8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hidden="1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8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hidden="1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8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hidden="1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8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hidden="1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8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hidden="1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8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hidden="1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8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hidden="1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8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hidden="1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8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hidden="1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8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hidden="1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8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hidden="1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8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hidden="1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8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hidden="1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8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hidden="1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8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hidden="1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8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hidden="1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8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hidden="1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8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hidden="1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8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hidden="1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8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hidden="1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8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hidden="1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8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hidden="1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8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hidden="1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8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hidden="1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8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hidden="1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8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hidden="1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8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hidden="1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8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hidden="1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8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hidden="1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8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hidden="1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8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hidden="1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8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hidden="1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8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hidden="1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8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hidden="1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8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hidden="1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8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hidden="1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8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hidden="1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8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hidden="1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8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hidden="1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8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hidden="1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8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hidden="1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8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hidden="1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8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hidden="1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8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hidden="1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8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hidden="1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8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hidden="1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8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hidden="1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8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hidden="1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8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hidden="1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8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hidden="1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8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hidden="1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8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hidden="1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8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hidden="1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8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hidden="1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8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hidden="1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8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hidden="1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8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hidden="1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8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hidden="1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8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hidden="1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8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hidden="1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8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hidden="1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8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hidden="1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8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hidden="1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8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hidden="1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8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hidden="1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8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hidden="1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8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hidden="1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8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hidden="1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8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hidden="1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8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hidden="1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8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hidden="1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8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hidden="1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8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hidden="1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8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hidden="1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8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hidden="1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8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hidden="1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8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hidden="1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8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hidden="1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8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hidden="1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8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hidden="1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8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hidden="1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8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hidden="1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8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hidden="1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8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hidden="1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8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hidden="1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8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hidden="1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8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hidden="1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8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hidden="1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8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hidden="1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8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hidden="1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8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hidden="1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8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hidden="1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8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hidden="1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8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hidden="1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8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hidden="1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8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hidden="1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8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hidden="1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8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hidden="1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8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hidden="1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8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hidden="1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8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hidden="1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8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hidden="1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8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hidden="1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8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hidden="1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8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hidden="1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8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hidden="1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8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hidden="1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8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hidden="1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8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hidden="1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8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hidden="1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8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hidden="1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8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hidden="1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8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hidden="1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8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hidden="1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8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hidden="1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8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hidden="1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8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hidden="1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8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hidden="1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8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hidden="1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8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hidden="1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8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hidden="1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8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hidden="1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8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hidden="1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8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hidden="1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8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hidden="1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8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hidden="1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8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hidden="1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8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hidden="1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8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hidden="1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8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hidden="1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8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hidden="1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8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hidden="1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8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hidden="1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8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hidden="1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8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hidden="1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8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hidden="1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8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hidden="1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8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hidden="1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8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hidden="1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8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hidden="1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8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hidden="1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8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hidden="1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8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hidden="1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8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hidden="1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8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hidden="1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8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hidden="1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8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hidden="1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8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hidden="1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8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hidden="1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8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hidden="1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8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hidden="1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8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hidden="1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8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hidden="1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8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hidden="1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8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hidden="1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8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hidden="1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8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hidden="1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8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hidden="1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8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hidden="1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8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hidden="1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8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hidden="1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8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hidden="1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8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hidden="1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8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hidden="1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8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hidden="1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8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hidden="1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8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hidden="1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8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hidden="1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8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hidden="1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8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hidden="1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8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hidden="1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8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hidden="1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8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hidden="1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8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hidden="1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8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hidden="1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8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hidden="1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8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hidden="1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8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hidden="1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8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hidden="1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8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hidden="1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8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hidden="1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8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hidden="1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8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hidden="1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8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hidden="1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8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hidden="1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8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hidden="1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8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hidden="1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8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hidden="1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8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hidden="1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8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hidden="1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8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hidden="1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8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hidden="1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8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hidden="1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8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hidden="1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8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hidden="1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8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hidden="1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8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hidden="1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8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hidden="1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8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hidden="1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8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hidden="1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8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hidden="1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8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hidden="1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8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hidden="1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8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hidden="1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8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hidden="1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8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hidden="1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8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hidden="1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8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hidden="1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8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hidden="1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8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hidden="1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8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hidden="1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8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hidden="1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8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hidden="1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8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hidden="1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8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hidden="1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8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hidden="1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8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hidden="1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8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hidden="1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8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hidden="1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8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hidden="1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8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hidden="1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8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hidden="1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8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hidden="1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8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hidden="1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8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hidden="1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8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hidden="1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8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hidden="1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8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hidden="1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8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hidden="1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8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hidden="1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8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hidden="1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8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hidden="1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8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hidden="1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8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hidden="1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8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hidden="1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8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hidden="1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8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hidden="1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8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hidden="1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8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hidden="1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8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hidden="1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8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hidden="1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8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hidden="1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8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hidden="1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8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hidden="1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8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hidden="1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8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hidden="1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8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hidden="1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8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hidden="1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8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hidden="1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8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hidden="1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8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hidden="1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8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hidden="1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8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hidden="1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8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hidden="1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8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hidden="1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8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hidden="1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8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hidden="1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8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hidden="1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8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hidden="1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8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hidden="1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8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hidden="1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8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hidden="1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8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hidden="1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8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hidden="1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8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hidden="1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8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hidden="1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8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hidden="1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8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hidden="1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8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hidden="1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8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hidden="1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8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hidden="1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8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hidden="1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8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hidden="1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8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hidden="1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8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hidden="1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8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hidden="1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8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hidden="1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8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hidden="1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8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hidden="1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8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hidden="1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8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hidden="1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8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hidden="1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8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hidden="1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8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hidden="1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8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hidden="1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8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hidden="1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8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hidden="1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8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hidden="1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8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hidden="1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8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8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hidden="1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8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hidden="1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8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hidden="1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8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hidden="1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8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hidden="1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8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hidden="1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8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hidden="1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8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hidden="1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8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hidden="1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8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hidden="1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8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hidden="1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8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hidden="1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8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hidden="1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8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hidden="1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8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hidden="1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8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hidden="1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8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hidden="1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8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hidden="1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8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hidden="1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8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hidden="1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8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hidden="1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8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hidden="1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8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hidden="1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8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hidden="1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8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hidden="1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8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hidden="1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8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hidden="1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8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hidden="1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8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hidden="1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8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hidden="1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8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hidden="1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8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hidden="1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8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hidden="1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8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hidden="1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8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hidden="1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8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hidden="1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8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hidden="1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8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hidden="1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8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hidden="1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8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hidden="1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8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hidden="1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8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hidden="1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8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hidden="1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8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hidden="1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8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hidden="1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8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hidden="1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8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hidden="1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8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hidden="1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8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hidden="1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8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hidden="1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8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hidden="1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8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hidden="1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8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hidden="1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8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hidden="1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8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hidden="1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8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hidden="1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8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hidden="1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8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hidden="1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8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hidden="1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8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hidden="1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8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hidden="1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8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hidden="1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8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hidden="1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8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hidden="1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8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hidden="1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8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hidden="1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8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hidden="1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8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hidden="1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8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hidden="1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8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hidden="1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8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hidden="1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8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hidden="1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8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hidden="1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8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hidden="1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8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hidden="1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8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hidden="1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8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hidden="1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8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hidden="1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8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hidden="1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8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hidden="1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8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hidden="1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8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hidden="1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8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hidden="1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8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hidden="1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8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hidden="1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8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hidden="1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8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hidden="1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8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hidden="1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8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hidden="1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8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hidden="1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8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hidden="1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8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hidden="1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8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hidden="1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8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hidden="1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8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hidden="1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8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hidden="1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8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hidden="1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8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hidden="1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8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hidden="1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8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hidden="1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8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hidden="1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8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hidden="1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8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hidden="1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8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hidden="1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8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hidden="1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8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hidden="1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8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hidden="1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8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hidden="1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8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hidden="1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8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hidden="1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8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hidden="1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8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hidden="1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8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hidden="1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8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hidden="1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8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hidden="1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8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hidden="1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8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hidden="1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8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hidden="1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8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hidden="1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8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hidden="1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8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hidden="1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8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hidden="1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8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hidden="1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8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hidden="1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8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hidden="1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8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hidden="1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8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hidden="1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8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hidden="1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8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hidden="1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8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hidden="1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8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hidden="1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8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hidden="1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8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hidden="1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8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hidden="1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8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hidden="1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8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hidden="1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8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hidden="1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8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hidden="1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8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hidden="1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8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hidden="1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8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hidden="1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8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hidden="1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8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hidden="1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8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hidden="1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8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hidden="1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8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hidden="1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8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hidden="1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8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hidden="1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8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hidden="1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8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hidden="1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8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hidden="1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8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hidden="1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8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hidden="1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8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hidden="1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8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hidden="1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8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hidden="1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8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hidden="1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8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hidden="1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8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hidden="1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8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hidden="1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8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hidden="1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8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hidden="1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8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hidden="1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8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hidden="1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8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hidden="1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8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hidden="1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8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hidden="1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8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hidden="1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8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hidden="1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8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hidden="1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8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hidden="1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8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hidden="1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8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hidden="1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8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hidden="1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8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hidden="1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8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hidden="1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8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hidden="1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8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hidden="1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8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hidden="1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8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hidden="1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8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hidden="1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8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hidden="1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8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hidden="1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8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hidden="1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8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hidden="1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8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hidden="1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8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hidden="1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8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hidden="1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8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hidden="1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8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hidden="1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8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hidden="1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8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hidden="1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8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hidden="1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8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hidden="1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8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hidden="1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8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hidden="1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8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hidden="1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8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hidden="1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8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hidden="1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8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hidden="1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8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hidden="1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8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hidden="1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8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hidden="1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8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hidden="1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8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hidden="1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8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hidden="1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8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hidden="1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8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hidden="1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8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hidden="1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8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hidden="1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8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hidden="1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8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hidden="1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8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hidden="1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8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hidden="1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8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hidden="1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8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hidden="1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8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hidden="1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8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hidden="1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8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hidden="1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8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hidden="1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8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hidden="1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8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hidden="1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8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hidden="1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8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hidden="1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8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hidden="1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8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hidden="1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8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hidden="1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8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hidden="1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8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hidden="1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8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hidden="1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8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hidden="1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8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hidden="1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8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hidden="1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8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hidden="1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8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hidden="1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8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hidden="1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8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hidden="1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8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hidden="1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8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hidden="1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8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hidden="1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8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hidden="1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8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hidden="1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8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hidden="1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8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hidden="1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8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hidden="1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8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hidden="1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8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hidden="1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8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hidden="1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8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hidden="1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8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hidden="1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8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hidden="1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8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hidden="1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8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hidden="1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8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hidden="1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8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hidden="1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8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hidden="1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8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hidden="1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8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hidden="1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8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hidden="1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8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hidden="1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8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hidden="1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8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hidden="1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8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hidden="1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8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hidden="1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8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hidden="1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8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hidden="1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8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hidden="1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8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hidden="1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8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hidden="1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8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hidden="1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8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hidden="1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8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hidden="1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8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hidden="1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8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hidden="1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8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hidden="1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8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hidden="1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8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hidden="1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8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hidden="1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8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hidden="1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8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hidden="1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8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hidden="1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8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hidden="1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8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hidden="1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8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hidden="1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8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hidden="1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8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hidden="1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8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hidden="1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8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hidden="1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8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hidden="1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8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hidden="1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8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hidden="1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8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hidden="1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8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hidden="1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8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hidden="1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8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hidden="1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8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hidden="1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8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hidden="1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8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hidden="1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8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hidden="1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8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hidden="1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8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hidden="1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8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hidden="1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8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hidden="1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8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hidden="1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8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hidden="1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8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hidden="1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8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hidden="1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8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hidden="1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8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hidden="1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8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hidden="1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8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hidden="1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8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hidden="1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8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8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hidden="1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8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hidden="1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8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hidden="1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8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hidden="1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8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hidden="1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8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hidden="1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8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hidden="1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8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hidden="1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8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hidden="1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8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hidden="1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8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hidden="1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8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hidden="1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8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hidden="1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8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hidden="1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8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hidden="1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8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hidden="1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8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hidden="1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8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hidden="1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8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hidden="1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8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hidden="1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8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hidden="1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8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hidden="1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8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hidden="1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8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hidden="1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8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hidden="1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8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hidden="1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8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hidden="1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8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hidden="1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8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hidden="1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8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hidden="1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8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hidden="1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8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hidden="1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8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hidden="1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8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hidden="1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8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hidden="1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8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hidden="1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8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hidden="1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8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hidden="1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8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hidden="1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8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hidden="1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8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hidden="1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8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hidden="1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8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hidden="1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8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hidden="1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8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hidden="1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8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hidden="1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8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hidden="1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8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hidden="1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8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hidden="1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8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hidden="1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8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hidden="1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8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hidden="1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8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hidden="1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8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hidden="1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8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hidden="1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8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hidden="1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8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hidden="1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8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hidden="1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8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hidden="1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8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hidden="1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8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hidden="1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8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hidden="1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8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hidden="1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8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hidden="1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8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hidden="1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8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hidden="1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8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hidden="1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8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hidden="1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8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hidden="1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8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hidden="1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8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hidden="1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8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hidden="1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8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hidden="1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8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hidden="1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8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hidden="1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8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hidden="1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8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hidden="1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8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hidden="1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8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hidden="1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8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hidden="1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8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hidden="1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8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hidden="1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8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hidden="1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8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hidden="1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8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hidden="1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8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hidden="1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8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hidden="1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8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hidden="1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8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hidden="1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8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hidden="1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8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hidden="1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8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hidden="1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8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hidden="1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8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hidden="1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8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hidden="1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8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hidden="1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8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hidden="1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8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hidden="1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8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hidden="1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8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hidden="1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8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hidden="1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8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hidden="1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8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hidden="1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8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hidden="1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8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hidden="1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8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hidden="1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8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hidden="1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8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hidden="1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8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hidden="1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8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hidden="1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8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hidden="1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8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hidden="1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8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hidden="1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8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hidden="1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8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hidden="1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8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hidden="1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8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hidden="1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8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hidden="1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8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hidden="1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8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hidden="1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8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hidden="1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8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hidden="1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8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hidden="1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8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hidden="1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8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hidden="1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8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hidden="1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8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hidden="1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8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hidden="1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8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hidden="1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8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hidden="1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8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hidden="1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8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hidden="1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8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hidden="1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8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hidden="1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8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hidden="1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8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hidden="1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8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hidden="1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8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hidden="1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8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hidden="1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8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hidden="1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8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hidden="1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8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hidden="1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8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hidden="1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8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hidden="1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8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hidden="1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8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hidden="1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8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hidden="1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8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hidden="1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8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hidden="1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8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hidden="1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8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hidden="1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8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hidden="1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8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hidden="1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8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hidden="1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8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hidden="1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8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hidden="1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8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hidden="1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8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hidden="1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8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hidden="1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8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hidden="1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8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hidden="1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8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hidden="1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8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hidden="1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8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hidden="1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8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hidden="1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8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hidden="1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8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hidden="1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8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hidden="1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8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hidden="1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8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hidden="1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8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hidden="1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8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hidden="1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8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hidden="1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8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hidden="1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8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hidden="1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8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hidden="1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8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hidden="1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8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hidden="1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8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hidden="1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8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hidden="1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8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hidden="1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8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hidden="1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8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hidden="1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8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hidden="1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8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hidden="1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8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hidden="1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8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hidden="1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8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hidden="1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8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hidden="1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8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hidden="1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8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hidden="1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8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hidden="1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8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hidden="1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8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hidden="1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8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hidden="1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8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hidden="1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8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hidden="1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8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hidden="1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8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hidden="1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8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hidden="1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8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hidden="1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8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hidden="1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8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hidden="1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8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hidden="1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8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hidden="1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8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hidden="1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8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hidden="1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8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hidden="1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8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hidden="1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8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hidden="1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8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hidden="1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8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hidden="1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8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hidden="1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8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hidden="1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8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hidden="1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8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hidden="1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8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hidden="1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8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hidden="1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8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hidden="1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8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hidden="1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8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hidden="1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8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hidden="1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8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hidden="1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8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hidden="1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8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hidden="1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8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hidden="1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8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hidden="1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8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hidden="1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8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hidden="1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8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hidden="1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8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hidden="1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8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hidden="1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8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hidden="1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8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hidden="1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8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hidden="1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8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hidden="1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8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hidden="1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8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hidden="1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8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hidden="1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8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hidden="1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8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hidden="1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8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hidden="1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8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hidden="1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8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hidden="1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8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hidden="1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8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hidden="1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8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hidden="1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8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hidden="1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8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hidden="1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8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hidden="1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8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hidden="1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8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hidden="1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8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hidden="1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8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hidden="1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8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hidden="1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8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hidden="1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8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hidden="1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8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hidden="1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8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hidden="1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8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hidden="1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8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hidden="1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8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hidden="1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8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hidden="1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8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hidden="1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8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hidden="1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8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hidden="1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8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hidden="1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8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hidden="1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8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hidden="1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8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hidden="1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8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hidden="1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8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hidden="1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8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hidden="1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8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hidden="1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8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hidden="1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8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hidden="1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8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hidden="1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8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hidden="1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8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hidden="1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8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hidden="1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8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hidden="1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8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hidden="1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8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hidden="1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8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hidden="1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8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hidden="1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8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hidden="1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8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hidden="1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8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hidden="1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8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hidden="1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8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hidden="1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8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hidden="1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8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hidden="1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8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hidden="1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8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hidden="1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8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hidden="1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8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hidden="1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8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hidden="1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8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hidden="1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8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hidden="1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8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hidden="1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8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hidden="1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8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hidden="1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8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hidden="1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8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hidden="1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8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hidden="1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8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hidden="1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8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hidden="1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8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hidden="1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8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hidden="1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8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hidden="1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8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hidden="1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8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hidden="1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8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8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hidden="1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8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hidden="1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8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hidden="1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8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hidden="1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8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hidden="1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8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hidden="1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8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hidden="1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8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hidden="1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8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hidden="1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8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hidden="1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8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hidden="1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8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hidden="1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8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hidden="1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8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hidden="1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8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hidden="1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8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hidden="1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8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hidden="1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8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hidden="1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8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hidden="1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8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hidden="1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8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hidden="1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8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hidden="1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8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hidden="1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8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hidden="1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8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hidden="1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8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hidden="1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8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hidden="1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8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hidden="1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8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hidden="1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8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hidden="1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8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hidden="1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8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hidden="1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8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hidden="1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8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hidden="1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8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hidden="1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8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hidden="1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8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hidden="1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8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hidden="1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8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hidden="1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8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hidden="1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8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hidden="1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8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hidden="1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8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hidden="1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8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hidden="1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8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hidden="1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8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hidden="1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8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hidden="1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8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hidden="1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8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hidden="1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8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hidden="1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8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hidden="1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8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hidden="1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8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hidden="1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8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hidden="1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8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hidden="1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8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hidden="1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8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hidden="1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8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hidden="1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8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hidden="1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8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hidden="1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8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hidden="1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8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hidden="1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8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hidden="1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8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hidden="1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8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hidden="1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8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hidden="1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8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hidden="1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8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hidden="1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8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hidden="1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8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hidden="1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8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hidden="1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8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hidden="1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8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hidden="1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8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hidden="1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8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hidden="1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8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hidden="1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8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hidden="1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8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hidden="1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8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hidden="1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8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hidden="1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8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hidden="1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8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hidden="1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8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hidden="1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8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hidden="1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8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hidden="1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8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hidden="1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8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hidden="1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8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hidden="1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8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hidden="1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8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hidden="1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8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hidden="1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8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hidden="1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8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hidden="1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8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hidden="1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8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hidden="1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8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hidden="1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8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hidden="1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8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hidden="1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8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hidden="1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8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hidden="1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8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hidden="1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8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hidden="1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8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hidden="1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8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hidden="1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8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hidden="1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8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hidden="1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8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hidden="1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8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hidden="1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8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hidden="1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8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hidden="1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8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hidden="1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8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hidden="1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8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hidden="1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8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hidden="1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8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hidden="1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8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hidden="1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8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hidden="1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8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hidden="1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8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hidden="1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8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hidden="1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8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hidden="1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8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hidden="1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8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hidden="1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8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hidden="1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8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hidden="1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8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hidden="1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8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hidden="1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8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hidden="1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8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hidden="1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8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hidden="1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8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hidden="1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8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hidden="1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8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hidden="1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8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hidden="1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8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hidden="1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8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hidden="1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8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hidden="1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8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hidden="1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8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hidden="1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8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hidden="1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8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hidden="1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8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hidden="1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8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hidden="1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8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hidden="1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8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hidden="1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8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hidden="1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8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hidden="1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8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hidden="1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8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hidden="1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8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hidden="1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8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hidden="1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8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hidden="1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8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hidden="1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8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hidden="1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8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hidden="1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8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hidden="1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8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hidden="1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8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hidden="1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8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hidden="1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8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hidden="1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8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hidden="1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8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hidden="1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8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hidden="1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8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hidden="1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8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hidden="1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8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hidden="1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8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hidden="1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8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hidden="1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8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hidden="1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8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hidden="1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8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hidden="1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8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hidden="1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8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hidden="1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8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hidden="1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8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hidden="1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8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hidden="1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8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hidden="1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8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hidden="1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8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hidden="1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8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hidden="1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8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hidden="1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8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hidden="1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8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hidden="1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8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hidden="1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8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hidden="1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8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hidden="1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8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hidden="1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8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hidden="1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8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hidden="1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8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hidden="1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8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hidden="1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8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hidden="1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8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hidden="1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8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hidden="1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8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hidden="1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8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hidden="1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8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hidden="1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8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hidden="1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8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hidden="1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8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hidden="1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8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hidden="1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8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hidden="1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8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hidden="1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8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hidden="1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8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hidden="1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8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hidden="1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8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hidden="1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8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hidden="1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8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hidden="1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8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hidden="1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8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hidden="1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8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hidden="1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8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hidden="1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8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hidden="1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8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hidden="1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8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hidden="1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8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hidden="1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8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hidden="1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8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hidden="1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8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hidden="1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8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hidden="1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8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hidden="1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8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hidden="1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8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hidden="1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8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hidden="1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8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hidden="1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8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hidden="1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8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hidden="1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8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hidden="1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8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hidden="1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8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hidden="1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8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hidden="1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8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hidden="1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8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hidden="1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8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hidden="1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8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hidden="1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8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hidden="1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8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hidden="1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8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hidden="1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8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hidden="1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8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hidden="1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8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hidden="1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8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hidden="1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8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hidden="1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8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hidden="1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8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hidden="1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8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hidden="1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8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hidden="1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8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hidden="1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8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hidden="1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8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hidden="1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8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hidden="1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8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hidden="1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8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hidden="1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8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hidden="1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8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hidden="1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8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hidden="1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8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hidden="1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8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hidden="1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8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hidden="1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8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hidden="1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8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hidden="1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8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hidden="1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8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hidden="1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8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hidden="1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8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hidden="1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8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hidden="1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8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hidden="1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8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hidden="1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8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hidden="1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8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hidden="1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8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hidden="1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8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hidden="1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8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hidden="1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8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hidden="1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8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hidden="1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8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hidden="1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8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hidden="1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8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hidden="1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8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hidden="1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8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hidden="1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8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hidden="1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8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hidden="1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8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hidden="1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8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hidden="1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8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hidden="1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8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hidden="1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8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hidden="1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8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hidden="1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8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hidden="1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8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hidden="1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8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hidden="1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8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hidden="1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8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hidden="1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8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hidden="1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8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hidden="1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8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hidden="1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8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hidden="1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8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hidden="1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8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hidden="1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8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hidden="1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8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hidden="1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8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hidden="1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8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hidden="1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8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hidden="1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8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hidden="1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8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hidden="1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8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hidden="1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8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hidden="1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8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hidden="1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8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hidden="1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8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hidden="1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8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8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hidden="1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8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hidden="1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8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hidden="1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8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hidden="1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8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hidden="1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8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hidden="1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8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hidden="1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8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hidden="1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8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hidden="1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8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hidden="1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8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hidden="1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8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hidden="1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8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hidden="1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8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hidden="1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8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hidden="1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8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hidden="1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8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hidden="1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8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hidden="1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8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hidden="1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8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hidden="1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8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hidden="1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8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hidden="1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8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hidden="1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8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hidden="1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8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hidden="1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8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hidden="1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8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hidden="1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8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hidden="1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8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hidden="1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8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hidden="1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8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hidden="1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8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hidden="1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8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hidden="1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8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hidden="1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8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hidden="1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8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hidden="1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8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hidden="1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8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hidden="1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8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hidden="1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8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hidden="1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8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hidden="1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8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hidden="1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8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hidden="1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8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hidden="1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8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hidden="1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8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hidden="1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8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hidden="1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8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hidden="1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8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hidden="1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8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hidden="1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8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hidden="1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8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hidden="1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8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hidden="1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8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hidden="1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8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hidden="1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8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hidden="1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8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hidden="1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8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hidden="1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8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hidden="1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8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hidden="1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8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hidden="1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8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hidden="1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8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hidden="1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8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hidden="1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8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hidden="1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8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hidden="1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8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hidden="1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8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hidden="1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8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hidden="1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8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hidden="1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8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hidden="1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8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hidden="1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8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hidden="1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8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hidden="1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8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hidden="1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8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hidden="1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8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hidden="1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8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hidden="1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8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hidden="1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8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hidden="1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8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hidden="1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8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hidden="1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8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hidden="1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8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hidden="1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8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hidden="1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8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hidden="1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8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hidden="1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8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hidden="1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8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hidden="1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8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hidden="1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8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hidden="1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8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hidden="1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8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hidden="1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8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hidden="1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8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hidden="1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8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hidden="1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8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hidden="1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8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hidden="1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8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hidden="1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8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hidden="1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8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hidden="1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8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hidden="1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8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hidden="1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8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hidden="1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8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hidden="1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8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hidden="1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8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hidden="1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8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hidden="1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8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hidden="1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8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hidden="1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8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hidden="1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8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hidden="1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8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hidden="1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8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hidden="1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8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hidden="1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8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hidden="1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8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hidden="1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8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hidden="1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8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hidden="1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8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hidden="1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8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hidden="1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8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hidden="1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8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hidden="1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8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hidden="1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8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hidden="1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8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hidden="1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8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hidden="1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8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hidden="1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8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hidden="1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8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hidden="1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8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hidden="1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8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hidden="1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8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hidden="1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8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hidden="1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8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hidden="1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8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hidden="1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8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hidden="1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8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hidden="1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8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hidden="1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8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hidden="1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8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hidden="1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8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hidden="1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8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hidden="1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8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hidden="1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8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hidden="1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8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hidden="1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8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hidden="1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8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hidden="1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8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hidden="1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8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hidden="1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8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hidden="1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8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hidden="1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8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hidden="1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8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hidden="1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8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hidden="1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8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hidden="1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8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hidden="1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8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hidden="1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8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hidden="1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8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hidden="1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8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hidden="1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8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hidden="1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8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hidden="1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8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hidden="1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8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hidden="1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8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hidden="1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8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hidden="1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8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hidden="1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8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hidden="1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8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hidden="1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8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hidden="1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8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hidden="1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8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hidden="1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8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hidden="1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8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hidden="1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8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hidden="1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8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hidden="1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8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hidden="1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8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hidden="1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8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hidden="1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8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hidden="1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8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hidden="1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8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hidden="1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8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hidden="1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8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hidden="1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8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hidden="1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8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hidden="1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8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hidden="1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8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hidden="1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8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hidden="1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8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hidden="1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8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hidden="1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8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hidden="1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8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hidden="1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8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hidden="1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8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hidden="1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8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hidden="1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8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hidden="1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8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hidden="1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8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hidden="1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8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hidden="1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8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hidden="1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8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hidden="1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8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hidden="1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8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hidden="1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8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hidden="1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8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hidden="1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8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hidden="1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8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hidden="1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8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hidden="1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8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hidden="1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8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hidden="1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8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hidden="1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8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hidden="1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8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hidden="1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8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hidden="1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8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hidden="1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8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hidden="1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8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hidden="1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8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hidden="1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8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hidden="1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8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hidden="1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8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hidden="1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8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hidden="1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8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hidden="1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8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hidden="1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8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hidden="1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8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hidden="1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8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hidden="1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8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hidden="1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8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hidden="1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8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hidden="1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8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hidden="1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8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hidden="1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8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hidden="1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8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hidden="1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8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hidden="1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8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hidden="1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8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hidden="1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8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hidden="1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8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hidden="1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8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hidden="1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8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hidden="1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8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hidden="1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8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hidden="1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8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hidden="1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8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hidden="1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8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hidden="1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8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hidden="1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8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hidden="1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8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hidden="1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8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hidden="1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8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hidden="1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8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hidden="1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8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hidden="1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8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hidden="1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8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hidden="1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8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hidden="1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8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hidden="1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8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hidden="1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8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hidden="1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8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hidden="1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8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hidden="1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8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hidden="1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8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hidden="1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8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hidden="1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8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hidden="1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8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hidden="1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8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hidden="1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8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hidden="1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8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hidden="1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8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hidden="1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8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hidden="1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8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hidden="1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8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hidden="1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8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hidden="1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8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hidden="1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8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hidden="1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8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hidden="1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8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hidden="1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8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hidden="1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8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hidden="1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8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hidden="1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8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hidden="1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8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hidden="1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8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hidden="1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8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hidden="1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8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hidden="1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8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hidden="1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8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hidden="1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8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hidden="1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8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hidden="1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8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hidden="1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8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hidden="1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8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hidden="1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8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hidden="1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8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hidden="1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8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hidden="1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8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hidden="1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8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hidden="1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8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hidden="1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8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hidden="1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8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hidden="1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8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hidden="1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8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hidden="1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8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hidden="1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8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hidden="1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8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hidden="1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8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hidden="1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8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hidden="1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8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hidden="1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8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hidden="1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8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8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hidden="1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8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hidden="1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8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hidden="1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8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hidden="1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8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hidden="1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8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hidden="1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8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hidden="1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8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hidden="1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8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hidden="1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8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hidden="1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8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hidden="1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8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hidden="1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8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hidden="1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8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hidden="1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8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hidden="1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8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hidden="1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8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hidden="1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8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hidden="1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8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hidden="1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8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hidden="1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8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hidden="1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8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hidden="1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8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hidden="1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8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hidden="1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8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hidden="1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8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hidden="1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8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hidden="1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8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hidden="1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8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hidden="1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8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hidden="1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8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hidden="1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8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hidden="1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8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hidden="1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8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hidden="1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8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hidden="1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8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hidden="1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8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hidden="1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8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hidden="1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8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hidden="1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8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hidden="1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8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hidden="1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8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hidden="1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8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hidden="1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8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hidden="1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8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hidden="1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8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hidden="1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8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hidden="1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8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hidden="1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8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hidden="1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8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hidden="1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8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hidden="1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8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hidden="1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8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hidden="1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8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hidden="1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8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hidden="1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8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hidden="1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8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hidden="1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8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hidden="1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8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hidden="1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8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hidden="1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8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hidden="1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8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hidden="1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8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hidden="1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8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hidden="1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8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hidden="1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8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hidden="1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8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hidden="1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8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hidden="1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8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hidden="1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8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hidden="1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8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hidden="1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8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hidden="1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8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hidden="1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8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hidden="1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8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hidden="1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8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hidden="1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8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hidden="1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8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hidden="1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8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hidden="1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8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hidden="1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8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hidden="1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8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hidden="1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8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hidden="1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8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hidden="1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8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hidden="1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8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hidden="1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8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hidden="1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8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hidden="1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8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hidden="1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8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hidden="1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8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hidden="1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8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hidden="1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8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hidden="1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8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hidden="1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8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hidden="1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8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hidden="1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8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hidden="1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8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hidden="1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8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hidden="1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8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hidden="1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8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hidden="1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8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hidden="1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8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hidden="1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8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hidden="1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8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hidden="1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8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hidden="1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8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hidden="1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8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hidden="1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8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hidden="1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8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hidden="1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8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hidden="1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8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hidden="1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8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hidden="1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8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hidden="1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8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hidden="1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8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hidden="1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8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hidden="1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8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hidden="1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8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hidden="1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8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hidden="1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8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hidden="1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8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hidden="1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8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hidden="1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8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hidden="1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8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hidden="1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8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hidden="1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8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hidden="1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8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hidden="1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8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hidden="1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8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hidden="1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8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hidden="1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8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hidden="1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8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hidden="1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8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hidden="1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8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hidden="1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8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hidden="1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8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hidden="1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8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hidden="1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8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hidden="1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8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hidden="1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8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hidden="1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8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hidden="1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8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hidden="1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8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hidden="1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8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hidden="1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8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hidden="1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8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hidden="1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8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hidden="1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8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hidden="1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8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hidden="1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8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hidden="1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8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hidden="1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8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hidden="1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8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hidden="1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8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hidden="1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8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hidden="1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8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hidden="1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8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hidden="1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8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hidden="1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8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hidden="1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8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hidden="1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8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hidden="1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8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hidden="1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8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hidden="1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8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hidden="1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8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hidden="1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8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hidden="1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8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hidden="1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8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hidden="1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8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hidden="1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8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hidden="1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8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hidden="1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8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hidden="1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8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hidden="1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8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hidden="1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8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hidden="1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8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hidden="1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8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hidden="1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8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hidden="1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8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hidden="1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8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hidden="1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8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hidden="1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8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hidden="1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8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hidden="1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8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hidden="1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8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hidden="1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8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hidden="1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8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hidden="1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8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hidden="1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8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hidden="1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8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hidden="1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8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hidden="1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8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hidden="1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8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hidden="1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8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hidden="1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8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hidden="1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8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hidden="1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8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hidden="1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8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hidden="1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8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hidden="1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8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hidden="1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8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hidden="1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8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hidden="1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8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hidden="1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8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hidden="1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8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hidden="1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8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hidden="1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8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hidden="1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8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hidden="1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8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hidden="1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8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hidden="1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8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hidden="1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8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hidden="1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8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hidden="1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8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hidden="1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8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hidden="1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8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hidden="1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8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hidden="1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8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hidden="1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8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hidden="1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8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hidden="1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8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hidden="1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8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hidden="1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8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hidden="1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8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hidden="1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8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hidden="1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8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hidden="1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8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hidden="1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8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hidden="1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8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hidden="1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8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hidden="1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8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hidden="1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8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hidden="1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8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hidden="1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8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hidden="1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8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hidden="1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8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hidden="1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8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hidden="1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8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hidden="1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8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hidden="1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8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hidden="1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8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hidden="1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8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hidden="1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8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hidden="1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8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hidden="1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8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hidden="1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8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hidden="1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8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hidden="1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8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hidden="1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8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hidden="1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8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hidden="1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8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hidden="1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8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hidden="1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8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hidden="1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8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hidden="1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8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hidden="1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8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hidden="1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8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hidden="1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8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hidden="1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8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hidden="1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8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hidden="1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8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hidden="1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8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hidden="1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8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hidden="1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8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hidden="1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8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hidden="1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8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hidden="1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8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hidden="1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8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hidden="1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8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hidden="1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8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hidden="1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8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hidden="1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8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hidden="1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8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hidden="1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8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hidden="1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8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hidden="1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8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hidden="1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8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hidden="1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8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hidden="1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8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hidden="1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8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hidden="1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8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hidden="1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8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hidden="1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8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hidden="1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8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hidden="1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8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hidden="1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8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hidden="1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8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hidden="1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8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hidden="1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8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hidden="1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8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hidden="1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8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hidden="1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8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hidden="1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8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hidden="1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8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hidden="1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8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hidden="1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8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hidden="1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8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hidden="1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8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hidden="1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8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hidden="1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8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hidden="1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8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hidden="1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8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hidden="1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8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hidden="1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8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hidden="1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8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hidden="1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8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hidden="1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8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hidden="1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8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hidden="1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8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hidden="1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8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hidden="1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8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hidden="1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8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8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hidden="1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8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hidden="1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8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hidden="1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8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hidden="1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8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hidden="1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8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hidden="1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8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hidden="1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8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hidden="1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8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hidden="1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8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hidden="1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8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hidden="1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8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hidden="1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8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hidden="1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8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hidden="1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8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hidden="1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8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hidden="1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8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hidden="1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8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hidden="1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8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hidden="1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8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hidden="1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8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hidden="1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8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hidden="1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8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hidden="1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8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hidden="1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8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hidden="1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8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hidden="1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8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hidden="1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8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hidden="1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8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hidden="1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8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hidden="1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8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hidden="1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8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hidden="1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8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hidden="1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8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hidden="1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8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hidden="1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8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hidden="1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8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hidden="1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8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hidden="1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8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hidden="1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8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hidden="1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8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hidden="1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8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hidden="1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8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hidden="1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8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hidden="1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8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hidden="1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8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hidden="1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8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hidden="1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8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hidden="1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8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hidden="1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8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hidden="1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8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hidden="1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8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hidden="1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8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hidden="1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8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hidden="1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8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hidden="1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8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hidden="1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8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hidden="1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8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hidden="1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8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hidden="1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8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hidden="1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8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hidden="1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8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hidden="1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8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hidden="1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8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hidden="1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8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hidden="1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8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hidden="1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8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hidden="1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8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hidden="1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8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hidden="1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8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hidden="1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8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hidden="1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8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hidden="1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8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hidden="1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8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hidden="1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8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hidden="1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8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hidden="1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8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hidden="1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8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hidden="1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8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hidden="1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8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hidden="1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8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hidden="1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8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hidden="1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8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hidden="1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8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hidden="1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8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hidden="1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8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hidden="1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8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hidden="1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8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hidden="1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8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hidden="1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8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hidden="1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8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hidden="1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8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hidden="1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8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hidden="1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8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hidden="1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8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hidden="1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8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hidden="1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8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hidden="1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8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hidden="1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8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hidden="1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8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hidden="1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8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hidden="1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8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hidden="1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8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hidden="1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8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hidden="1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8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hidden="1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8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hidden="1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8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hidden="1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8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hidden="1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8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hidden="1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8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hidden="1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8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hidden="1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8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hidden="1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8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hidden="1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8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hidden="1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8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hidden="1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8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hidden="1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8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hidden="1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8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hidden="1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8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hidden="1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8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hidden="1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8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hidden="1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8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hidden="1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8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hidden="1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8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hidden="1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8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hidden="1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8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hidden="1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8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hidden="1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8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hidden="1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8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hidden="1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8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hidden="1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8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hidden="1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8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hidden="1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8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hidden="1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8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hidden="1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8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hidden="1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8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hidden="1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8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hidden="1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8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hidden="1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8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hidden="1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8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hidden="1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8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hidden="1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8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hidden="1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8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hidden="1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8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hidden="1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8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hidden="1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8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hidden="1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8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hidden="1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8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hidden="1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8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hidden="1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8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hidden="1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8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hidden="1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8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hidden="1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8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hidden="1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8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hidden="1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8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hidden="1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8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hidden="1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8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hidden="1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8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hidden="1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8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hidden="1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8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hidden="1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8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hidden="1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8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hidden="1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8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hidden="1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8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hidden="1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8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hidden="1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8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hidden="1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8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hidden="1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8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hidden="1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8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hidden="1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8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hidden="1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8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hidden="1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8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hidden="1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8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hidden="1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8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hidden="1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8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hidden="1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8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hidden="1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8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hidden="1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8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hidden="1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8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hidden="1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8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hidden="1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8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hidden="1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8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hidden="1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8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hidden="1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8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hidden="1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8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hidden="1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8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hidden="1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8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hidden="1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8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hidden="1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8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hidden="1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8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hidden="1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8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hidden="1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8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hidden="1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8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hidden="1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8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hidden="1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8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hidden="1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8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hidden="1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8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hidden="1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8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hidden="1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8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hidden="1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8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hidden="1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8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hidden="1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8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hidden="1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8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hidden="1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8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hidden="1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8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hidden="1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8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hidden="1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8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hidden="1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8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hidden="1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8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hidden="1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8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hidden="1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8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hidden="1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8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hidden="1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8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hidden="1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8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hidden="1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8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hidden="1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8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hidden="1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8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hidden="1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8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hidden="1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8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hidden="1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8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hidden="1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8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hidden="1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8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hidden="1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8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hidden="1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8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hidden="1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8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hidden="1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8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hidden="1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8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hidden="1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8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hidden="1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8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hidden="1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8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hidden="1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8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hidden="1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8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hidden="1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8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hidden="1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8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hidden="1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8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hidden="1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8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hidden="1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8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hidden="1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8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hidden="1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8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hidden="1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8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hidden="1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8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hidden="1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8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hidden="1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8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hidden="1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8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hidden="1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8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hidden="1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8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hidden="1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8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hidden="1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8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hidden="1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8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hidden="1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8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hidden="1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8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hidden="1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8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hidden="1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8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hidden="1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8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hidden="1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8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hidden="1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8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hidden="1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8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hidden="1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8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hidden="1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8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hidden="1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8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hidden="1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8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hidden="1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8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hidden="1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8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hidden="1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8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hidden="1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8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hidden="1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8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hidden="1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8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hidden="1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8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hidden="1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8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hidden="1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8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hidden="1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8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hidden="1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8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hidden="1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8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hidden="1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8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hidden="1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8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hidden="1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8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hidden="1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8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hidden="1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8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hidden="1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8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hidden="1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8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hidden="1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8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hidden="1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8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hidden="1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8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hidden="1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8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hidden="1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8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hidden="1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8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hidden="1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8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hidden="1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8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hidden="1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8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hidden="1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8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hidden="1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8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hidden="1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8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hidden="1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8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hidden="1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8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hidden="1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8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hidden="1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8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hidden="1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8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hidden="1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8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hidden="1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8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hidden="1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8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hidden="1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8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hidden="1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8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hidden="1" x14ac:dyDescent="0.3">
      <c r="A3150" s="1">
        <v>44167</v>
      </c>
      <c r="B3150">
        <v>34121515019</v>
      </c>
      <c r="C3150" s="2" t="s">
        <v>28</v>
      </c>
      <c r="D3150" s="4" t="s">
        <v>523</v>
      </c>
      <c r="E3150" s="2" t="s">
        <v>11</v>
      </c>
      <c r="F3150" s="18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hidden="1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8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hidden="1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8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hidden="1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8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hidden="1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8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hidden="1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8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hidden="1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8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hidden="1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8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hidden="1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8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hidden="1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8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hidden="1" x14ac:dyDescent="0.3">
      <c r="A3160" s="1">
        <v>44167</v>
      </c>
      <c r="B3160">
        <v>34121515030</v>
      </c>
      <c r="C3160" s="2" t="s">
        <v>39</v>
      </c>
      <c r="D3160" s="4" t="s">
        <v>524</v>
      </c>
      <c r="E3160" s="2" t="s">
        <v>6</v>
      </c>
      <c r="F3160" s="18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8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hidden="1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8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hidden="1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8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hidden="1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8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hidden="1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8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hidden="1" x14ac:dyDescent="0.3">
      <c r="A3166" s="1">
        <v>44167</v>
      </c>
      <c r="B3166">
        <v>34121515036</v>
      </c>
      <c r="C3166" s="2" t="s">
        <v>45</v>
      </c>
      <c r="D3166" s="4" t="s">
        <v>525</v>
      </c>
      <c r="E3166" s="2" t="s">
        <v>6</v>
      </c>
      <c r="F3166" s="18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hidden="1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8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hidden="1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8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hidden="1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8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hidden="1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8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hidden="1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8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hidden="1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8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hidden="1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8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hidden="1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8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hidden="1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8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hidden="1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8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hidden="1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8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hidden="1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8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hidden="1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8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hidden="1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8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hidden="1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8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hidden="1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8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hidden="1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8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hidden="1" x14ac:dyDescent="0.3">
      <c r="A3184" s="1">
        <v>44167</v>
      </c>
      <c r="B3184">
        <v>34121515054</v>
      </c>
      <c r="C3184" s="2" t="s">
        <v>63</v>
      </c>
      <c r="D3184" s="4" t="s">
        <v>526</v>
      </c>
      <c r="E3184" s="2" t="s">
        <v>11</v>
      </c>
      <c r="F3184" s="18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hidden="1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8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hidden="1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8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hidden="1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8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hidden="1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8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hidden="1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8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hidden="1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8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hidden="1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8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hidden="1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8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hidden="1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8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hidden="1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8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hidden="1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8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hidden="1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8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hidden="1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8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hidden="1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8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hidden="1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8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hidden="1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8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hidden="1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8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hidden="1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8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hidden="1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8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hidden="1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8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hidden="1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8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hidden="1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8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hidden="1" x14ac:dyDescent="0.3">
      <c r="A3207" s="1">
        <v>44167</v>
      </c>
      <c r="B3207">
        <v>34121515078</v>
      </c>
      <c r="C3207" s="2" t="s">
        <v>86</v>
      </c>
      <c r="D3207" s="4" t="s">
        <v>527</v>
      </c>
      <c r="E3207" s="2" t="s">
        <v>8</v>
      </c>
      <c r="F3207" s="18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hidden="1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8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hidden="1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8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hidden="1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8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hidden="1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8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hidden="1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8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hidden="1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8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hidden="1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8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hidden="1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8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hidden="1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8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hidden="1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8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hidden="1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8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hidden="1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8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hidden="1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8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hidden="1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8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hidden="1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8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hidden="1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8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hidden="1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8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hidden="1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8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hidden="1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8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hidden="1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8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hidden="1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8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hidden="1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8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hidden="1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8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hidden="1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8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hidden="1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8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hidden="1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8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hidden="1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8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hidden="1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8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hidden="1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8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hidden="1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8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hidden="1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8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hidden="1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8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hidden="1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8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hidden="1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8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hidden="1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8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hidden="1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8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hidden="1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8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hidden="1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8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hidden="1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8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hidden="1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8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hidden="1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8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hidden="1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8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hidden="1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8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hidden="1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8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hidden="1" x14ac:dyDescent="0.3">
      <c r="A3252" s="1">
        <v>44167</v>
      </c>
      <c r="B3252">
        <v>34122727028</v>
      </c>
      <c r="C3252" s="2" t="s">
        <v>131</v>
      </c>
      <c r="D3252" s="4" t="s">
        <v>528</v>
      </c>
      <c r="E3252" s="2" t="s">
        <v>6</v>
      </c>
      <c r="F3252" s="18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hidden="1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8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hidden="1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8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hidden="1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8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hidden="1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8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hidden="1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8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hidden="1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8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hidden="1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8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hidden="1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8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hidden="1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8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hidden="1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8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hidden="1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8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hidden="1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8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hidden="1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8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hidden="1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8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hidden="1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8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hidden="1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8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hidden="1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8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hidden="1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8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hidden="1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8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hidden="1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8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hidden="1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8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hidden="1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8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hidden="1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8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hidden="1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8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hidden="1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8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hidden="1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8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hidden="1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8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hidden="1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8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hidden="1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8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hidden="1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8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hidden="1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8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hidden="1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8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hidden="1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8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hidden="1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8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hidden="1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8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hidden="1" x14ac:dyDescent="0.3">
      <c r="A3288" s="1">
        <v>44167</v>
      </c>
      <c r="B3288">
        <v>34122727065</v>
      </c>
      <c r="C3288" s="2" t="s">
        <v>167</v>
      </c>
      <c r="D3288" s="4" t="s">
        <v>529</v>
      </c>
      <c r="E3288" s="2" t="s">
        <v>11</v>
      </c>
      <c r="F3288" s="18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hidden="1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8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hidden="1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8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hidden="1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8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hidden="1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8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hidden="1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8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hidden="1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8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hidden="1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8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hidden="1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8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hidden="1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8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hidden="1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8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hidden="1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8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hidden="1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8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hidden="1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8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hidden="1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8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hidden="1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8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hidden="1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8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hidden="1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8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hidden="1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8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hidden="1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8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hidden="1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8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hidden="1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8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hidden="1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8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hidden="1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8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hidden="1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8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hidden="1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8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hidden="1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8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hidden="1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8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hidden="1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8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hidden="1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8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hidden="1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8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hidden="1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8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hidden="1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8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hidden="1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8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hidden="1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8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hidden="1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8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hidden="1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8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hidden="1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8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hidden="1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8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hidden="1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8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hidden="1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8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hidden="1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8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hidden="1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8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hidden="1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8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hidden="1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8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hidden="1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8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hidden="1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8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hidden="1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8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hidden="1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8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hidden="1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8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hidden="1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8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hidden="1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8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hidden="1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8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hidden="1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8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hidden="1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8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hidden="1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8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hidden="1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8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hidden="1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8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hidden="1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8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hidden="1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8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hidden="1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8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hidden="1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8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hidden="1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8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hidden="1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8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hidden="1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8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hidden="1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8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hidden="1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8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hidden="1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8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hidden="1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8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hidden="1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8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hidden="1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8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hidden="1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8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hidden="1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8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hidden="1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8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hidden="1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8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hidden="1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8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hidden="1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8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hidden="1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8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hidden="1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8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hidden="1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8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hidden="1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8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hidden="1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8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hidden="1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8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hidden="1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8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hidden="1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8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hidden="1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8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hidden="1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8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hidden="1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8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hidden="1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8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hidden="1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8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hidden="1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8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hidden="1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8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hidden="1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8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hidden="1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8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hidden="1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8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hidden="1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8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hidden="1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8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hidden="1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8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hidden="1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8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hidden="1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8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hidden="1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8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hidden="1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8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hidden="1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8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hidden="1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8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hidden="1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8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hidden="1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8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hidden="1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8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hidden="1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8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hidden="1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8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hidden="1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8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hidden="1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8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hidden="1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8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hidden="1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8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hidden="1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8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hidden="1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8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hidden="1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8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hidden="1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8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hidden="1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8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hidden="1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8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hidden="1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8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hidden="1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8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hidden="1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8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hidden="1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8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hidden="1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8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hidden="1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8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hidden="1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8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hidden="1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8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hidden="1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8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hidden="1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8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hidden="1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8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hidden="1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8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hidden="1" x14ac:dyDescent="0.3">
      <c r="A3419" s="1">
        <v>44167</v>
      </c>
      <c r="B3419">
        <v>34123636038</v>
      </c>
      <c r="C3419" s="2" t="s">
        <v>298</v>
      </c>
      <c r="D3419" s="4" t="s">
        <v>530</v>
      </c>
      <c r="E3419" s="2" t="s">
        <v>11</v>
      </c>
      <c r="F3419" s="18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hidden="1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8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hidden="1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8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hidden="1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8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hidden="1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8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hidden="1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8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hidden="1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8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hidden="1" x14ac:dyDescent="0.3">
      <c r="A3426" s="1">
        <v>44167</v>
      </c>
      <c r="B3426">
        <v>34123636045</v>
      </c>
      <c r="C3426" s="2" t="s">
        <v>305</v>
      </c>
      <c r="D3426" s="4" t="s">
        <v>503</v>
      </c>
      <c r="E3426" s="2" t="s">
        <v>11</v>
      </c>
      <c r="F3426" s="18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hidden="1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8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hidden="1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8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hidden="1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8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hidden="1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8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hidden="1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8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hidden="1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8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hidden="1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8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hidden="1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8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hidden="1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8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hidden="1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8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hidden="1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8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hidden="1" x14ac:dyDescent="0.3">
      <c r="A3438" s="1">
        <v>44167</v>
      </c>
      <c r="B3438">
        <v>34123636057</v>
      </c>
      <c r="C3438" s="2" t="s">
        <v>317</v>
      </c>
      <c r="D3438" s="4" t="s">
        <v>531</v>
      </c>
      <c r="E3438" s="2" t="s">
        <v>6</v>
      </c>
      <c r="F3438" s="18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hidden="1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8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hidden="1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8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hidden="1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8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hidden="1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8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hidden="1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8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hidden="1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8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31" t="s">
        <v>487</v>
      </c>
      <c r="C3" s="31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2020-12-03T12:10:33Z</dcterms:modified>
</cp:coreProperties>
</file>