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 Working\W-01 Document\Automation\2014年度F3RC\模擬戦用\スコアシート素材\"/>
    </mc:Choice>
  </mc:AlternateContent>
  <bookViews>
    <workbookView xWindow="0" yWindow="0" windowWidth="13515" windowHeight="7695"/>
  </bookViews>
  <sheets>
    <sheet name="テンプレート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5" l="1"/>
  <c r="O3" i="5"/>
  <c r="O7" i="5"/>
  <c r="O5" i="5"/>
  <c r="K2" i="5" l="1"/>
  <c r="H2" i="5"/>
  <c r="E2" i="5"/>
  <c r="B2" i="5"/>
  <c r="E4" i="5" l="1"/>
  <c r="N3" i="5" s="1"/>
  <c r="H4" i="5"/>
  <c r="K4" i="5"/>
  <c r="B5" i="5"/>
  <c r="C5" i="5"/>
  <c r="D5" i="5"/>
  <c r="H6" i="5"/>
  <c r="K6" i="5"/>
  <c r="B7" i="5"/>
  <c r="C7" i="5"/>
  <c r="D7" i="5"/>
  <c r="E7" i="5"/>
  <c r="F7" i="5"/>
  <c r="G7" i="5"/>
  <c r="K8" i="5"/>
  <c r="B9" i="5"/>
  <c r="C9" i="5"/>
  <c r="B10" i="5" s="1"/>
  <c r="D9" i="5"/>
  <c r="E9" i="5"/>
  <c r="F9" i="5"/>
  <c r="G9" i="5"/>
  <c r="H9" i="5"/>
  <c r="I9" i="5"/>
  <c r="J9" i="5"/>
  <c r="E10" i="5"/>
  <c r="H10" i="5" l="1"/>
  <c r="N9" i="5"/>
  <c r="E8" i="5"/>
  <c r="B6" i="5"/>
  <c r="N5" i="5" s="1"/>
  <c r="B8" i="5"/>
  <c r="N7" i="5" l="1"/>
  <c r="P7" i="5" l="1"/>
  <c r="P3" i="5"/>
  <c r="P5" i="5"/>
  <c r="P9" i="5"/>
</calcChain>
</file>

<file path=xl/sharedStrings.xml><?xml version="1.0" encoding="utf-8"?>
<sst xmlns="http://schemas.openxmlformats.org/spreadsheetml/2006/main" count="11" uniqueCount="8">
  <si>
    <t>チーム名</t>
    <rPh sb="3" eb="4">
      <t>メイ</t>
    </rPh>
    <phoneticPr fontId="1"/>
  </si>
  <si>
    <t>D4C</t>
  </si>
  <si>
    <t>バッカナーノファミリー</t>
  </si>
  <si>
    <t>こじらせた組</t>
  </si>
  <si>
    <t>順位</t>
    <rPh sb="0" eb="2">
      <t>ジュンイ</t>
    </rPh>
    <phoneticPr fontId="1"/>
  </si>
  <si>
    <t>勝利数</t>
    <rPh sb="0" eb="2">
      <t>ショウリ</t>
    </rPh>
    <rPh sb="2" eb="3">
      <t>スウ</t>
    </rPh>
    <phoneticPr fontId="1"/>
  </si>
  <si>
    <t>評価値</t>
    <rPh sb="0" eb="2">
      <t>ヒョウカ</t>
    </rPh>
    <rPh sb="2" eb="3">
      <t>チ</t>
    </rPh>
    <phoneticPr fontId="1"/>
  </si>
  <si>
    <t>スコアシート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</si>
</sst>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&lt;=999]000;[&lt;=9999]000\-00;000\-0000"/>
    <numFmt numFmtId="177" formatCode="0_ ;[Red]\-0\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/>
      <top style="thin">
        <color indexed="64"/>
      </top>
      <bottom/>
      <diagonal style="thin">
        <color auto="1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medium">
        <color indexed="64"/>
      </bottom>
      <diagonal style="thin">
        <color auto="1"/>
      </diagonal>
    </border>
    <border diagonalDown="1">
      <left/>
      <right/>
      <top/>
      <bottom style="medium">
        <color indexed="64"/>
      </bottom>
      <diagonal style="thin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 diagonalDown="1">
      <left/>
      <right/>
      <top style="medium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177" fontId="0" fillId="0" borderId="3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77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6" xfId="0" applyBorder="1" applyAlignment="1" applyProtection="1">
      <alignment horizontal="center" vertical="center"/>
      <protection locked="0"/>
    </xf>
    <xf numFmtId="176" fontId="0" fillId="2" borderId="42" xfId="0" applyNumberFormat="1" applyFill="1" applyBorder="1" applyAlignment="1">
      <alignment horizontal="center" vertical="center"/>
    </xf>
    <xf numFmtId="176" fontId="0" fillId="2" borderId="43" xfId="0" applyNumberFormat="1" applyFill="1" applyBorder="1" applyAlignment="1">
      <alignment horizontal="center" vertical="center"/>
    </xf>
    <xf numFmtId="176" fontId="0" fillId="2" borderId="44" xfId="0" applyNumberFormat="1" applyFill="1" applyBorder="1" applyAlignment="1">
      <alignment horizontal="center" vertical="center"/>
    </xf>
    <xf numFmtId="176" fontId="0" fillId="2" borderId="45" xfId="0" applyNumberFormat="1" applyFill="1" applyBorder="1" applyAlignment="1">
      <alignment horizontal="center" vertical="center"/>
    </xf>
    <xf numFmtId="176" fontId="0" fillId="2" borderId="40" xfId="0" applyNumberFormat="1" applyFill="1" applyBorder="1" applyAlignment="1">
      <alignment horizontal="center" vertical="center"/>
    </xf>
    <xf numFmtId="176" fontId="0" fillId="2" borderId="41" xfId="0" applyNumberFormat="1" applyFill="1" applyBorder="1" applyAlignment="1">
      <alignment horizontal="center" vertical="center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12">
    <dxf>
      <font>
        <color auto="1"/>
      </font>
      <fill>
        <patternFill>
          <bgColor rgb="FF66FFFF"/>
        </patternFill>
      </fill>
    </dxf>
    <dxf>
      <fill>
        <patternFill>
          <bgColor rgb="FFFFCCFF"/>
        </patternFill>
      </fill>
    </dxf>
    <dxf>
      <font>
        <color auto="1"/>
      </font>
      <fill>
        <patternFill>
          <bgColor rgb="FF66FFFF"/>
        </patternFill>
      </fill>
    </dxf>
    <dxf>
      <fill>
        <patternFill>
          <bgColor rgb="FFFFCCFF"/>
        </patternFill>
      </fill>
    </dxf>
    <dxf>
      <font>
        <color auto="1"/>
      </font>
      <fill>
        <patternFill>
          <bgColor rgb="FF66FFFF"/>
        </patternFill>
      </fill>
    </dxf>
    <dxf>
      <fill>
        <patternFill>
          <bgColor rgb="FFFFCCFF"/>
        </patternFill>
      </fill>
    </dxf>
    <dxf>
      <font>
        <color auto="1"/>
      </font>
      <fill>
        <patternFill>
          <bgColor rgb="FF66FFFF"/>
        </patternFill>
      </fill>
    </dxf>
    <dxf>
      <fill>
        <patternFill>
          <bgColor rgb="FFFFCCFF"/>
        </patternFill>
      </fill>
    </dxf>
    <dxf>
      <font>
        <color auto="1"/>
      </font>
      <fill>
        <patternFill>
          <bgColor rgb="FF66FFFF"/>
        </patternFill>
      </fill>
    </dxf>
    <dxf>
      <fill>
        <patternFill>
          <bgColor rgb="FFFFCCFF"/>
        </patternFill>
      </fill>
    </dxf>
    <dxf>
      <font>
        <color auto="1"/>
      </font>
      <fill>
        <patternFill>
          <bgColor rgb="FF66FFFF"/>
        </patternFill>
      </fill>
    </dxf>
    <dxf>
      <fill>
        <patternFill>
          <bgColor rgb="FFFFCCFF"/>
        </patternFill>
      </fill>
    </dxf>
  </dxfs>
  <tableStyles count="0" defaultTableStyle="TableStyleMedium2" defaultPivotStyle="PivotStyleLight16"/>
  <colors>
    <mruColors>
      <color rgb="FFFFCCFF"/>
      <color rgb="FF66FFFF"/>
      <color rgb="FFFF99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78921</xdr:colOff>
      <xdr:row>13</xdr:row>
      <xdr:rowOff>61232</xdr:rowOff>
    </xdr:from>
    <xdr:to>
      <xdr:col>15</xdr:col>
      <xdr:colOff>663574</xdr:colOff>
      <xdr:row>21</xdr:row>
      <xdr:rowOff>99784</xdr:rowOff>
    </xdr:to>
    <xdr:sp macro="" textlink="">
      <xdr:nvSpPr>
        <xdr:cNvPr id="2" name="テキスト ボックス 1"/>
        <xdr:cNvSpPr txBox="1"/>
      </xdr:nvSpPr>
      <xdr:spPr>
        <a:xfrm>
          <a:off x="78921" y="2509157"/>
          <a:ext cx="10471603" cy="141967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◆ 対戦セルには以下の値が入ります。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・上段：左から、自チームの得点、相手チームの得点、同点判定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 ○か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）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・下段：勝利（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WINNER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敗北（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LOSER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）（自動的に入力されます）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◆</a:t>
          </a:r>
          <a:r>
            <a:rPr kumimoji="1" lang="en-US" altLang="ja-JP" sz="1100"/>
            <a:t> </a:t>
          </a:r>
          <a:r>
            <a:rPr kumimoji="1" lang="ja-JP" altLang="en-US" sz="1100"/>
            <a:t>斜線から上の欄を入力してください。斜線から下の対応する欄には自動的に入力されます。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◆ 評価値＝（ 勝利数 ）＋（ （ 自チームの得点の合計 ）</a:t>
          </a:r>
          <a:r>
            <a:rPr kumimoji="1" lang="en-US" altLang="ja-JP" sz="1100"/>
            <a:t>×</a:t>
          </a:r>
          <a:r>
            <a:rPr kumimoji="1" lang="ja-JP" altLang="en-US" sz="1100"/>
            <a:t>１．５ー（ 対戦相手チームの得点の合計 ） ）</a:t>
          </a:r>
          <a:r>
            <a:rPr kumimoji="1" lang="en-US" altLang="ja-JP" sz="1100"/>
            <a:t>÷</a:t>
          </a:r>
          <a:r>
            <a:rPr kumimoji="1" lang="ja-JP" altLang="en-US" sz="1100"/>
            <a:t>１０００ 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105" zoomScaleNormal="105" workbookViewId="0">
      <selection sqref="A1:P1"/>
    </sheetView>
  </sheetViews>
  <sheetFormatPr defaultRowHeight="13.5" x14ac:dyDescent="0.15"/>
  <cols>
    <col min="1" max="1" width="18.125" customWidth="1"/>
    <col min="2" max="13" width="6" customWidth="1"/>
    <col min="15" max="15" width="12.625" customWidth="1"/>
  </cols>
  <sheetData>
    <row r="1" spans="1:16" s="8" customFormat="1" ht="30" customHeight="1" thickBot="1" x14ac:dyDescent="0.2">
      <c r="A1" s="58" t="s">
        <v>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</row>
    <row r="2" spans="1:16" ht="14.25" thickBot="1" x14ac:dyDescent="0.2">
      <c r="A2" s="2" t="s">
        <v>0</v>
      </c>
      <c r="B2" s="50" t="str">
        <f>IF( A3="",  "", A3 )</f>
        <v/>
      </c>
      <c r="C2" s="48" t="s">
        <v>1</v>
      </c>
      <c r="D2" s="49" t="s">
        <v>1</v>
      </c>
      <c r="E2" s="47" t="str">
        <f>IF( A5="",  "", A5 )</f>
        <v/>
      </c>
      <c r="F2" s="48">
        <v>53</v>
      </c>
      <c r="G2" s="49">
        <v>53</v>
      </c>
      <c r="H2" s="47" t="str">
        <f>IF( A7="",  "", A7 )</f>
        <v/>
      </c>
      <c r="I2" s="48" t="s">
        <v>2</v>
      </c>
      <c r="J2" s="49" t="s">
        <v>2</v>
      </c>
      <c r="K2" s="47" t="str">
        <f>IF( A9="",  "", A9 )</f>
        <v/>
      </c>
      <c r="L2" s="48" t="s">
        <v>3</v>
      </c>
      <c r="M2" s="49" t="s">
        <v>3</v>
      </c>
      <c r="N2" s="5" t="s">
        <v>5</v>
      </c>
      <c r="O2" s="3" t="s">
        <v>6</v>
      </c>
      <c r="P2" s="4" t="s">
        <v>4</v>
      </c>
    </row>
    <row r="3" spans="1:16" ht="13.5" customHeight="1" x14ac:dyDescent="0.15">
      <c r="A3" s="51"/>
      <c r="B3" s="52"/>
      <c r="C3" s="53"/>
      <c r="D3" s="54"/>
      <c r="E3" s="9"/>
      <c r="F3" s="9"/>
      <c r="G3" s="10"/>
      <c r="H3" s="9"/>
      <c r="I3" s="9"/>
      <c r="J3" s="10"/>
      <c r="K3" s="9"/>
      <c r="L3" s="9"/>
      <c r="M3" s="11"/>
      <c r="N3" s="44">
        <f>COUNTIF(B4:M4,"WINNER")</f>
        <v>0</v>
      </c>
      <c r="O3" s="45">
        <f>N3+(SUM(E3,H3,K3)*1.5-SUM(F3,I3,L3))/1000</f>
        <v>0</v>
      </c>
      <c r="P3" s="46">
        <f>RANK(O3,(O$3,O$5,O$7,O$9))</f>
        <v>1</v>
      </c>
    </row>
    <row r="4" spans="1:16" ht="13.5" customHeight="1" x14ac:dyDescent="0.15">
      <c r="A4" s="23"/>
      <c r="B4" s="55"/>
      <c r="C4" s="56"/>
      <c r="D4" s="57"/>
      <c r="E4" s="42" t="str">
        <f>IF(OR(E3="",F3="", AND(E3=F3,G3="")),"",IF(E3&gt;F3,"WINNER",IF(E3&lt;F3,"LOSER",IF(G3="○","WINNER","LOSER"))))</f>
        <v/>
      </c>
      <c r="F4" s="40"/>
      <c r="G4" s="41"/>
      <c r="H4" s="42" t="str">
        <f t="shared" ref="H4" si="0">IF(OR(H3="",I3="", AND(H3=I3,J3="")),"",IF(H3&gt;I3,"WINNER",IF(H3&lt;I3,"LOSER",IF(J3="○","WINNER","LOSER"))))</f>
        <v/>
      </c>
      <c r="I4" s="40"/>
      <c r="J4" s="41"/>
      <c r="K4" s="42" t="str">
        <f t="shared" ref="K4" si="1">IF(OR(K3="",L3="", AND(K3=L3,M3="")),"",IF(K3&gt;L3,"WINNER",IF(K3&lt;L3,"LOSER",IF(M3="○","WINNER","LOSER"))))</f>
        <v/>
      </c>
      <c r="L4" s="40"/>
      <c r="M4" s="43"/>
      <c r="N4" s="38"/>
      <c r="O4" s="30"/>
      <c r="P4" s="32"/>
    </row>
    <row r="5" spans="1:16" ht="13.5" customHeight="1" x14ac:dyDescent="0.15">
      <c r="A5" s="15"/>
      <c r="B5" s="7" t="str">
        <f>IF(F3="","",F3)</f>
        <v/>
      </c>
      <c r="C5" s="6" t="str">
        <f>IF(E3="","",E3)</f>
        <v/>
      </c>
      <c r="D5" s="1" t="str">
        <f>IF(G3="","",IF(G3="○","×","○"))</f>
        <v/>
      </c>
      <c r="E5" s="17"/>
      <c r="F5" s="18"/>
      <c r="G5" s="24"/>
      <c r="H5" s="12"/>
      <c r="I5" s="12"/>
      <c r="J5" s="13"/>
      <c r="K5" s="12"/>
      <c r="L5" s="12"/>
      <c r="M5" s="14"/>
      <c r="N5" s="28">
        <f>COUNTIF(B6:M6,"WINNER")</f>
        <v>0</v>
      </c>
      <c r="O5" s="30">
        <f>N5+(SUM(B5,H5,K5)*1.5-SUM(C5,I5,L5))/1000</f>
        <v>0</v>
      </c>
      <c r="P5" s="32">
        <f>RANK(O5,(O$3,O$5,O$7,O$9))</f>
        <v>1</v>
      </c>
    </row>
    <row r="6" spans="1:16" ht="13.5" customHeight="1" x14ac:dyDescent="0.15">
      <c r="A6" s="23"/>
      <c r="B6" s="39" t="str">
        <f>IF(OR(B5="",C5="", AND(B5=C5,D5="")),"",IF(B5&gt;C5,"WINNER",IF(B5&lt;C5,"LOSER",IF(D5="○","WINNER","LOSER"))))</f>
        <v/>
      </c>
      <c r="C6" s="40"/>
      <c r="D6" s="41"/>
      <c r="E6" s="25"/>
      <c r="F6" s="26"/>
      <c r="G6" s="27"/>
      <c r="H6" s="42" t="str">
        <f>IF(OR(H5="",I5="", AND(H5=I5,J5="")),"",IF(H5&gt;I5,"WINNER",IF(H5&lt;I5,"LOSER",IF(J5="○","WINNER","LOSER"))))</f>
        <v/>
      </c>
      <c r="I6" s="40"/>
      <c r="J6" s="41"/>
      <c r="K6" s="42" t="str">
        <f t="shared" ref="K6" si="2">IF(OR(K5="",L5="", AND(K5=L5,M5="")),"",IF(K5&gt;L5,"WINNER",IF(K5&lt;L5,"LOSER",IF(M5="○","WINNER","LOSER"))))</f>
        <v/>
      </c>
      <c r="L6" s="40"/>
      <c r="M6" s="43"/>
      <c r="N6" s="38"/>
      <c r="O6" s="30"/>
      <c r="P6" s="32"/>
    </row>
    <row r="7" spans="1:16" ht="13.5" customHeight="1" x14ac:dyDescent="0.15">
      <c r="A7" s="15"/>
      <c r="B7" s="7" t="str">
        <f>IF(I3="","",I3)</f>
        <v/>
      </c>
      <c r="C7" s="6" t="str">
        <f>IF(H3="","",H3)</f>
        <v/>
      </c>
      <c r="D7" s="1" t="str">
        <f>IF(J3="","",IF(J3="○","×","○"))</f>
        <v/>
      </c>
      <c r="E7" s="6" t="str">
        <f>IF(I5="","",I5)</f>
        <v/>
      </c>
      <c r="F7" s="6" t="str">
        <f>IF(H5="","",H5)</f>
        <v/>
      </c>
      <c r="G7" s="1" t="str">
        <f>IF(J5="","",IF(J5="○","×","○"))</f>
        <v/>
      </c>
      <c r="H7" s="17"/>
      <c r="I7" s="18"/>
      <c r="J7" s="24"/>
      <c r="K7" s="12"/>
      <c r="L7" s="12"/>
      <c r="M7" s="14"/>
      <c r="N7" s="28">
        <f>COUNTIF(B8:M8,"WINNER")</f>
        <v>0</v>
      </c>
      <c r="O7" s="30">
        <f>N7+(SUM(B7,E7,K7)*1.5-SUM(C7,F7,L7))/1000</f>
        <v>0</v>
      </c>
      <c r="P7" s="32">
        <f>RANK(O7,(O$3,O$5,O$7,O$9))</f>
        <v>1</v>
      </c>
    </row>
    <row r="8" spans="1:16" ht="13.5" customHeight="1" x14ac:dyDescent="0.15">
      <c r="A8" s="23"/>
      <c r="B8" s="39" t="str">
        <f>IF(OR(B7="",C7="", AND(B7=C7,D7="")),"",IF(B7&gt;C7,"WINNER",IF(B7&lt;C7,"LOSER",IF(D7="○","WINNER","LOSER"))))</f>
        <v/>
      </c>
      <c r="C8" s="40"/>
      <c r="D8" s="41"/>
      <c r="E8" s="42" t="str">
        <f>IF(OR(E7="",F7="", AND(E7=F7,G7="")),"",IF(E7&gt;F7,"WINNER",IF(E7&lt;F7,"LOSER",IF(G7="○","WINNER","LOSER"))))</f>
        <v/>
      </c>
      <c r="F8" s="40"/>
      <c r="G8" s="41"/>
      <c r="H8" s="25"/>
      <c r="I8" s="26"/>
      <c r="J8" s="27"/>
      <c r="K8" s="42" t="str">
        <f>IF(OR(K7="",L7="", AND(K7=L7,M7="")),"",IF(K7&gt;L7,"WINNER",IF(K7&lt;L7,"LOSER",IF(M7="○","WINNER","LOSER"))))</f>
        <v/>
      </c>
      <c r="L8" s="40"/>
      <c r="M8" s="43"/>
      <c r="N8" s="38"/>
      <c r="O8" s="30"/>
      <c r="P8" s="32"/>
    </row>
    <row r="9" spans="1:16" ht="13.5" customHeight="1" x14ac:dyDescent="0.15">
      <c r="A9" s="15"/>
      <c r="B9" s="7" t="str">
        <f>IF(L3="","",L3)</f>
        <v/>
      </c>
      <c r="C9" s="6" t="str">
        <f>IF(K3="","",K3)</f>
        <v/>
      </c>
      <c r="D9" s="1" t="str">
        <f>IF(M3="","",IF(M3="○","×","○"))</f>
        <v/>
      </c>
      <c r="E9" s="6" t="str">
        <f>IF(L5="","",L5)</f>
        <v/>
      </c>
      <c r="F9" s="6" t="str">
        <f>IF(K5="","",K5)</f>
        <v/>
      </c>
      <c r="G9" s="1" t="str">
        <f>IF(M5="","",IF(M5="○","×","○"))</f>
        <v/>
      </c>
      <c r="H9" s="6" t="str">
        <f>IF(L7="","",L7)</f>
        <v/>
      </c>
      <c r="I9" s="6" t="str">
        <f>IF(K7="","",K7)</f>
        <v/>
      </c>
      <c r="J9" s="1" t="str">
        <f>IF(M7="","",IF(M7="○","×","○"))</f>
        <v/>
      </c>
      <c r="K9" s="17"/>
      <c r="L9" s="18"/>
      <c r="M9" s="19"/>
      <c r="N9" s="28">
        <f>COUNTIF(B10:M10,"WINNER")</f>
        <v>0</v>
      </c>
      <c r="O9" s="30">
        <f>N9+(SUM(B9,E9,H9)*1.5-SUM(C9,F9,I9))/1000</f>
        <v>0</v>
      </c>
      <c r="P9" s="32">
        <f>RANK(O9,(O$3,O$5,O$7,O$9))</f>
        <v>1</v>
      </c>
    </row>
    <row r="10" spans="1:16" ht="13.5" customHeight="1" thickBot="1" x14ac:dyDescent="0.2">
      <c r="A10" s="16"/>
      <c r="B10" s="34" t="str">
        <f>IF(OR(B9="",C9="", AND(B9=C9,D9="")),"",IF(B9&gt;C9,"WINNER",IF(B9&lt;C9,"LOSER",IF(D9="○","WINNER","LOSER"))))</f>
        <v/>
      </c>
      <c r="C10" s="35"/>
      <c r="D10" s="36"/>
      <c r="E10" s="37" t="str">
        <f>IF(OR(E9="",F9="", AND(E9=F9,G9="")),"",IF(E9&gt;F9,"WINNER",IF(E9&lt;F9,"LOSER",IF(G9="○","WINNER","LOSER"))))</f>
        <v/>
      </c>
      <c r="F10" s="35"/>
      <c r="G10" s="36"/>
      <c r="H10" s="37" t="str">
        <f>IF(OR(H9="",I9="", AND(H9=I9,J9="")),"",IF(H9&gt;I9,"WINNER",IF(H9&lt;I9,"LOSER",IF(J9="○","WINNER","LOSER"))))</f>
        <v/>
      </c>
      <c r="I10" s="35"/>
      <c r="J10" s="36"/>
      <c r="K10" s="20"/>
      <c r="L10" s="21"/>
      <c r="M10" s="22"/>
      <c r="N10" s="29"/>
      <c r="O10" s="31"/>
      <c r="P10" s="33"/>
    </row>
    <row r="11" spans="1:16" ht="13.5" customHeight="1" x14ac:dyDescent="0.15"/>
    <row r="12" spans="1:16" ht="13.5" customHeight="1" x14ac:dyDescent="0.15"/>
    <row r="13" spans="1:16" ht="13.5" customHeight="1" x14ac:dyDescent="0.15"/>
    <row r="14" spans="1:16" ht="14.25" customHeight="1" x14ac:dyDescent="0.15"/>
  </sheetData>
  <sheetProtection sheet="1" objects="1" scenarios="1"/>
  <mergeCells count="37">
    <mergeCell ref="A1:P1"/>
    <mergeCell ref="N3:N4"/>
    <mergeCell ref="O3:O4"/>
    <mergeCell ref="P3:P4"/>
    <mergeCell ref="E4:G4"/>
    <mergeCell ref="H4:J4"/>
    <mergeCell ref="K4:M4"/>
    <mergeCell ref="K2:M2"/>
    <mergeCell ref="H2:J2"/>
    <mergeCell ref="E2:G2"/>
    <mergeCell ref="B2:D2"/>
    <mergeCell ref="A3:A4"/>
    <mergeCell ref="B3:D4"/>
    <mergeCell ref="N5:N6"/>
    <mergeCell ref="O5:O6"/>
    <mergeCell ref="P5:P6"/>
    <mergeCell ref="B6:D6"/>
    <mergeCell ref="H6:J6"/>
    <mergeCell ref="K6:M6"/>
    <mergeCell ref="N7:N8"/>
    <mergeCell ref="O7:O8"/>
    <mergeCell ref="P7:P8"/>
    <mergeCell ref="B8:D8"/>
    <mergeCell ref="E8:G8"/>
    <mergeCell ref="K8:M8"/>
    <mergeCell ref="N9:N10"/>
    <mergeCell ref="O9:O10"/>
    <mergeCell ref="P9:P10"/>
    <mergeCell ref="B10:D10"/>
    <mergeCell ref="E10:G10"/>
    <mergeCell ref="H10:J10"/>
    <mergeCell ref="A9:A10"/>
    <mergeCell ref="K9:M10"/>
    <mergeCell ref="A7:A8"/>
    <mergeCell ref="H7:J8"/>
    <mergeCell ref="A5:A6"/>
    <mergeCell ref="E5:G6"/>
  </mergeCells>
  <phoneticPr fontId="1"/>
  <conditionalFormatting sqref="E4:M4">
    <cfRule type="containsText" dxfId="11" priority="15" operator="containsText" text="LOSER">
      <formula>NOT(ISERROR(SEARCH("LOSER",E4)))</formula>
    </cfRule>
    <cfRule type="containsText" dxfId="10" priority="16" operator="containsText" text="WINNER">
      <formula>NOT(ISERROR(SEARCH("WINNER",E4)))</formula>
    </cfRule>
  </conditionalFormatting>
  <conditionalFormatting sqref="B6:D6">
    <cfRule type="containsText" dxfId="9" priority="13" operator="containsText" text="LOSER">
      <formula>NOT(ISERROR(SEARCH("LOSER",B6)))</formula>
    </cfRule>
    <cfRule type="containsText" dxfId="8" priority="14" operator="containsText" text="WINNER">
      <formula>NOT(ISERROR(SEARCH("WINNER",B6)))</formula>
    </cfRule>
  </conditionalFormatting>
  <conditionalFormatting sqref="B8:G8">
    <cfRule type="containsText" dxfId="7" priority="11" operator="containsText" text="LOSER">
      <formula>NOT(ISERROR(SEARCH("LOSER",B8)))</formula>
    </cfRule>
    <cfRule type="containsText" dxfId="6" priority="12" operator="containsText" text="WINNER">
      <formula>NOT(ISERROR(SEARCH("WINNER",B8)))</formula>
    </cfRule>
  </conditionalFormatting>
  <conditionalFormatting sqref="B10:J10">
    <cfRule type="containsText" dxfId="5" priority="9" operator="containsText" text="LOSER">
      <formula>NOT(ISERROR(SEARCH("LOSER",B10)))</formula>
    </cfRule>
    <cfRule type="containsText" dxfId="4" priority="10" operator="containsText" text="WINNER">
      <formula>NOT(ISERROR(SEARCH("WINNER",B10)))</formula>
    </cfRule>
  </conditionalFormatting>
  <conditionalFormatting sqref="H6:M6">
    <cfRule type="containsText" dxfId="3" priority="5" operator="containsText" text="LOSER">
      <formula>NOT(ISERROR(SEARCH("LOSER",H6)))</formula>
    </cfRule>
    <cfRule type="containsText" dxfId="2" priority="6" operator="containsText" text="WINNER">
      <formula>NOT(ISERROR(SEARCH("WINNER",H6)))</formula>
    </cfRule>
  </conditionalFormatting>
  <conditionalFormatting sqref="K8:M8">
    <cfRule type="containsText" dxfId="1" priority="3" operator="containsText" text="LOSER">
      <formula>NOT(ISERROR(SEARCH("LOSER",K8)))</formula>
    </cfRule>
    <cfRule type="containsText" dxfId="0" priority="4" operator="containsText" text="WINNER">
      <formula>NOT(ISERROR(SEARCH("WINNER",K8)))</formula>
    </cfRule>
  </conditionalFormatting>
  <pageMargins left="0.7" right="0.7" top="0.75" bottom="0.75" header="0.3" footer="0.3"/>
  <pageSetup paperSize="9" orientation="portrait" r:id="rId1"/>
  <ignoredErrors>
    <ignoredError sqref="B7 B9 E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Tomonaka</dc:creator>
  <cp:lastModifiedBy>Nia Tomonaka</cp:lastModifiedBy>
  <dcterms:created xsi:type="dcterms:W3CDTF">2013-08-31T07:07:47Z</dcterms:created>
  <dcterms:modified xsi:type="dcterms:W3CDTF">2015-09-15T04:56:30Z</dcterms:modified>
</cp:coreProperties>
</file>