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9200" windowHeight="7410" tabRatio="692"/>
  </bookViews>
  <sheets>
    <sheet name="FE2010" sheetId="1" r:id="rId1"/>
    <sheet name="Best Input Variable" sheetId="25" r:id="rId2"/>
    <sheet name="Linear relationship" sheetId="4" r:id="rId3"/>
    <sheet name="SLR &amp; Coefficents" sheetId="6" r:id="rId4"/>
    <sheet name="MAPE" sheetId="7" r:id="rId5"/>
    <sheet name="Rsquared" sheetId="8" r:id="rId6"/>
    <sheet name="RAND()" sheetId="9" r:id="rId7"/>
    <sheet name="Randomized data" sheetId="10" r:id="rId8"/>
    <sheet name="Sample_12" sheetId="14" r:id="rId9"/>
    <sheet name="Sample_23" sheetId="16" r:id="rId10"/>
    <sheet name="Sample_31" sheetId="15" r:id="rId11"/>
    <sheet name="Model_12" sheetId="20" r:id="rId12"/>
    <sheet name="Model_23" sheetId="21" r:id="rId13"/>
    <sheet name="Model_31" sheetId="22" r:id="rId14"/>
    <sheet name="Test 1" sheetId="11" r:id="rId15"/>
    <sheet name="Test 2" sheetId="12" r:id="rId16"/>
    <sheet name="Test 3" sheetId="13" r:id="rId17"/>
    <sheet name="Average of coefficents" sheetId="23" r:id="rId18"/>
    <sheet name="Final Accuracy" sheetId="24" r:id="rId19"/>
  </sheets>
  <definedNames>
    <definedName name="FE2010_" localSheetId="0">'FE2010'!$B$1:$J$1108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6" l="1"/>
  <c r="L9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3" i="24"/>
  <c r="J14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2" i="11"/>
  <c r="I3" i="25" l="1"/>
  <c r="B3" i="25"/>
  <c r="C3" i="25"/>
  <c r="D3" i="25"/>
  <c r="E3" i="25"/>
  <c r="F3" i="25"/>
  <c r="G3" i="25"/>
  <c r="H3" i="25"/>
  <c r="A3" i="25"/>
  <c r="K9" i="24"/>
  <c r="J9" i="24"/>
  <c r="C4" i="24"/>
  <c r="D4" i="24" s="1"/>
  <c r="E4" i="24" s="1"/>
  <c r="C5" i="24"/>
  <c r="D5" i="24" s="1"/>
  <c r="E5" i="24" s="1"/>
  <c r="C6" i="24"/>
  <c r="D6" i="24" s="1"/>
  <c r="E6" i="24" s="1"/>
  <c r="C7" i="24"/>
  <c r="D7" i="24" s="1"/>
  <c r="E7" i="24" s="1"/>
  <c r="C8" i="24"/>
  <c r="D8" i="24" s="1"/>
  <c r="E8" i="24" s="1"/>
  <c r="C9" i="24"/>
  <c r="D9" i="24" s="1"/>
  <c r="E9" i="24" s="1"/>
  <c r="C10" i="24"/>
  <c r="D10" i="24" s="1"/>
  <c r="E10" i="24" s="1"/>
  <c r="C11" i="24"/>
  <c r="D11" i="24" s="1"/>
  <c r="E11" i="24" s="1"/>
  <c r="C12" i="24"/>
  <c r="D12" i="24" s="1"/>
  <c r="E12" i="24" s="1"/>
  <c r="C13" i="24"/>
  <c r="D13" i="24" s="1"/>
  <c r="E13" i="24" s="1"/>
  <c r="C14" i="24"/>
  <c r="D14" i="24" s="1"/>
  <c r="E14" i="24" s="1"/>
  <c r="C15" i="24"/>
  <c r="D15" i="24" s="1"/>
  <c r="E15" i="24" s="1"/>
  <c r="C16" i="24"/>
  <c r="D16" i="24" s="1"/>
  <c r="E16" i="24" s="1"/>
  <c r="C17" i="24"/>
  <c r="D17" i="24" s="1"/>
  <c r="E17" i="24" s="1"/>
  <c r="C18" i="24"/>
  <c r="D18" i="24" s="1"/>
  <c r="E18" i="24" s="1"/>
  <c r="C19" i="24"/>
  <c r="D19" i="24" s="1"/>
  <c r="E19" i="24" s="1"/>
  <c r="C20" i="24"/>
  <c r="D20" i="24" s="1"/>
  <c r="E20" i="24" s="1"/>
  <c r="C21" i="24"/>
  <c r="D21" i="24" s="1"/>
  <c r="E21" i="24" s="1"/>
  <c r="C22" i="24"/>
  <c r="D22" i="24" s="1"/>
  <c r="E22" i="24" s="1"/>
  <c r="C23" i="24"/>
  <c r="D23" i="24" s="1"/>
  <c r="E23" i="24" s="1"/>
  <c r="C24" i="24"/>
  <c r="D24" i="24" s="1"/>
  <c r="E24" i="24" s="1"/>
  <c r="C25" i="24"/>
  <c r="D25" i="24" s="1"/>
  <c r="E25" i="24" s="1"/>
  <c r="C26" i="24"/>
  <c r="D26" i="24" s="1"/>
  <c r="E26" i="24" s="1"/>
  <c r="C27" i="24"/>
  <c r="D27" i="24" s="1"/>
  <c r="E27" i="24" s="1"/>
  <c r="C28" i="24"/>
  <c r="D28" i="24" s="1"/>
  <c r="E28" i="24" s="1"/>
  <c r="C29" i="24"/>
  <c r="D29" i="24" s="1"/>
  <c r="E29" i="24" s="1"/>
  <c r="C30" i="24"/>
  <c r="D30" i="24" s="1"/>
  <c r="E30" i="24" s="1"/>
  <c r="C31" i="24"/>
  <c r="D31" i="24" s="1"/>
  <c r="E31" i="24" s="1"/>
  <c r="C32" i="24"/>
  <c r="D32" i="24" s="1"/>
  <c r="E32" i="24" s="1"/>
  <c r="C33" i="24"/>
  <c r="D33" i="24" s="1"/>
  <c r="E33" i="24" s="1"/>
  <c r="C34" i="24"/>
  <c r="D34" i="24" s="1"/>
  <c r="E34" i="24" s="1"/>
  <c r="C35" i="24"/>
  <c r="D35" i="24" s="1"/>
  <c r="E35" i="24" s="1"/>
  <c r="C36" i="24"/>
  <c r="D36" i="24" s="1"/>
  <c r="E36" i="24" s="1"/>
  <c r="C37" i="24"/>
  <c r="D37" i="24" s="1"/>
  <c r="E37" i="24" s="1"/>
  <c r="C38" i="24"/>
  <c r="D38" i="24" s="1"/>
  <c r="E38" i="24" s="1"/>
  <c r="C39" i="24"/>
  <c r="D39" i="24" s="1"/>
  <c r="E39" i="24" s="1"/>
  <c r="C40" i="24"/>
  <c r="D40" i="24" s="1"/>
  <c r="E40" i="24" s="1"/>
  <c r="C41" i="24"/>
  <c r="D41" i="24" s="1"/>
  <c r="E41" i="24" s="1"/>
  <c r="C42" i="24"/>
  <c r="D42" i="24" s="1"/>
  <c r="E42" i="24" s="1"/>
  <c r="C43" i="24"/>
  <c r="D43" i="24" s="1"/>
  <c r="E43" i="24" s="1"/>
  <c r="C44" i="24"/>
  <c r="D44" i="24" s="1"/>
  <c r="E44" i="24" s="1"/>
  <c r="C45" i="24"/>
  <c r="D45" i="24" s="1"/>
  <c r="E45" i="24" s="1"/>
  <c r="C46" i="24"/>
  <c r="D46" i="24" s="1"/>
  <c r="E46" i="24" s="1"/>
  <c r="C47" i="24"/>
  <c r="D47" i="24" s="1"/>
  <c r="E47" i="24" s="1"/>
  <c r="C48" i="24"/>
  <c r="D48" i="24" s="1"/>
  <c r="E48" i="24" s="1"/>
  <c r="C49" i="24"/>
  <c r="D49" i="24" s="1"/>
  <c r="E49" i="24" s="1"/>
  <c r="C50" i="24"/>
  <c r="D50" i="24" s="1"/>
  <c r="E50" i="24" s="1"/>
  <c r="C51" i="24"/>
  <c r="D51" i="24" s="1"/>
  <c r="E51" i="24" s="1"/>
  <c r="C52" i="24"/>
  <c r="D52" i="24" s="1"/>
  <c r="E52" i="24" s="1"/>
  <c r="C53" i="24"/>
  <c r="D53" i="24" s="1"/>
  <c r="E53" i="24" s="1"/>
  <c r="C54" i="24"/>
  <c r="D54" i="24" s="1"/>
  <c r="E54" i="24" s="1"/>
  <c r="C55" i="24"/>
  <c r="D55" i="24" s="1"/>
  <c r="E55" i="24" s="1"/>
  <c r="C56" i="24"/>
  <c r="D56" i="24" s="1"/>
  <c r="E56" i="24" s="1"/>
  <c r="C57" i="24"/>
  <c r="D57" i="24" s="1"/>
  <c r="E57" i="24" s="1"/>
  <c r="C58" i="24"/>
  <c r="D58" i="24" s="1"/>
  <c r="E58" i="24" s="1"/>
  <c r="C59" i="24"/>
  <c r="D59" i="24" s="1"/>
  <c r="E59" i="24" s="1"/>
  <c r="C60" i="24"/>
  <c r="D60" i="24" s="1"/>
  <c r="E60" i="24" s="1"/>
  <c r="C61" i="24"/>
  <c r="D61" i="24" s="1"/>
  <c r="E61" i="24" s="1"/>
  <c r="C62" i="24"/>
  <c r="D62" i="24" s="1"/>
  <c r="E62" i="24" s="1"/>
  <c r="C63" i="24"/>
  <c r="D63" i="24" s="1"/>
  <c r="E63" i="24" s="1"/>
  <c r="C64" i="24"/>
  <c r="D64" i="24" s="1"/>
  <c r="E64" i="24" s="1"/>
  <c r="C65" i="24"/>
  <c r="D65" i="24" s="1"/>
  <c r="E65" i="24" s="1"/>
  <c r="C66" i="24"/>
  <c r="D66" i="24" s="1"/>
  <c r="E66" i="24" s="1"/>
  <c r="C67" i="24"/>
  <c r="D67" i="24" s="1"/>
  <c r="E67" i="24" s="1"/>
  <c r="C68" i="24"/>
  <c r="D68" i="24" s="1"/>
  <c r="E68" i="24" s="1"/>
  <c r="C69" i="24"/>
  <c r="D69" i="24" s="1"/>
  <c r="E69" i="24" s="1"/>
  <c r="C70" i="24"/>
  <c r="D70" i="24" s="1"/>
  <c r="E70" i="24" s="1"/>
  <c r="C71" i="24"/>
  <c r="D71" i="24" s="1"/>
  <c r="E71" i="24" s="1"/>
  <c r="C72" i="24"/>
  <c r="D72" i="24" s="1"/>
  <c r="E72" i="24" s="1"/>
  <c r="C73" i="24"/>
  <c r="D73" i="24" s="1"/>
  <c r="E73" i="24" s="1"/>
  <c r="C74" i="24"/>
  <c r="D74" i="24" s="1"/>
  <c r="E74" i="24" s="1"/>
  <c r="C75" i="24"/>
  <c r="D75" i="24" s="1"/>
  <c r="E75" i="24" s="1"/>
  <c r="C76" i="24"/>
  <c r="D76" i="24" s="1"/>
  <c r="E76" i="24" s="1"/>
  <c r="C77" i="24"/>
  <c r="D77" i="24" s="1"/>
  <c r="E77" i="24" s="1"/>
  <c r="C78" i="24"/>
  <c r="D78" i="24" s="1"/>
  <c r="E78" i="24" s="1"/>
  <c r="C79" i="24"/>
  <c r="D79" i="24" s="1"/>
  <c r="E79" i="24" s="1"/>
  <c r="C80" i="24"/>
  <c r="D80" i="24" s="1"/>
  <c r="E80" i="24" s="1"/>
  <c r="C81" i="24"/>
  <c r="D81" i="24" s="1"/>
  <c r="E81" i="24" s="1"/>
  <c r="C82" i="24"/>
  <c r="D82" i="24" s="1"/>
  <c r="E82" i="24" s="1"/>
  <c r="C83" i="24"/>
  <c r="D83" i="24" s="1"/>
  <c r="E83" i="24" s="1"/>
  <c r="C84" i="24"/>
  <c r="D84" i="24" s="1"/>
  <c r="E84" i="24" s="1"/>
  <c r="C85" i="24"/>
  <c r="D85" i="24" s="1"/>
  <c r="E85" i="24" s="1"/>
  <c r="C86" i="24"/>
  <c r="D86" i="24" s="1"/>
  <c r="E86" i="24" s="1"/>
  <c r="C87" i="24"/>
  <c r="D87" i="24" s="1"/>
  <c r="E87" i="24" s="1"/>
  <c r="C88" i="24"/>
  <c r="D88" i="24" s="1"/>
  <c r="E88" i="24" s="1"/>
  <c r="C89" i="24"/>
  <c r="D89" i="24" s="1"/>
  <c r="E89" i="24" s="1"/>
  <c r="C90" i="24"/>
  <c r="D90" i="24" s="1"/>
  <c r="E90" i="24" s="1"/>
  <c r="C91" i="24"/>
  <c r="D91" i="24" s="1"/>
  <c r="E91" i="24" s="1"/>
  <c r="C92" i="24"/>
  <c r="D92" i="24" s="1"/>
  <c r="E92" i="24" s="1"/>
  <c r="C93" i="24"/>
  <c r="D93" i="24" s="1"/>
  <c r="E93" i="24" s="1"/>
  <c r="C94" i="24"/>
  <c r="D94" i="24" s="1"/>
  <c r="E94" i="24" s="1"/>
  <c r="C95" i="24"/>
  <c r="D95" i="24" s="1"/>
  <c r="E95" i="24" s="1"/>
  <c r="C96" i="24"/>
  <c r="D96" i="24" s="1"/>
  <c r="E96" i="24" s="1"/>
  <c r="C97" i="24"/>
  <c r="D97" i="24" s="1"/>
  <c r="E97" i="24" s="1"/>
  <c r="C98" i="24"/>
  <c r="D98" i="24" s="1"/>
  <c r="E98" i="24" s="1"/>
  <c r="C99" i="24"/>
  <c r="D99" i="24" s="1"/>
  <c r="E99" i="24" s="1"/>
  <c r="C100" i="24"/>
  <c r="D100" i="24" s="1"/>
  <c r="E100" i="24" s="1"/>
  <c r="C101" i="24"/>
  <c r="D101" i="24" s="1"/>
  <c r="E101" i="24" s="1"/>
  <c r="C102" i="24"/>
  <c r="D102" i="24" s="1"/>
  <c r="E102" i="24" s="1"/>
  <c r="C103" i="24"/>
  <c r="D103" i="24" s="1"/>
  <c r="E103" i="24" s="1"/>
  <c r="C104" i="24"/>
  <c r="D104" i="24" s="1"/>
  <c r="E104" i="24" s="1"/>
  <c r="C105" i="24"/>
  <c r="D105" i="24" s="1"/>
  <c r="E105" i="24" s="1"/>
  <c r="C106" i="24"/>
  <c r="D106" i="24" s="1"/>
  <c r="E106" i="24" s="1"/>
  <c r="C107" i="24"/>
  <c r="D107" i="24" s="1"/>
  <c r="E107" i="24" s="1"/>
  <c r="C108" i="24"/>
  <c r="D108" i="24" s="1"/>
  <c r="E108" i="24" s="1"/>
  <c r="C109" i="24"/>
  <c r="D109" i="24" s="1"/>
  <c r="E109" i="24" s="1"/>
  <c r="C110" i="24"/>
  <c r="D110" i="24" s="1"/>
  <c r="E110" i="24" s="1"/>
  <c r="C111" i="24"/>
  <c r="D111" i="24" s="1"/>
  <c r="E111" i="24" s="1"/>
  <c r="C112" i="24"/>
  <c r="D112" i="24" s="1"/>
  <c r="E112" i="24" s="1"/>
  <c r="C113" i="24"/>
  <c r="D113" i="24" s="1"/>
  <c r="E113" i="24" s="1"/>
  <c r="C114" i="24"/>
  <c r="D114" i="24" s="1"/>
  <c r="E114" i="24" s="1"/>
  <c r="C115" i="24"/>
  <c r="D115" i="24" s="1"/>
  <c r="E115" i="24" s="1"/>
  <c r="C116" i="24"/>
  <c r="D116" i="24" s="1"/>
  <c r="E116" i="24" s="1"/>
  <c r="C117" i="24"/>
  <c r="D117" i="24" s="1"/>
  <c r="E117" i="24" s="1"/>
  <c r="C118" i="24"/>
  <c r="D118" i="24" s="1"/>
  <c r="E118" i="24" s="1"/>
  <c r="C119" i="24"/>
  <c r="D119" i="24" s="1"/>
  <c r="E119" i="24" s="1"/>
  <c r="C120" i="24"/>
  <c r="D120" i="24" s="1"/>
  <c r="E120" i="24" s="1"/>
  <c r="C121" i="24"/>
  <c r="D121" i="24" s="1"/>
  <c r="E121" i="24" s="1"/>
  <c r="C122" i="24"/>
  <c r="D122" i="24" s="1"/>
  <c r="E122" i="24" s="1"/>
  <c r="C123" i="24"/>
  <c r="D123" i="24" s="1"/>
  <c r="E123" i="24" s="1"/>
  <c r="C124" i="24"/>
  <c r="D124" i="24" s="1"/>
  <c r="E124" i="24" s="1"/>
  <c r="C125" i="24"/>
  <c r="D125" i="24" s="1"/>
  <c r="E125" i="24" s="1"/>
  <c r="C126" i="24"/>
  <c r="D126" i="24" s="1"/>
  <c r="E126" i="24" s="1"/>
  <c r="C127" i="24"/>
  <c r="D127" i="24" s="1"/>
  <c r="E127" i="24" s="1"/>
  <c r="C128" i="24"/>
  <c r="D128" i="24" s="1"/>
  <c r="E128" i="24" s="1"/>
  <c r="C129" i="24"/>
  <c r="D129" i="24" s="1"/>
  <c r="E129" i="24" s="1"/>
  <c r="C130" i="24"/>
  <c r="D130" i="24" s="1"/>
  <c r="E130" i="24" s="1"/>
  <c r="C131" i="24"/>
  <c r="D131" i="24" s="1"/>
  <c r="E131" i="24" s="1"/>
  <c r="C132" i="24"/>
  <c r="D132" i="24" s="1"/>
  <c r="E132" i="24" s="1"/>
  <c r="C133" i="24"/>
  <c r="D133" i="24" s="1"/>
  <c r="E133" i="24" s="1"/>
  <c r="C134" i="24"/>
  <c r="D134" i="24" s="1"/>
  <c r="E134" i="24" s="1"/>
  <c r="C135" i="24"/>
  <c r="D135" i="24" s="1"/>
  <c r="E135" i="24" s="1"/>
  <c r="C136" i="24"/>
  <c r="D136" i="24" s="1"/>
  <c r="E136" i="24" s="1"/>
  <c r="C137" i="24"/>
  <c r="D137" i="24" s="1"/>
  <c r="E137" i="24" s="1"/>
  <c r="C138" i="24"/>
  <c r="D138" i="24" s="1"/>
  <c r="E138" i="24" s="1"/>
  <c r="C139" i="24"/>
  <c r="D139" i="24" s="1"/>
  <c r="E139" i="24" s="1"/>
  <c r="C140" i="24"/>
  <c r="D140" i="24" s="1"/>
  <c r="E140" i="24" s="1"/>
  <c r="C141" i="24"/>
  <c r="D141" i="24" s="1"/>
  <c r="E141" i="24" s="1"/>
  <c r="C142" i="24"/>
  <c r="D142" i="24" s="1"/>
  <c r="E142" i="24" s="1"/>
  <c r="C143" i="24"/>
  <c r="D143" i="24" s="1"/>
  <c r="E143" i="24" s="1"/>
  <c r="C144" i="24"/>
  <c r="D144" i="24" s="1"/>
  <c r="E144" i="24" s="1"/>
  <c r="C145" i="24"/>
  <c r="D145" i="24" s="1"/>
  <c r="E145" i="24" s="1"/>
  <c r="C146" i="24"/>
  <c r="D146" i="24" s="1"/>
  <c r="E146" i="24" s="1"/>
  <c r="C147" i="24"/>
  <c r="D147" i="24" s="1"/>
  <c r="E147" i="24" s="1"/>
  <c r="C148" i="24"/>
  <c r="D148" i="24" s="1"/>
  <c r="E148" i="24" s="1"/>
  <c r="C149" i="24"/>
  <c r="D149" i="24" s="1"/>
  <c r="E149" i="24" s="1"/>
  <c r="C150" i="24"/>
  <c r="D150" i="24" s="1"/>
  <c r="E150" i="24" s="1"/>
  <c r="C151" i="24"/>
  <c r="D151" i="24" s="1"/>
  <c r="E151" i="24" s="1"/>
  <c r="C152" i="24"/>
  <c r="D152" i="24" s="1"/>
  <c r="E152" i="24" s="1"/>
  <c r="C153" i="24"/>
  <c r="D153" i="24" s="1"/>
  <c r="E153" i="24" s="1"/>
  <c r="C154" i="24"/>
  <c r="D154" i="24" s="1"/>
  <c r="E154" i="24" s="1"/>
  <c r="C155" i="24"/>
  <c r="D155" i="24" s="1"/>
  <c r="E155" i="24" s="1"/>
  <c r="C156" i="24"/>
  <c r="D156" i="24" s="1"/>
  <c r="E156" i="24" s="1"/>
  <c r="C157" i="24"/>
  <c r="D157" i="24" s="1"/>
  <c r="E157" i="24" s="1"/>
  <c r="C158" i="24"/>
  <c r="D158" i="24" s="1"/>
  <c r="E158" i="24" s="1"/>
  <c r="C159" i="24"/>
  <c r="D159" i="24" s="1"/>
  <c r="E159" i="24" s="1"/>
  <c r="C160" i="24"/>
  <c r="D160" i="24" s="1"/>
  <c r="E160" i="24" s="1"/>
  <c r="C161" i="24"/>
  <c r="D161" i="24" s="1"/>
  <c r="E161" i="24" s="1"/>
  <c r="C162" i="24"/>
  <c r="D162" i="24" s="1"/>
  <c r="E162" i="24" s="1"/>
  <c r="C163" i="24"/>
  <c r="D163" i="24" s="1"/>
  <c r="E163" i="24" s="1"/>
  <c r="C164" i="24"/>
  <c r="D164" i="24" s="1"/>
  <c r="E164" i="24" s="1"/>
  <c r="C165" i="24"/>
  <c r="D165" i="24" s="1"/>
  <c r="E165" i="24" s="1"/>
  <c r="C166" i="24"/>
  <c r="D166" i="24" s="1"/>
  <c r="E166" i="24" s="1"/>
  <c r="C167" i="24"/>
  <c r="D167" i="24" s="1"/>
  <c r="E167" i="24" s="1"/>
  <c r="C168" i="24"/>
  <c r="D168" i="24" s="1"/>
  <c r="E168" i="24" s="1"/>
  <c r="C169" i="24"/>
  <c r="D169" i="24" s="1"/>
  <c r="E169" i="24" s="1"/>
  <c r="C170" i="24"/>
  <c r="D170" i="24" s="1"/>
  <c r="E170" i="24" s="1"/>
  <c r="C171" i="24"/>
  <c r="D171" i="24" s="1"/>
  <c r="E171" i="24" s="1"/>
  <c r="C172" i="24"/>
  <c r="D172" i="24" s="1"/>
  <c r="E172" i="24" s="1"/>
  <c r="C173" i="24"/>
  <c r="D173" i="24" s="1"/>
  <c r="E173" i="24" s="1"/>
  <c r="C174" i="24"/>
  <c r="D174" i="24" s="1"/>
  <c r="E174" i="24" s="1"/>
  <c r="C175" i="24"/>
  <c r="D175" i="24" s="1"/>
  <c r="E175" i="24" s="1"/>
  <c r="C176" i="24"/>
  <c r="D176" i="24" s="1"/>
  <c r="E176" i="24" s="1"/>
  <c r="C177" i="24"/>
  <c r="D177" i="24" s="1"/>
  <c r="E177" i="24" s="1"/>
  <c r="C178" i="24"/>
  <c r="D178" i="24" s="1"/>
  <c r="E178" i="24" s="1"/>
  <c r="C179" i="24"/>
  <c r="D179" i="24" s="1"/>
  <c r="E179" i="24" s="1"/>
  <c r="C180" i="24"/>
  <c r="D180" i="24" s="1"/>
  <c r="E180" i="24" s="1"/>
  <c r="C181" i="24"/>
  <c r="D181" i="24" s="1"/>
  <c r="E181" i="24" s="1"/>
  <c r="C182" i="24"/>
  <c r="D182" i="24" s="1"/>
  <c r="E182" i="24" s="1"/>
  <c r="C183" i="24"/>
  <c r="D183" i="24" s="1"/>
  <c r="E183" i="24" s="1"/>
  <c r="C184" i="24"/>
  <c r="D184" i="24" s="1"/>
  <c r="E184" i="24" s="1"/>
  <c r="C185" i="24"/>
  <c r="D185" i="24" s="1"/>
  <c r="E185" i="24" s="1"/>
  <c r="C186" i="24"/>
  <c r="D186" i="24" s="1"/>
  <c r="E186" i="24" s="1"/>
  <c r="C187" i="24"/>
  <c r="D187" i="24" s="1"/>
  <c r="E187" i="24" s="1"/>
  <c r="C188" i="24"/>
  <c r="D188" i="24" s="1"/>
  <c r="E188" i="24" s="1"/>
  <c r="C189" i="24"/>
  <c r="D189" i="24" s="1"/>
  <c r="E189" i="24" s="1"/>
  <c r="C190" i="24"/>
  <c r="D190" i="24" s="1"/>
  <c r="E190" i="24" s="1"/>
  <c r="C191" i="24"/>
  <c r="D191" i="24" s="1"/>
  <c r="E191" i="24" s="1"/>
  <c r="C192" i="24"/>
  <c r="D192" i="24" s="1"/>
  <c r="E192" i="24" s="1"/>
  <c r="C193" i="24"/>
  <c r="D193" i="24" s="1"/>
  <c r="E193" i="24" s="1"/>
  <c r="C194" i="24"/>
  <c r="D194" i="24" s="1"/>
  <c r="E194" i="24" s="1"/>
  <c r="C195" i="24"/>
  <c r="D195" i="24" s="1"/>
  <c r="E195" i="24" s="1"/>
  <c r="C196" i="24"/>
  <c r="D196" i="24" s="1"/>
  <c r="E196" i="24" s="1"/>
  <c r="C197" i="24"/>
  <c r="D197" i="24" s="1"/>
  <c r="E197" i="24" s="1"/>
  <c r="C198" i="24"/>
  <c r="D198" i="24" s="1"/>
  <c r="E198" i="24" s="1"/>
  <c r="C199" i="24"/>
  <c r="D199" i="24" s="1"/>
  <c r="E199" i="24" s="1"/>
  <c r="C200" i="24"/>
  <c r="D200" i="24" s="1"/>
  <c r="E200" i="24" s="1"/>
  <c r="C201" i="24"/>
  <c r="D201" i="24" s="1"/>
  <c r="E201" i="24" s="1"/>
  <c r="C202" i="24"/>
  <c r="D202" i="24" s="1"/>
  <c r="E202" i="24" s="1"/>
  <c r="C203" i="24"/>
  <c r="D203" i="24" s="1"/>
  <c r="E203" i="24" s="1"/>
  <c r="C204" i="24"/>
  <c r="D204" i="24" s="1"/>
  <c r="E204" i="24" s="1"/>
  <c r="C205" i="24"/>
  <c r="D205" i="24" s="1"/>
  <c r="E205" i="24" s="1"/>
  <c r="C206" i="24"/>
  <c r="D206" i="24" s="1"/>
  <c r="E206" i="24" s="1"/>
  <c r="C207" i="24"/>
  <c r="D207" i="24" s="1"/>
  <c r="E207" i="24" s="1"/>
  <c r="C208" i="24"/>
  <c r="D208" i="24" s="1"/>
  <c r="E208" i="24" s="1"/>
  <c r="C209" i="24"/>
  <c r="D209" i="24" s="1"/>
  <c r="E209" i="24" s="1"/>
  <c r="C210" i="24"/>
  <c r="D210" i="24" s="1"/>
  <c r="E210" i="24" s="1"/>
  <c r="C211" i="24"/>
  <c r="D211" i="24" s="1"/>
  <c r="E211" i="24" s="1"/>
  <c r="C212" i="24"/>
  <c r="D212" i="24" s="1"/>
  <c r="E212" i="24" s="1"/>
  <c r="C213" i="24"/>
  <c r="D213" i="24" s="1"/>
  <c r="E213" i="24" s="1"/>
  <c r="C214" i="24"/>
  <c r="D214" i="24" s="1"/>
  <c r="E214" i="24" s="1"/>
  <c r="C215" i="24"/>
  <c r="D215" i="24" s="1"/>
  <c r="E215" i="24" s="1"/>
  <c r="C216" i="24"/>
  <c r="D216" i="24" s="1"/>
  <c r="E216" i="24" s="1"/>
  <c r="C217" i="24"/>
  <c r="D217" i="24" s="1"/>
  <c r="E217" i="24" s="1"/>
  <c r="C218" i="24"/>
  <c r="D218" i="24" s="1"/>
  <c r="E218" i="24" s="1"/>
  <c r="C219" i="24"/>
  <c r="D219" i="24" s="1"/>
  <c r="E219" i="24" s="1"/>
  <c r="C220" i="24"/>
  <c r="D220" i="24" s="1"/>
  <c r="E220" i="24" s="1"/>
  <c r="C221" i="24"/>
  <c r="D221" i="24" s="1"/>
  <c r="E221" i="24" s="1"/>
  <c r="C222" i="24"/>
  <c r="D222" i="24" s="1"/>
  <c r="E222" i="24" s="1"/>
  <c r="C223" i="24"/>
  <c r="D223" i="24" s="1"/>
  <c r="E223" i="24" s="1"/>
  <c r="C224" i="24"/>
  <c r="D224" i="24" s="1"/>
  <c r="E224" i="24" s="1"/>
  <c r="C225" i="24"/>
  <c r="D225" i="24" s="1"/>
  <c r="E225" i="24" s="1"/>
  <c r="C226" i="24"/>
  <c r="D226" i="24" s="1"/>
  <c r="E226" i="24" s="1"/>
  <c r="C227" i="24"/>
  <c r="D227" i="24" s="1"/>
  <c r="E227" i="24" s="1"/>
  <c r="C228" i="24"/>
  <c r="D228" i="24" s="1"/>
  <c r="E228" i="24" s="1"/>
  <c r="C229" i="24"/>
  <c r="D229" i="24" s="1"/>
  <c r="E229" i="24" s="1"/>
  <c r="C230" i="24"/>
  <c r="D230" i="24" s="1"/>
  <c r="E230" i="24" s="1"/>
  <c r="C231" i="24"/>
  <c r="D231" i="24" s="1"/>
  <c r="E231" i="24" s="1"/>
  <c r="C232" i="24"/>
  <c r="D232" i="24" s="1"/>
  <c r="E232" i="24" s="1"/>
  <c r="C233" i="24"/>
  <c r="D233" i="24" s="1"/>
  <c r="E233" i="24" s="1"/>
  <c r="C234" i="24"/>
  <c r="D234" i="24" s="1"/>
  <c r="E234" i="24" s="1"/>
  <c r="C235" i="24"/>
  <c r="D235" i="24" s="1"/>
  <c r="E235" i="24" s="1"/>
  <c r="C236" i="24"/>
  <c r="D236" i="24" s="1"/>
  <c r="E236" i="24" s="1"/>
  <c r="C237" i="24"/>
  <c r="D237" i="24" s="1"/>
  <c r="E237" i="24" s="1"/>
  <c r="C238" i="24"/>
  <c r="D238" i="24" s="1"/>
  <c r="E238" i="24" s="1"/>
  <c r="C239" i="24"/>
  <c r="D239" i="24" s="1"/>
  <c r="E239" i="24" s="1"/>
  <c r="C240" i="24"/>
  <c r="D240" i="24" s="1"/>
  <c r="E240" i="24" s="1"/>
  <c r="C241" i="24"/>
  <c r="D241" i="24" s="1"/>
  <c r="E241" i="24" s="1"/>
  <c r="C242" i="24"/>
  <c r="D242" i="24" s="1"/>
  <c r="E242" i="24" s="1"/>
  <c r="C243" i="24"/>
  <c r="D243" i="24" s="1"/>
  <c r="E243" i="24" s="1"/>
  <c r="C244" i="24"/>
  <c r="D244" i="24" s="1"/>
  <c r="E244" i="24" s="1"/>
  <c r="C245" i="24"/>
  <c r="D245" i="24" s="1"/>
  <c r="E245" i="24" s="1"/>
  <c r="C246" i="24"/>
  <c r="D246" i="24" s="1"/>
  <c r="E246" i="24" s="1"/>
  <c r="C247" i="24"/>
  <c r="D247" i="24" s="1"/>
  <c r="E247" i="24" s="1"/>
  <c r="C3" i="24"/>
  <c r="D3" i="24" s="1"/>
  <c r="E3" i="24" s="1"/>
  <c r="B19" i="23" l="1"/>
  <c r="B18" i="23"/>
  <c r="E297" i="12"/>
  <c r="E313" i="12"/>
  <c r="E329" i="12"/>
  <c r="D3" i="12"/>
  <c r="E3" i="12" s="1"/>
  <c r="D5" i="12"/>
  <c r="E5" i="12" s="1"/>
  <c r="D7" i="12"/>
  <c r="E7" i="12" s="1"/>
  <c r="D9" i="12"/>
  <c r="E9" i="12" s="1"/>
  <c r="D11" i="12"/>
  <c r="E11" i="12" s="1"/>
  <c r="D13" i="12"/>
  <c r="E13" i="12" s="1"/>
  <c r="D15" i="12"/>
  <c r="E15" i="12" s="1"/>
  <c r="D17" i="12"/>
  <c r="E17" i="12" s="1"/>
  <c r="D19" i="12"/>
  <c r="E19" i="12" s="1"/>
  <c r="D21" i="12"/>
  <c r="E21" i="12" s="1"/>
  <c r="D23" i="12"/>
  <c r="E23" i="12" s="1"/>
  <c r="D25" i="12"/>
  <c r="E25" i="12" s="1"/>
  <c r="D27" i="12"/>
  <c r="E27" i="12" s="1"/>
  <c r="D29" i="12"/>
  <c r="E29" i="12" s="1"/>
  <c r="D31" i="12"/>
  <c r="E31" i="12" s="1"/>
  <c r="D33" i="12"/>
  <c r="E33" i="12" s="1"/>
  <c r="D35" i="12"/>
  <c r="E35" i="12" s="1"/>
  <c r="D37" i="12"/>
  <c r="E37" i="12" s="1"/>
  <c r="D39" i="12"/>
  <c r="E39" i="12" s="1"/>
  <c r="D41" i="12"/>
  <c r="E41" i="12" s="1"/>
  <c r="D43" i="12"/>
  <c r="E43" i="12" s="1"/>
  <c r="D45" i="12"/>
  <c r="E45" i="12" s="1"/>
  <c r="D47" i="12"/>
  <c r="E47" i="12" s="1"/>
  <c r="D49" i="12"/>
  <c r="E49" i="12" s="1"/>
  <c r="D51" i="12"/>
  <c r="E51" i="12" s="1"/>
  <c r="D53" i="12"/>
  <c r="E53" i="12" s="1"/>
  <c r="D55" i="12"/>
  <c r="E55" i="12" s="1"/>
  <c r="D57" i="12"/>
  <c r="E57" i="12" s="1"/>
  <c r="D59" i="12"/>
  <c r="E59" i="12" s="1"/>
  <c r="D61" i="12"/>
  <c r="E61" i="12" s="1"/>
  <c r="D63" i="12"/>
  <c r="E63" i="12" s="1"/>
  <c r="D65" i="12"/>
  <c r="E65" i="12" s="1"/>
  <c r="D67" i="12"/>
  <c r="E67" i="12" s="1"/>
  <c r="D69" i="12"/>
  <c r="E69" i="12" s="1"/>
  <c r="D71" i="12"/>
  <c r="E71" i="12" s="1"/>
  <c r="D73" i="12"/>
  <c r="E73" i="12" s="1"/>
  <c r="D75" i="12"/>
  <c r="E75" i="12" s="1"/>
  <c r="D77" i="12"/>
  <c r="E77" i="12" s="1"/>
  <c r="D79" i="12"/>
  <c r="E79" i="12" s="1"/>
  <c r="D81" i="12"/>
  <c r="E81" i="12" s="1"/>
  <c r="D83" i="12"/>
  <c r="E83" i="12" s="1"/>
  <c r="D85" i="12"/>
  <c r="E85" i="12" s="1"/>
  <c r="D87" i="12"/>
  <c r="E87" i="12" s="1"/>
  <c r="D89" i="12"/>
  <c r="E89" i="12" s="1"/>
  <c r="D91" i="12"/>
  <c r="E91" i="12" s="1"/>
  <c r="D93" i="12"/>
  <c r="E93" i="12" s="1"/>
  <c r="D95" i="12"/>
  <c r="E95" i="12" s="1"/>
  <c r="D97" i="12"/>
  <c r="E97" i="12" s="1"/>
  <c r="D99" i="12"/>
  <c r="E99" i="12" s="1"/>
  <c r="D101" i="12"/>
  <c r="E101" i="12" s="1"/>
  <c r="D103" i="12"/>
  <c r="E103" i="12" s="1"/>
  <c r="D105" i="12"/>
  <c r="E105" i="12" s="1"/>
  <c r="D107" i="12"/>
  <c r="E107" i="12" s="1"/>
  <c r="D109" i="12"/>
  <c r="E109" i="12" s="1"/>
  <c r="D111" i="12"/>
  <c r="E111" i="12" s="1"/>
  <c r="D113" i="12"/>
  <c r="E113" i="12" s="1"/>
  <c r="D115" i="12"/>
  <c r="E115" i="12" s="1"/>
  <c r="D117" i="12"/>
  <c r="E117" i="12" s="1"/>
  <c r="D119" i="12"/>
  <c r="E119" i="12" s="1"/>
  <c r="D121" i="12"/>
  <c r="E121" i="12" s="1"/>
  <c r="D123" i="12"/>
  <c r="E123" i="12" s="1"/>
  <c r="D125" i="12"/>
  <c r="E125" i="12" s="1"/>
  <c r="D127" i="12"/>
  <c r="E127" i="12" s="1"/>
  <c r="D129" i="12"/>
  <c r="E129" i="12" s="1"/>
  <c r="D131" i="12"/>
  <c r="E131" i="12" s="1"/>
  <c r="D133" i="12"/>
  <c r="E133" i="12" s="1"/>
  <c r="D135" i="12"/>
  <c r="E135" i="12" s="1"/>
  <c r="D137" i="12"/>
  <c r="E137" i="12" s="1"/>
  <c r="D139" i="12"/>
  <c r="E139" i="12" s="1"/>
  <c r="D141" i="12"/>
  <c r="E141" i="12" s="1"/>
  <c r="D143" i="12"/>
  <c r="E143" i="12" s="1"/>
  <c r="D145" i="12"/>
  <c r="E145" i="12" s="1"/>
  <c r="D147" i="12"/>
  <c r="E147" i="12" s="1"/>
  <c r="D149" i="12"/>
  <c r="E149" i="12" s="1"/>
  <c r="D151" i="12"/>
  <c r="E151" i="12" s="1"/>
  <c r="D153" i="12"/>
  <c r="E153" i="12" s="1"/>
  <c r="D155" i="12"/>
  <c r="E155" i="12" s="1"/>
  <c r="D157" i="12"/>
  <c r="E157" i="12" s="1"/>
  <c r="D159" i="12"/>
  <c r="E159" i="12" s="1"/>
  <c r="D161" i="12"/>
  <c r="E161" i="12" s="1"/>
  <c r="D163" i="12"/>
  <c r="E163" i="12" s="1"/>
  <c r="D165" i="12"/>
  <c r="E165" i="12" s="1"/>
  <c r="D167" i="12"/>
  <c r="E167" i="12" s="1"/>
  <c r="D169" i="12"/>
  <c r="E169" i="12" s="1"/>
  <c r="D171" i="12"/>
  <c r="E171" i="12" s="1"/>
  <c r="D173" i="12"/>
  <c r="E173" i="12" s="1"/>
  <c r="D175" i="12"/>
  <c r="E175" i="12" s="1"/>
  <c r="D177" i="12"/>
  <c r="E177" i="12" s="1"/>
  <c r="D179" i="12"/>
  <c r="E179" i="12" s="1"/>
  <c r="D181" i="12"/>
  <c r="E181" i="12" s="1"/>
  <c r="D183" i="12"/>
  <c r="E183" i="12" s="1"/>
  <c r="D185" i="12"/>
  <c r="E185" i="12" s="1"/>
  <c r="D187" i="12"/>
  <c r="E187" i="12" s="1"/>
  <c r="D189" i="12"/>
  <c r="E189" i="12" s="1"/>
  <c r="D191" i="12"/>
  <c r="E191" i="12" s="1"/>
  <c r="D193" i="12"/>
  <c r="E193" i="12" s="1"/>
  <c r="D195" i="12"/>
  <c r="E195" i="12" s="1"/>
  <c r="D197" i="12"/>
  <c r="E197" i="12" s="1"/>
  <c r="D199" i="12"/>
  <c r="E199" i="12" s="1"/>
  <c r="D201" i="12"/>
  <c r="E201" i="12" s="1"/>
  <c r="D203" i="12"/>
  <c r="E203" i="12" s="1"/>
  <c r="D205" i="12"/>
  <c r="E205" i="12" s="1"/>
  <c r="D207" i="12"/>
  <c r="E207" i="12" s="1"/>
  <c r="D209" i="12"/>
  <c r="E209" i="12" s="1"/>
  <c r="D211" i="12"/>
  <c r="E211" i="12" s="1"/>
  <c r="D213" i="12"/>
  <c r="E213" i="12" s="1"/>
  <c r="D215" i="12"/>
  <c r="E215" i="12" s="1"/>
  <c r="D217" i="12"/>
  <c r="E217" i="12" s="1"/>
  <c r="D219" i="12"/>
  <c r="E219" i="12" s="1"/>
  <c r="D221" i="12"/>
  <c r="E221" i="12" s="1"/>
  <c r="D223" i="12"/>
  <c r="E223" i="12" s="1"/>
  <c r="D225" i="12"/>
  <c r="E225" i="12" s="1"/>
  <c r="D227" i="12"/>
  <c r="E227" i="12" s="1"/>
  <c r="D229" i="12"/>
  <c r="E229" i="12" s="1"/>
  <c r="D231" i="12"/>
  <c r="E231" i="12" s="1"/>
  <c r="D233" i="12"/>
  <c r="E233" i="12" s="1"/>
  <c r="D235" i="12"/>
  <c r="E235" i="12" s="1"/>
  <c r="D237" i="12"/>
  <c r="E237" i="12" s="1"/>
  <c r="D239" i="12"/>
  <c r="E239" i="12" s="1"/>
  <c r="D241" i="12"/>
  <c r="E241" i="12" s="1"/>
  <c r="D243" i="12"/>
  <c r="E243" i="12" s="1"/>
  <c r="D245" i="12"/>
  <c r="E245" i="12" s="1"/>
  <c r="D247" i="12"/>
  <c r="E247" i="12" s="1"/>
  <c r="D249" i="12"/>
  <c r="E249" i="12" s="1"/>
  <c r="D251" i="12"/>
  <c r="E251" i="12" s="1"/>
  <c r="D253" i="12"/>
  <c r="E253" i="12" s="1"/>
  <c r="D255" i="12"/>
  <c r="E255" i="12" s="1"/>
  <c r="D257" i="12"/>
  <c r="E257" i="12" s="1"/>
  <c r="D259" i="12"/>
  <c r="E259" i="12" s="1"/>
  <c r="D261" i="12"/>
  <c r="E261" i="12" s="1"/>
  <c r="D263" i="12"/>
  <c r="E263" i="12" s="1"/>
  <c r="D265" i="12"/>
  <c r="E265" i="12" s="1"/>
  <c r="D267" i="12"/>
  <c r="E267" i="12" s="1"/>
  <c r="D269" i="12"/>
  <c r="E269" i="12" s="1"/>
  <c r="D271" i="12"/>
  <c r="E271" i="12" s="1"/>
  <c r="D273" i="12"/>
  <c r="E273" i="12" s="1"/>
  <c r="D275" i="12"/>
  <c r="E275" i="12" s="1"/>
  <c r="D277" i="12"/>
  <c r="E277" i="12" s="1"/>
  <c r="D279" i="12"/>
  <c r="E279" i="12" s="1"/>
  <c r="D281" i="12"/>
  <c r="E281" i="12" s="1"/>
  <c r="D283" i="12"/>
  <c r="E283" i="12" s="1"/>
  <c r="D285" i="12"/>
  <c r="E285" i="12" s="1"/>
  <c r="D287" i="12"/>
  <c r="E287" i="12" s="1"/>
  <c r="D289" i="12"/>
  <c r="E289" i="12" s="1"/>
  <c r="D291" i="12"/>
  <c r="E291" i="12" s="1"/>
  <c r="D293" i="12"/>
  <c r="E293" i="12" s="1"/>
  <c r="D295" i="12"/>
  <c r="E295" i="12" s="1"/>
  <c r="D297" i="12"/>
  <c r="D299" i="12"/>
  <c r="E299" i="12" s="1"/>
  <c r="D301" i="12"/>
  <c r="E301" i="12" s="1"/>
  <c r="D303" i="12"/>
  <c r="E303" i="12" s="1"/>
  <c r="D305" i="12"/>
  <c r="E305" i="12" s="1"/>
  <c r="D307" i="12"/>
  <c r="E307" i="12" s="1"/>
  <c r="D309" i="12"/>
  <c r="E309" i="12" s="1"/>
  <c r="D311" i="12"/>
  <c r="E311" i="12" s="1"/>
  <c r="D313" i="12"/>
  <c r="D315" i="12"/>
  <c r="E315" i="12" s="1"/>
  <c r="D317" i="12"/>
  <c r="E317" i="12" s="1"/>
  <c r="D319" i="12"/>
  <c r="E319" i="12" s="1"/>
  <c r="D321" i="12"/>
  <c r="E321" i="12" s="1"/>
  <c r="D323" i="12"/>
  <c r="E323" i="12" s="1"/>
  <c r="D325" i="12"/>
  <c r="E325" i="12" s="1"/>
  <c r="D327" i="12"/>
  <c r="E327" i="12" s="1"/>
  <c r="D329" i="12"/>
  <c r="D331" i="12"/>
  <c r="E331" i="12" s="1"/>
  <c r="D333" i="12"/>
  <c r="E333" i="12" s="1"/>
  <c r="D335" i="12"/>
  <c r="E335" i="12" s="1"/>
  <c r="D337" i="12"/>
  <c r="E337" i="12" s="1"/>
  <c r="D339" i="12"/>
  <c r="E339" i="12" s="1"/>
  <c r="D341" i="12"/>
  <c r="E341" i="12" s="1"/>
  <c r="D343" i="12"/>
  <c r="E343" i="12" s="1"/>
  <c r="D345" i="12"/>
  <c r="E345" i="12" s="1"/>
  <c r="D347" i="12"/>
  <c r="E347" i="12" s="1"/>
  <c r="D349" i="12"/>
  <c r="E349" i="12" s="1"/>
  <c r="D351" i="12"/>
  <c r="E351" i="12" s="1"/>
  <c r="D353" i="12"/>
  <c r="E353" i="12" s="1"/>
  <c r="D355" i="12"/>
  <c r="E355" i="12" s="1"/>
  <c r="D357" i="12"/>
  <c r="E357" i="12" s="1"/>
  <c r="D359" i="12"/>
  <c r="E359" i="12" s="1"/>
  <c r="D361" i="12"/>
  <c r="E361" i="12" s="1"/>
  <c r="D363" i="12"/>
  <c r="E363" i="12" s="1"/>
  <c r="D365" i="12"/>
  <c r="E365" i="12" s="1"/>
  <c r="D367" i="12"/>
  <c r="E367" i="12" s="1"/>
  <c r="D369" i="12"/>
  <c r="E369" i="12" s="1"/>
  <c r="D2" i="12"/>
  <c r="E2" i="12" s="1"/>
  <c r="C3" i="12"/>
  <c r="F3" i="12" s="1"/>
  <c r="C4" i="12"/>
  <c r="F4" i="12" s="1"/>
  <c r="C5" i="12"/>
  <c r="F5" i="12" s="1"/>
  <c r="C6" i="12"/>
  <c r="C7" i="12"/>
  <c r="F7" i="12" s="1"/>
  <c r="C8" i="12"/>
  <c r="F8" i="12" s="1"/>
  <c r="C9" i="12"/>
  <c r="F9" i="12" s="1"/>
  <c r="C10" i="12"/>
  <c r="C11" i="12"/>
  <c r="F11" i="12" s="1"/>
  <c r="C12" i="12"/>
  <c r="F12" i="12" s="1"/>
  <c r="C13" i="12"/>
  <c r="F13" i="12" s="1"/>
  <c r="C14" i="12"/>
  <c r="C15" i="12"/>
  <c r="F15" i="12" s="1"/>
  <c r="C16" i="12"/>
  <c r="F16" i="12" s="1"/>
  <c r="C17" i="12"/>
  <c r="F17" i="12" s="1"/>
  <c r="C18" i="12"/>
  <c r="C19" i="12"/>
  <c r="F19" i="12" s="1"/>
  <c r="C20" i="12"/>
  <c r="F20" i="12" s="1"/>
  <c r="C21" i="12"/>
  <c r="F21" i="12" s="1"/>
  <c r="C22" i="12"/>
  <c r="C23" i="12"/>
  <c r="F23" i="12" s="1"/>
  <c r="C24" i="12"/>
  <c r="F24" i="12" s="1"/>
  <c r="C25" i="12"/>
  <c r="F25" i="12" s="1"/>
  <c r="C26" i="12"/>
  <c r="C27" i="12"/>
  <c r="F27" i="12" s="1"/>
  <c r="C28" i="12"/>
  <c r="F28" i="12" s="1"/>
  <c r="C29" i="12"/>
  <c r="F29" i="12" s="1"/>
  <c r="C30" i="12"/>
  <c r="C31" i="12"/>
  <c r="F31" i="12" s="1"/>
  <c r="C32" i="12"/>
  <c r="F32" i="12" s="1"/>
  <c r="C33" i="12"/>
  <c r="F33" i="12" s="1"/>
  <c r="C34" i="12"/>
  <c r="C35" i="12"/>
  <c r="F35" i="12" s="1"/>
  <c r="C36" i="12"/>
  <c r="F36" i="12" s="1"/>
  <c r="C37" i="12"/>
  <c r="F37" i="12" s="1"/>
  <c r="C38" i="12"/>
  <c r="C39" i="12"/>
  <c r="F39" i="12" s="1"/>
  <c r="C40" i="12"/>
  <c r="F40" i="12" s="1"/>
  <c r="C41" i="12"/>
  <c r="F41" i="12" s="1"/>
  <c r="C42" i="12"/>
  <c r="C43" i="12"/>
  <c r="F43" i="12" s="1"/>
  <c r="C44" i="12"/>
  <c r="F44" i="12" s="1"/>
  <c r="C45" i="12"/>
  <c r="F45" i="12" s="1"/>
  <c r="C46" i="12"/>
  <c r="C47" i="12"/>
  <c r="F47" i="12" s="1"/>
  <c r="C48" i="12"/>
  <c r="F48" i="12" s="1"/>
  <c r="C49" i="12"/>
  <c r="F49" i="12" s="1"/>
  <c r="C50" i="12"/>
  <c r="C51" i="12"/>
  <c r="F51" i="12" s="1"/>
  <c r="C52" i="12"/>
  <c r="F52" i="12" s="1"/>
  <c r="C53" i="12"/>
  <c r="F53" i="12" s="1"/>
  <c r="C54" i="12"/>
  <c r="C55" i="12"/>
  <c r="F55" i="12" s="1"/>
  <c r="C56" i="12"/>
  <c r="F56" i="12" s="1"/>
  <c r="C57" i="12"/>
  <c r="F57" i="12" s="1"/>
  <c r="C58" i="12"/>
  <c r="C59" i="12"/>
  <c r="F59" i="12" s="1"/>
  <c r="C60" i="12"/>
  <c r="F60" i="12" s="1"/>
  <c r="C61" i="12"/>
  <c r="F61" i="12" s="1"/>
  <c r="C62" i="12"/>
  <c r="C63" i="12"/>
  <c r="F63" i="12" s="1"/>
  <c r="C64" i="12"/>
  <c r="F64" i="12" s="1"/>
  <c r="C65" i="12"/>
  <c r="F65" i="12" s="1"/>
  <c r="C66" i="12"/>
  <c r="C67" i="12"/>
  <c r="F67" i="12" s="1"/>
  <c r="C68" i="12"/>
  <c r="F68" i="12" s="1"/>
  <c r="C69" i="12"/>
  <c r="F69" i="12" s="1"/>
  <c r="C70" i="12"/>
  <c r="C71" i="12"/>
  <c r="F71" i="12" s="1"/>
  <c r="C72" i="12"/>
  <c r="F72" i="12" s="1"/>
  <c r="C73" i="12"/>
  <c r="F73" i="12" s="1"/>
  <c r="C74" i="12"/>
  <c r="C75" i="12"/>
  <c r="F75" i="12" s="1"/>
  <c r="C76" i="12"/>
  <c r="F76" i="12" s="1"/>
  <c r="C77" i="12"/>
  <c r="F77" i="12" s="1"/>
  <c r="C78" i="12"/>
  <c r="C79" i="12"/>
  <c r="F79" i="12" s="1"/>
  <c r="C80" i="12"/>
  <c r="F80" i="12" s="1"/>
  <c r="C81" i="12"/>
  <c r="F81" i="12" s="1"/>
  <c r="C82" i="12"/>
  <c r="C83" i="12"/>
  <c r="F83" i="12" s="1"/>
  <c r="C84" i="12"/>
  <c r="F84" i="12" s="1"/>
  <c r="C85" i="12"/>
  <c r="F85" i="12" s="1"/>
  <c r="C86" i="12"/>
  <c r="C87" i="12"/>
  <c r="F87" i="12" s="1"/>
  <c r="C88" i="12"/>
  <c r="F88" i="12" s="1"/>
  <c r="C89" i="12"/>
  <c r="F89" i="12" s="1"/>
  <c r="C90" i="12"/>
  <c r="C91" i="12"/>
  <c r="F91" i="12" s="1"/>
  <c r="C92" i="12"/>
  <c r="F92" i="12" s="1"/>
  <c r="C93" i="12"/>
  <c r="F93" i="12" s="1"/>
  <c r="C94" i="12"/>
  <c r="C95" i="12"/>
  <c r="F95" i="12" s="1"/>
  <c r="C96" i="12"/>
  <c r="F96" i="12" s="1"/>
  <c r="C97" i="12"/>
  <c r="F97" i="12" s="1"/>
  <c r="C98" i="12"/>
  <c r="C99" i="12"/>
  <c r="F99" i="12" s="1"/>
  <c r="C100" i="12"/>
  <c r="F100" i="12" s="1"/>
  <c r="C101" i="12"/>
  <c r="F101" i="12" s="1"/>
  <c r="C102" i="12"/>
  <c r="C103" i="12"/>
  <c r="F103" i="12" s="1"/>
  <c r="C104" i="12"/>
  <c r="F104" i="12" s="1"/>
  <c r="C105" i="12"/>
  <c r="F105" i="12" s="1"/>
  <c r="C106" i="12"/>
  <c r="C107" i="12"/>
  <c r="F107" i="12" s="1"/>
  <c r="C108" i="12"/>
  <c r="F108" i="12" s="1"/>
  <c r="C109" i="12"/>
  <c r="F109" i="12" s="1"/>
  <c r="C110" i="12"/>
  <c r="C111" i="12"/>
  <c r="F111" i="12" s="1"/>
  <c r="C112" i="12"/>
  <c r="F112" i="12" s="1"/>
  <c r="C113" i="12"/>
  <c r="F113" i="12" s="1"/>
  <c r="C114" i="12"/>
  <c r="C115" i="12"/>
  <c r="F115" i="12" s="1"/>
  <c r="C116" i="12"/>
  <c r="F116" i="12" s="1"/>
  <c r="C117" i="12"/>
  <c r="F117" i="12" s="1"/>
  <c r="C118" i="12"/>
  <c r="C119" i="12"/>
  <c r="F119" i="12" s="1"/>
  <c r="C120" i="12"/>
  <c r="F120" i="12" s="1"/>
  <c r="C121" i="12"/>
  <c r="F121" i="12" s="1"/>
  <c r="C122" i="12"/>
  <c r="C123" i="12"/>
  <c r="F123" i="12" s="1"/>
  <c r="C124" i="12"/>
  <c r="F124" i="12" s="1"/>
  <c r="C125" i="12"/>
  <c r="F125" i="12" s="1"/>
  <c r="C126" i="12"/>
  <c r="C127" i="12"/>
  <c r="F127" i="12" s="1"/>
  <c r="C128" i="12"/>
  <c r="F128" i="12" s="1"/>
  <c r="C129" i="12"/>
  <c r="F129" i="12" s="1"/>
  <c r="C130" i="12"/>
  <c r="C131" i="12"/>
  <c r="F131" i="12" s="1"/>
  <c r="C132" i="12"/>
  <c r="F132" i="12" s="1"/>
  <c r="C133" i="12"/>
  <c r="F133" i="12" s="1"/>
  <c r="C134" i="12"/>
  <c r="C135" i="12"/>
  <c r="F135" i="12" s="1"/>
  <c r="C136" i="12"/>
  <c r="F136" i="12" s="1"/>
  <c r="C137" i="12"/>
  <c r="F137" i="12" s="1"/>
  <c r="C138" i="12"/>
  <c r="C139" i="12"/>
  <c r="F139" i="12" s="1"/>
  <c r="C140" i="12"/>
  <c r="F140" i="12" s="1"/>
  <c r="C141" i="12"/>
  <c r="F141" i="12" s="1"/>
  <c r="C142" i="12"/>
  <c r="C143" i="12"/>
  <c r="F143" i="12" s="1"/>
  <c r="C144" i="12"/>
  <c r="F144" i="12" s="1"/>
  <c r="C145" i="12"/>
  <c r="F145" i="12" s="1"/>
  <c r="C146" i="12"/>
  <c r="C147" i="12"/>
  <c r="F147" i="12" s="1"/>
  <c r="C148" i="12"/>
  <c r="F148" i="12" s="1"/>
  <c r="C149" i="12"/>
  <c r="F149" i="12" s="1"/>
  <c r="C150" i="12"/>
  <c r="C151" i="12"/>
  <c r="F151" i="12" s="1"/>
  <c r="C152" i="12"/>
  <c r="F152" i="12" s="1"/>
  <c r="C153" i="12"/>
  <c r="F153" i="12" s="1"/>
  <c r="C154" i="12"/>
  <c r="C155" i="12"/>
  <c r="F155" i="12" s="1"/>
  <c r="C156" i="12"/>
  <c r="F156" i="12" s="1"/>
  <c r="C157" i="12"/>
  <c r="F157" i="12" s="1"/>
  <c r="C158" i="12"/>
  <c r="C159" i="12"/>
  <c r="F159" i="12" s="1"/>
  <c r="C160" i="12"/>
  <c r="F160" i="12" s="1"/>
  <c r="C161" i="12"/>
  <c r="F161" i="12" s="1"/>
  <c r="C162" i="12"/>
  <c r="C163" i="12"/>
  <c r="F163" i="12" s="1"/>
  <c r="C164" i="12"/>
  <c r="F164" i="12" s="1"/>
  <c r="C165" i="12"/>
  <c r="F165" i="12" s="1"/>
  <c r="C166" i="12"/>
  <c r="C167" i="12"/>
  <c r="F167" i="12" s="1"/>
  <c r="C168" i="12"/>
  <c r="F168" i="12" s="1"/>
  <c r="C169" i="12"/>
  <c r="F169" i="12" s="1"/>
  <c r="C170" i="12"/>
  <c r="C171" i="12"/>
  <c r="F171" i="12" s="1"/>
  <c r="C172" i="12"/>
  <c r="F172" i="12" s="1"/>
  <c r="C173" i="12"/>
  <c r="F173" i="12" s="1"/>
  <c r="C174" i="12"/>
  <c r="C175" i="12"/>
  <c r="F175" i="12" s="1"/>
  <c r="C176" i="12"/>
  <c r="F176" i="12" s="1"/>
  <c r="C177" i="12"/>
  <c r="F177" i="12" s="1"/>
  <c r="C178" i="12"/>
  <c r="C179" i="12"/>
  <c r="F179" i="12" s="1"/>
  <c r="C180" i="12"/>
  <c r="F180" i="12" s="1"/>
  <c r="C181" i="12"/>
  <c r="F181" i="12" s="1"/>
  <c r="C182" i="12"/>
  <c r="C183" i="12"/>
  <c r="F183" i="12" s="1"/>
  <c r="C184" i="12"/>
  <c r="F184" i="12" s="1"/>
  <c r="C185" i="12"/>
  <c r="F185" i="12" s="1"/>
  <c r="C186" i="12"/>
  <c r="C187" i="12"/>
  <c r="F187" i="12" s="1"/>
  <c r="C188" i="12"/>
  <c r="F188" i="12" s="1"/>
  <c r="C189" i="12"/>
  <c r="F189" i="12" s="1"/>
  <c r="C190" i="12"/>
  <c r="C191" i="12"/>
  <c r="F191" i="12" s="1"/>
  <c r="C192" i="12"/>
  <c r="F192" i="12" s="1"/>
  <c r="C193" i="12"/>
  <c r="F193" i="12" s="1"/>
  <c r="C194" i="12"/>
  <c r="C195" i="12"/>
  <c r="F195" i="12" s="1"/>
  <c r="C196" i="12"/>
  <c r="F196" i="12" s="1"/>
  <c r="C197" i="12"/>
  <c r="F197" i="12" s="1"/>
  <c r="C198" i="12"/>
  <c r="C199" i="12"/>
  <c r="F199" i="12" s="1"/>
  <c r="C200" i="12"/>
  <c r="F200" i="12" s="1"/>
  <c r="C201" i="12"/>
  <c r="F201" i="12" s="1"/>
  <c r="C202" i="12"/>
  <c r="C203" i="12"/>
  <c r="F203" i="12" s="1"/>
  <c r="C204" i="12"/>
  <c r="F204" i="12" s="1"/>
  <c r="C205" i="12"/>
  <c r="F205" i="12" s="1"/>
  <c r="C206" i="12"/>
  <c r="C207" i="12"/>
  <c r="F207" i="12" s="1"/>
  <c r="C208" i="12"/>
  <c r="F208" i="12" s="1"/>
  <c r="C209" i="12"/>
  <c r="F209" i="12" s="1"/>
  <c r="C210" i="12"/>
  <c r="C211" i="12"/>
  <c r="F211" i="12" s="1"/>
  <c r="C212" i="12"/>
  <c r="F212" i="12" s="1"/>
  <c r="C213" i="12"/>
  <c r="F213" i="12" s="1"/>
  <c r="C214" i="12"/>
  <c r="C215" i="12"/>
  <c r="F215" i="12" s="1"/>
  <c r="C216" i="12"/>
  <c r="F216" i="12" s="1"/>
  <c r="C217" i="12"/>
  <c r="F217" i="12" s="1"/>
  <c r="C218" i="12"/>
  <c r="C219" i="12"/>
  <c r="F219" i="12" s="1"/>
  <c r="C220" i="12"/>
  <c r="F220" i="12" s="1"/>
  <c r="C221" i="12"/>
  <c r="F221" i="12" s="1"/>
  <c r="C222" i="12"/>
  <c r="C223" i="12"/>
  <c r="F223" i="12" s="1"/>
  <c r="C224" i="12"/>
  <c r="F224" i="12" s="1"/>
  <c r="C225" i="12"/>
  <c r="F225" i="12" s="1"/>
  <c r="C226" i="12"/>
  <c r="C227" i="12"/>
  <c r="F227" i="12" s="1"/>
  <c r="C228" i="12"/>
  <c r="F228" i="12" s="1"/>
  <c r="C229" i="12"/>
  <c r="F229" i="12" s="1"/>
  <c r="C230" i="12"/>
  <c r="C231" i="12"/>
  <c r="F231" i="12" s="1"/>
  <c r="C232" i="12"/>
  <c r="F232" i="12" s="1"/>
  <c r="C233" i="12"/>
  <c r="F233" i="12" s="1"/>
  <c r="C234" i="12"/>
  <c r="C235" i="12"/>
  <c r="F235" i="12" s="1"/>
  <c r="C236" i="12"/>
  <c r="F236" i="12" s="1"/>
  <c r="C237" i="12"/>
  <c r="F237" i="12" s="1"/>
  <c r="C238" i="12"/>
  <c r="C239" i="12"/>
  <c r="F239" i="12" s="1"/>
  <c r="C240" i="12"/>
  <c r="F240" i="12" s="1"/>
  <c r="C241" i="12"/>
  <c r="F241" i="12" s="1"/>
  <c r="C242" i="12"/>
  <c r="C243" i="12"/>
  <c r="F243" i="12" s="1"/>
  <c r="C244" i="12"/>
  <c r="F244" i="12" s="1"/>
  <c r="C245" i="12"/>
  <c r="F245" i="12" s="1"/>
  <c r="C246" i="12"/>
  <c r="C247" i="12"/>
  <c r="F247" i="12" s="1"/>
  <c r="C248" i="12"/>
  <c r="F248" i="12" s="1"/>
  <c r="C249" i="12"/>
  <c r="F249" i="12" s="1"/>
  <c r="C250" i="12"/>
  <c r="C251" i="12"/>
  <c r="F251" i="12" s="1"/>
  <c r="C252" i="12"/>
  <c r="F252" i="12" s="1"/>
  <c r="C253" i="12"/>
  <c r="F253" i="12" s="1"/>
  <c r="C254" i="12"/>
  <c r="C255" i="12"/>
  <c r="F255" i="12" s="1"/>
  <c r="C256" i="12"/>
  <c r="F256" i="12" s="1"/>
  <c r="C257" i="12"/>
  <c r="F257" i="12" s="1"/>
  <c r="C258" i="12"/>
  <c r="C259" i="12"/>
  <c r="F259" i="12" s="1"/>
  <c r="C260" i="12"/>
  <c r="F260" i="12" s="1"/>
  <c r="C261" i="12"/>
  <c r="F261" i="12" s="1"/>
  <c r="C262" i="12"/>
  <c r="C263" i="12"/>
  <c r="F263" i="12" s="1"/>
  <c r="C264" i="12"/>
  <c r="F264" i="12" s="1"/>
  <c r="C265" i="12"/>
  <c r="F265" i="12" s="1"/>
  <c r="C266" i="12"/>
  <c r="C267" i="12"/>
  <c r="F267" i="12" s="1"/>
  <c r="C268" i="12"/>
  <c r="F268" i="12" s="1"/>
  <c r="C269" i="12"/>
  <c r="F269" i="12" s="1"/>
  <c r="C270" i="12"/>
  <c r="C271" i="12"/>
  <c r="F271" i="12" s="1"/>
  <c r="C272" i="12"/>
  <c r="F272" i="12" s="1"/>
  <c r="C273" i="12"/>
  <c r="F273" i="12" s="1"/>
  <c r="C274" i="12"/>
  <c r="C275" i="12"/>
  <c r="F275" i="12" s="1"/>
  <c r="C276" i="12"/>
  <c r="F276" i="12" s="1"/>
  <c r="C277" i="12"/>
  <c r="F277" i="12" s="1"/>
  <c r="C278" i="12"/>
  <c r="C279" i="12"/>
  <c r="F279" i="12" s="1"/>
  <c r="C280" i="12"/>
  <c r="F280" i="12" s="1"/>
  <c r="C281" i="12"/>
  <c r="F281" i="12" s="1"/>
  <c r="C282" i="12"/>
  <c r="C283" i="12"/>
  <c r="F283" i="12" s="1"/>
  <c r="C284" i="12"/>
  <c r="F284" i="12" s="1"/>
  <c r="C285" i="12"/>
  <c r="F285" i="12" s="1"/>
  <c r="C286" i="12"/>
  <c r="C287" i="12"/>
  <c r="F287" i="12" s="1"/>
  <c r="C288" i="12"/>
  <c r="F288" i="12" s="1"/>
  <c r="C289" i="12"/>
  <c r="F289" i="12" s="1"/>
  <c r="C290" i="12"/>
  <c r="C291" i="12"/>
  <c r="F291" i="12" s="1"/>
  <c r="C292" i="12"/>
  <c r="F292" i="12" s="1"/>
  <c r="C293" i="12"/>
  <c r="F293" i="12" s="1"/>
  <c r="C294" i="12"/>
  <c r="C295" i="12"/>
  <c r="F295" i="12" s="1"/>
  <c r="C296" i="12"/>
  <c r="F296" i="12" s="1"/>
  <c r="C297" i="12"/>
  <c r="F297" i="12" s="1"/>
  <c r="C298" i="12"/>
  <c r="C299" i="12"/>
  <c r="F299" i="12" s="1"/>
  <c r="C300" i="12"/>
  <c r="F300" i="12" s="1"/>
  <c r="C301" i="12"/>
  <c r="F301" i="12" s="1"/>
  <c r="C302" i="12"/>
  <c r="C303" i="12"/>
  <c r="F303" i="12" s="1"/>
  <c r="C304" i="12"/>
  <c r="F304" i="12" s="1"/>
  <c r="C305" i="12"/>
  <c r="F305" i="12" s="1"/>
  <c r="C306" i="12"/>
  <c r="C307" i="12"/>
  <c r="F307" i="12" s="1"/>
  <c r="C308" i="12"/>
  <c r="F308" i="12" s="1"/>
  <c r="C309" i="12"/>
  <c r="F309" i="12" s="1"/>
  <c r="C310" i="12"/>
  <c r="C311" i="12"/>
  <c r="F311" i="12" s="1"/>
  <c r="C312" i="12"/>
  <c r="F312" i="12" s="1"/>
  <c r="C313" i="12"/>
  <c r="F313" i="12" s="1"/>
  <c r="C314" i="12"/>
  <c r="C315" i="12"/>
  <c r="F315" i="12" s="1"/>
  <c r="C316" i="12"/>
  <c r="F316" i="12" s="1"/>
  <c r="C317" i="12"/>
  <c r="F317" i="12" s="1"/>
  <c r="C318" i="12"/>
  <c r="C319" i="12"/>
  <c r="F319" i="12" s="1"/>
  <c r="C320" i="12"/>
  <c r="F320" i="12" s="1"/>
  <c r="C321" i="12"/>
  <c r="F321" i="12" s="1"/>
  <c r="C322" i="12"/>
  <c r="C323" i="12"/>
  <c r="F323" i="12" s="1"/>
  <c r="C324" i="12"/>
  <c r="F324" i="12" s="1"/>
  <c r="C325" i="12"/>
  <c r="F325" i="12" s="1"/>
  <c r="C326" i="12"/>
  <c r="C327" i="12"/>
  <c r="F327" i="12" s="1"/>
  <c r="C328" i="12"/>
  <c r="F328" i="12" s="1"/>
  <c r="C329" i="12"/>
  <c r="F329" i="12" s="1"/>
  <c r="C330" i="12"/>
  <c r="C331" i="12"/>
  <c r="F331" i="12" s="1"/>
  <c r="C332" i="12"/>
  <c r="F332" i="12" s="1"/>
  <c r="C333" i="12"/>
  <c r="F333" i="12" s="1"/>
  <c r="C334" i="12"/>
  <c r="C335" i="12"/>
  <c r="F335" i="12" s="1"/>
  <c r="C336" i="12"/>
  <c r="F336" i="12" s="1"/>
  <c r="C337" i="12"/>
  <c r="F337" i="12" s="1"/>
  <c r="C338" i="12"/>
  <c r="C339" i="12"/>
  <c r="F339" i="12" s="1"/>
  <c r="C340" i="12"/>
  <c r="F340" i="12" s="1"/>
  <c r="C341" i="12"/>
  <c r="F341" i="12" s="1"/>
  <c r="C342" i="12"/>
  <c r="C343" i="12"/>
  <c r="F343" i="12" s="1"/>
  <c r="C344" i="12"/>
  <c r="F344" i="12" s="1"/>
  <c r="C345" i="12"/>
  <c r="F345" i="12" s="1"/>
  <c r="C346" i="12"/>
  <c r="C347" i="12"/>
  <c r="F347" i="12" s="1"/>
  <c r="C348" i="12"/>
  <c r="F348" i="12" s="1"/>
  <c r="C349" i="12"/>
  <c r="F349" i="12" s="1"/>
  <c r="C350" i="12"/>
  <c r="C351" i="12"/>
  <c r="F351" i="12" s="1"/>
  <c r="C352" i="12"/>
  <c r="F352" i="12" s="1"/>
  <c r="C353" i="12"/>
  <c r="F353" i="12" s="1"/>
  <c r="C354" i="12"/>
  <c r="C355" i="12"/>
  <c r="F355" i="12" s="1"/>
  <c r="C356" i="12"/>
  <c r="F356" i="12" s="1"/>
  <c r="C357" i="12"/>
  <c r="F357" i="12" s="1"/>
  <c r="C358" i="12"/>
  <c r="C359" i="12"/>
  <c r="F359" i="12" s="1"/>
  <c r="C360" i="12"/>
  <c r="F360" i="12" s="1"/>
  <c r="C361" i="12"/>
  <c r="F361" i="12" s="1"/>
  <c r="C362" i="12"/>
  <c r="C363" i="12"/>
  <c r="F363" i="12" s="1"/>
  <c r="C364" i="12"/>
  <c r="F364" i="12" s="1"/>
  <c r="C365" i="12"/>
  <c r="F365" i="12" s="1"/>
  <c r="C366" i="12"/>
  <c r="C367" i="12"/>
  <c r="F367" i="12" s="1"/>
  <c r="C368" i="12"/>
  <c r="F368" i="12" s="1"/>
  <c r="C369" i="12"/>
  <c r="F369" i="12" s="1"/>
  <c r="C370" i="12"/>
  <c r="C2" i="12"/>
  <c r="F2" i="12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F39" i="11" s="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F71" i="11" s="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F103" i="11" s="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F135" i="11" s="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F167" i="11" s="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F199" i="11" s="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F218" i="11" s="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F234" i="11" s="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F250" i="11" s="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F266" i="11" s="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F282" i="11" s="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F298" i="11" s="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F314" i="11" s="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F330" i="11" s="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F346" i="11" s="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F362" i="11" s="1"/>
  <c r="C363" i="11"/>
  <c r="C364" i="11"/>
  <c r="C365" i="11"/>
  <c r="C366" i="11"/>
  <c r="C367" i="11"/>
  <c r="C368" i="11"/>
  <c r="C369" i="11"/>
  <c r="C370" i="11"/>
  <c r="C2" i="11"/>
  <c r="F2" i="11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G8" i="7"/>
  <c r="G15" i="7" s="1"/>
  <c r="C3" i="13"/>
  <c r="D3" i="13" s="1"/>
  <c r="E3" i="13" s="1"/>
  <c r="C4" i="13"/>
  <c r="D4" i="13" s="1"/>
  <c r="E4" i="13" s="1"/>
  <c r="C5" i="13"/>
  <c r="D5" i="13" s="1"/>
  <c r="E5" i="13" s="1"/>
  <c r="C6" i="13"/>
  <c r="D6" i="13" s="1"/>
  <c r="E6" i="13" s="1"/>
  <c r="C7" i="13"/>
  <c r="D7" i="13" s="1"/>
  <c r="E7" i="13" s="1"/>
  <c r="C8" i="13"/>
  <c r="D8" i="13" s="1"/>
  <c r="E8" i="13" s="1"/>
  <c r="C9" i="13"/>
  <c r="D9" i="13" s="1"/>
  <c r="E9" i="13" s="1"/>
  <c r="C10" i="13"/>
  <c r="D10" i="13" s="1"/>
  <c r="E10" i="13" s="1"/>
  <c r="C11" i="13"/>
  <c r="D11" i="13" s="1"/>
  <c r="E11" i="13" s="1"/>
  <c r="C12" i="13"/>
  <c r="D12" i="13" s="1"/>
  <c r="E12" i="13" s="1"/>
  <c r="C13" i="13"/>
  <c r="D13" i="13" s="1"/>
  <c r="E13" i="13" s="1"/>
  <c r="C14" i="13"/>
  <c r="D14" i="13" s="1"/>
  <c r="E14" i="13" s="1"/>
  <c r="C15" i="13"/>
  <c r="D15" i="13" s="1"/>
  <c r="E15" i="13" s="1"/>
  <c r="C16" i="13"/>
  <c r="D16" i="13" s="1"/>
  <c r="E16" i="13" s="1"/>
  <c r="C17" i="13"/>
  <c r="D17" i="13" s="1"/>
  <c r="E17" i="13" s="1"/>
  <c r="C18" i="13"/>
  <c r="D18" i="13" s="1"/>
  <c r="E18" i="13" s="1"/>
  <c r="C19" i="13"/>
  <c r="D19" i="13" s="1"/>
  <c r="E19" i="13" s="1"/>
  <c r="C20" i="13"/>
  <c r="D20" i="13" s="1"/>
  <c r="E20" i="13" s="1"/>
  <c r="C21" i="13"/>
  <c r="D21" i="13" s="1"/>
  <c r="E21" i="13" s="1"/>
  <c r="C22" i="13"/>
  <c r="D22" i="13" s="1"/>
  <c r="E22" i="13" s="1"/>
  <c r="C23" i="13"/>
  <c r="D23" i="13" s="1"/>
  <c r="E23" i="13" s="1"/>
  <c r="C24" i="13"/>
  <c r="D24" i="13" s="1"/>
  <c r="E24" i="13" s="1"/>
  <c r="C25" i="13"/>
  <c r="D25" i="13" s="1"/>
  <c r="E25" i="13" s="1"/>
  <c r="C26" i="13"/>
  <c r="D26" i="13" s="1"/>
  <c r="E26" i="13" s="1"/>
  <c r="C27" i="13"/>
  <c r="D27" i="13" s="1"/>
  <c r="E27" i="13" s="1"/>
  <c r="C28" i="13"/>
  <c r="D28" i="13" s="1"/>
  <c r="E28" i="13" s="1"/>
  <c r="C29" i="13"/>
  <c r="D29" i="13" s="1"/>
  <c r="E29" i="13" s="1"/>
  <c r="C30" i="13"/>
  <c r="D30" i="13" s="1"/>
  <c r="E30" i="13" s="1"/>
  <c r="C31" i="13"/>
  <c r="D31" i="13" s="1"/>
  <c r="E31" i="13" s="1"/>
  <c r="C32" i="13"/>
  <c r="D32" i="13" s="1"/>
  <c r="E32" i="13" s="1"/>
  <c r="C33" i="13"/>
  <c r="D33" i="13" s="1"/>
  <c r="E33" i="13" s="1"/>
  <c r="C34" i="13"/>
  <c r="D34" i="13" s="1"/>
  <c r="E34" i="13" s="1"/>
  <c r="C35" i="13"/>
  <c r="D35" i="13" s="1"/>
  <c r="E35" i="13" s="1"/>
  <c r="C36" i="13"/>
  <c r="D36" i="13" s="1"/>
  <c r="E36" i="13" s="1"/>
  <c r="C37" i="13"/>
  <c r="D37" i="13" s="1"/>
  <c r="E37" i="13" s="1"/>
  <c r="C38" i="13"/>
  <c r="D38" i="13" s="1"/>
  <c r="E38" i="13" s="1"/>
  <c r="C39" i="13"/>
  <c r="D39" i="13" s="1"/>
  <c r="E39" i="13" s="1"/>
  <c r="C40" i="13"/>
  <c r="D40" i="13" s="1"/>
  <c r="E40" i="13" s="1"/>
  <c r="C41" i="13"/>
  <c r="D41" i="13" s="1"/>
  <c r="E41" i="13" s="1"/>
  <c r="C42" i="13"/>
  <c r="D42" i="13" s="1"/>
  <c r="E42" i="13" s="1"/>
  <c r="C43" i="13"/>
  <c r="D43" i="13" s="1"/>
  <c r="E43" i="13" s="1"/>
  <c r="C44" i="13"/>
  <c r="D44" i="13" s="1"/>
  <c r="E44" i="13" s="1"/>
  <c r="C45" i="13"/>
  <c r="D45" i="13" s="1"/>
  <c r="E45" i="13" s="1"/>
  <c r="C46" i="13"/>
  <c r="D46" i="13" s="1"/>
  <c r="E46" i="13" s="1"/>
  <c r="C47" i="13"/>
  <c r="D47" i="13" s="1"/>
  <c r="E47" i="13" s="1"/>
  <c r="C48" i="13"/>
  <c r="D48" i="13" s="1"/>
  <c r="E48" i="13" s="1"/>
  <c r="C49" i="13"/>
  <c r="D49" i="13" s="1"/>
  <c r="E49" i="13" s="1"/>
  <c r="C50" i="13"/>
  <c r="D50" i="13" s="1"/>
  <c r="E50" i="13" s="1"/>
  <c r="C51" i="13"/>
  <c r="D51" i="13" s="1"/>
  <c r="E51" i="13" s="1"/>
  <c r="C52" i="13"/>
  <c r="D52" i="13" s="1"/>
  <c r="E52" i="13" s="1"/>
  <c r="C53" i="13"/>
  <c r="D53" i="13" s="1"/>
  <c r="E53" i="13" s="1"/>
  <c r="C54" i="13"/>
  <c r="D54" i="13" s="1"/>
  <c r="E54" i="13" s="1"/>
  <c r="C55" i="13"/>
  <c r="D55" i="13" s="1"/>
  <c r="E55" i="13" s="1"/>
  <c r="C56" i="13"/>
  <c r="D56" i="13" s="1"/>
  <c r="E56" i="13" s="1"/>
  <c r="C57" i="13"/>
  <c r="D57" i="13" s="1"/>
  <c r="E57" i="13" s="1"/>
  <c r="C58" i="13"/>
  <c r="D58" i="13" s="1"/>
  <c r="E58" i="13" s="1"/>
  <c r="C59" i="13"/>
  <c r="D59" i="13" s="1"/>
  <c r="E59" i="13" s="1"/>
  <c r="C60" i="13"/>
  <c r="D60" i="13" s="1"/>
  <c r="E60" i="13" s="1"/>
  <c r="C61" i="13"/>
  <c r="D61" i="13" s="1"/>
  <c r="E61" i="13" s="1"/>
  <c r="C62" i="13"/>
  <c r="D62" i="13" s="1"/>
  <c r="E62" i="13" s="1"/>
  <c r="C63" i="13"/>
  <c r="D63" i="13" s="1"/>
  <c r="E63" i="13" s="1"/>
  <c r="C64" i="13"/>
  <c r="D64" i="13" s="1"/>
  <c r="E64" i="13" s="1"/>
  <c r="C65" i="13"/>
  <c r="D65" i="13" s="1"/>
  <c r="E65" i="13" s="1"/>
  <c r="C66" i="13"/>
  <c r="D66" i="13" s="1"/>
  <c r="E66" i="13" s="1"/>
  <c r="C67" i="13"/>
  <c r="D67" i="13" s="1"/>
  <c r="E67" i="13" s="1"/>
  <c r="C68" i="13"/>
  <c r="D68" i="13" s="1"/>
  <c r="E68" i="13" s="1"/>
  <c r="C69" i="13"/>
  <c r="D69" i="13" s="1"/>
  <c r="E69" i="13" s="1"/>
  <c r="C70" i="13"/>
  <c r="D70" i="13" s="1"/>
  <c r="E70" i="13" s="1"/>
  <c r="C71" i="13"/>
  <c r="D71" i="13" s="1"/>
  <c r="E71" i="13" s="1"/>
  <c r="C72" i="13"/>
  <c r="D72" i="13" s="1"/>
  <c r="E72" i="13" s="1"/>
  <c r="C73" i="13"/>
  <c r="D73" i="13" s="1"/>
  <c r="E73" i="13" s="1"/>
  <c r="C74" i="13"/>
  <c r="D74" i="13" s="1"/>
  <c r="E74" i="13" s="1"/>
  <c r="C75" i="13"/>
  <c r="D75" i="13" s="1"/>
  <c r="E75" i="13" s="1"/>
  <c r="C76" i="13"/>
  <c r="D76" i="13" s="1"/>
  <c r="E76" i="13" s="1"/>
  <c r="C77" i="13"/>
  <c r="D77" i="13" s="1"/>
  <c r="E77" i="13" s="1"/>
  <c r="C78" i="13"/>
  <c r="D78" i="13" s="1"/>
  <c r="E78" i="13" s="1"/>
  <c r="C79" i="13"/>
  <c r="D79" i="13" s="1"/>
  <c r="E79" i="13" s="1"/>
  <c r="C80" i="13"/>
  <c r="D80" i="13" s="1"/>
  <c r="E80" i="13" s="1"/>
  <c r="C81" i="13"/>
  <c r="D81" i="13" s="1"/>
  <c r="E81" i="13" s="1"/>
  <c r="C82" i="13"/>
  <c r="D82" i="13" s="1"/>
  <c r="E82" i="13" s="1"/>
  <c r="C83" i="13"/>
  <c r="D83" i="13" s="1"/>
  <c r="E83" i="13" s="1"/>
  <c r="C84" i="13"/>
  <c r="D84" i="13" s="1"/>
  <c r="E84" i="13" s="1"/>
  <c r="C85" i="13"/>
  <c r="D85" i="13" s="1"/>
  <c r="E85" i="13" s="1"/>
  <c r="C86" i="13"/>
  <c r="D86" i="13" s="1"/>
  <c r="E86" i="13" s="1"/>
  <c r="C87" i="13"/>
  <c r="D87" i="13" s="1"/>
  <c r="E87" i="13" s="1"/>
  <c r="C88" i="13"/>
  <c r="D88" i="13" s="1"/>
  <c r="E88" i="13" s="1"/>
  <c r="C89" i="13"/>
  <c r="D89" i="13" s="1"/>
  <c r="E89" i="13" s="1"/>
  <c r="C90" i="13"/>
  <c r="D90" i="13" s="1"/>
  <c r="E90" i="13" s="1"/>
  <c r="C91" i="13"/>
  <c r="D91" i="13" s="1"/>
  <c r="E91" i="13" s="1"/>
  <c r="C92" i="13"/>
  <c r="D92" i="13" s="1"/>
  <c r="E92" i="13" s="1"/>
  <c r="C93" i="13"/>
  <c r="D93" i="13" s="1"/>
  <c r="E93" i="13" s="1"/>
  <c r="C94" i="13"/>
  <c r="D94" i="13" s="1"/>
  <c r="E94" i="13" s="1"/>
  <c r="C95" i="13"/>
  <c r="D95" i="13" s="1"/>
  <c r="E95" i="13" s="1"/>
  <c r="C96" i="13"/>
  <c r="D96" i="13" s="1"/>
  <c r="E96" i="13" s="1"/>
  <c r="C97" i="13"/>
  <c r="D97" i="13" s="1"/>
  <c r="E97" i="13" s="1"/>
  <c r="C98" i="13"/>
  <c r="D98" i="13" s="1"/>
  <c r="E98" i="13" s="1"/>
  <c r="C99" i="13"/>
  <c r="D99" i="13" s="1"/>
  <c r="E99" i="13" s="1"/>
  <c r="C100" i="13"/>
  <c r="D100" i="13" s="1"/>
  <c r="E100" i="13" s="1"/>
  <c r="C101" i="13"/>
  <c r="D101" i="13" s="1"/>
  <c r="E101" i="13" s="1"/>
  <c r="C102" i="13"/>
  <c r="D102" i="13" s="1"/>
  <c r="E102" i="13" s="1"/>
  <c r="C103" i="13"/>
  <c r="D103" i="13" s="1"/>
  <c r="E103" i="13" s="1"/>
  <c r="C104" i="13"/>
  <c r="D104" i="13" s="1"/>
  <c r="E104" i="13" s="1"/>
  <c r="C105" i="13"/>
  <c r="D105" i="13" s="1"/>
  <c r="E105" i="13" s="1"/>
  <c r="C106" i="13"/>
  <c r="D106" i="13" s="1"/>
  <c r="E106" i="13" s="1"/>
  <c r="C107" i="13"/>
  <c r="D107" i="13" s="1"/>
  <c r="E107" i="13" s="1"/>
  <c r="C108" i="13"/>
  <c r="D108" i="13" s="1"/>
  <c r="E108" i="13" s="1"/>
  <c r="C109" i="13"/>
  <c r="D109" i="13" s="1"/>
  <c r="E109" i="13" s="1"/>
  <c r="C110" i="13"/>
  <c r="D110" i="13" s="1"/>
  <c r="E110" i="13" s="1"/>
  <c r="C111" i="13"/>
  <c r="D111" i="13" s="1"/>
  <c r="E111" i="13" s="1"/>
  <c r="C112" i="13"/>
  <c r="D112" i="13" s="1"/>
  <c r="E112" i="13" s="1"/>
  <c r="C113" i="13"/>
  <c r="D113" i="13" s="1"/>
  <c r="E113" i="13" s="1"/>
  <c r="C114" i="13"/>
  <c r="D114" i="13" s="1"/>
  <c r="E114" i="13" s="1"/>
  <c r="C115" i="13"/>
  <c r="D115" i="13" s="1"/>
  <c r="E115" i="13" s="1"/>
  <c r="C116" i="13"/>
  <c r="D116" i="13" s="1"/>
  <c r="E116" i="13" s="1"/>
  <c r="C117" i="13"/>
  <c r="D117" i="13" s="1"/>
  <c r="E117" i="13" s="1"/>
  <c r="C118" i="13"/>
  <c r="D118" i="13" s="1"/>
  <c r="E118" i="13" s="1"/>
  <c r="C119" i="13"/>
  <c r="D119" i="13" s="1"/>
  <c r="E119" i="13" s="1"/>
  <c r="C120" i="13"/>
  <c r="D120" i="13" s="1"/>
  <c r="E120" i="13" s="1"/>
  <c r="C121" i="13"/>
  <c r="D121" i="13" s="1"/>
  <c r="E121" i="13" s="1"/>
  <c r="C122" i="13"/>
  <c r="D122" i="13" s="1"/>
  <c r="E122" i="13" s="1"/>
  <c r="C123" i="13"/>
  <c r="D123" i="13" s="1"/>
  <c r="E123" i="13" s="1"/>
  <c r="C124" i="13"/>
  <c r="D124" i="13" s="1"/>
  <c r="E124" i="13" s="1"/>
  <c r="C125" i="13"/>
  <c r="D125" i="13" s="1"/>
  <c r="E125" i="13" s="1"/>
  <c r="C126" i="13"/>
  <c r="D126" i="13" s="1"/>
  <c r="E126" i="13" s="1"/>
  <c r="C127" i="13"/>
  <c r="D127" i="13" s="1"/>
  <c r="E127" i="13" s="1"/>
  <c r="C128" i="13"/>
  <c r="D128" i="13" s="1"/>
  <c r="E128" i="13" s="1"/>
  <c r="C129" i="13"/>
  <c r="D129" i="13" s="1"/>
  <c r="E129" i="13" s="1"/>
  <c r="C130" i="13"/>
  <c r="D130" i="13" s="1"/>
  <c r="E130" i="13" s="1"/>
  <c r="C131" i="13"/>
  <c r="D131" i="13" s="1"/>
  <c r="E131" i="13" s="1"/>
  <c r="C132" i="13"/>
  <c r="D132" i="13" s="1"/>
  <c r="E132" i="13" s="1"/>
  <c r="C133" i="13"/>
  <c r="D133" i="13" s="1"/>
  <c r="E133" i="13" s="1"/>
  <c r="C134" i="13"/>
  <c r="D134" i="13" s="1"/>
  <c r="E134" i="13" s="1"/>
  <c r="C135" i="13"/>
  <c r="D135" i="13" s="1"/>
  <c r="E135" i="13" s="1"/>
  <c r="C136" i="13"/>
  <c r="D136" i="13" s="1"/>
  <c r="E136" i="13" s="1"/>
  <c r="C137" i="13"/>
  <c r="D137" i="13" s="1"/>
  <c r="E137" i="13" s="1"/>
  <c r="C138" i="13"/>
  <c r="D138" i="13" s="1"/>
  <c r="E138" i="13" s="1"/>
  <c r="C139" i="13"/>
  <c r="D139" i="13" s="1"/>
  <c r="E139" i="13" s="1"/>
  <c r="C140" i="13"/>
  <c r="D140" i="13" s="1"/>
  <c r="E140" i="13" s="1"/>
  <c r="C141" i="13"/>
  <c r="D141" i="13" s="1"/>
  <c r="E141" i="13" s="1"/>
  <c r="C142" i="13"/>
  <c r="D142" i="13" s="1"/>
  <c r="E142" i="13" s="1"/>
  <c r="C143" i="13"/>
  <c r="D143" i="13" s="1"/>
  <c r="E143" i="13" s="1"/>
  <c r="C144" i="13"/>
  <c r="D144" i="13" s="1"/>
  <c r="E144" i="13" s="1"/>
  <c r="C145" i="13"/>
  <c r="D145" i="13" s="1"/>
  <c r="E145" i="13" s="1"/>
  <c r="C146" i="13"/>
  <c r="D146" i="13" s="1"/>
  <c r="E146" i="13" s="1"/>
  <c r="C147" i="13"/>
  <c r="D147" i="13" s="1"/>
  <c r="E147" i="13" s="1"/>
  <c r="C148" i="13"/>
  <c r="D148" i="13" s="1"/>
  <c r="E148" i="13" s="1"/>
  <c r="C149" i="13"/>
  <c r="D149" i="13" s="1"/>
  <c r="E149" i="13" s="1"/>
  <c r="C150" i="13"/>
  <c r="D150" i="13" s="1"/>
  <c r="E150" i="13" s="1"/>
  <c r="C151" i="13"/>
  <c r="D151" i="13" s="1"/>
  <c r="E151" i="13" s="1"/>
  <c r="C152" i="13"/>
  <c r="D152" i="13" s="1"/>
  <c r="E152" i="13" s="1"/>
  <c r="C153" i="13"/>
  <c r="D153" i="13" s="1"/>
  <c r="E153" i="13" s="1"/>
  <c r="C154" i="13"/>
  <c r="D154" i="13" s="1"/>
  <c r="E154" i="13" s="1"/>
  <c r="C155" i="13"/>
  <c r="D155" i="13" s="1"/>
  <c r="E155" i="13" s="1"/>
  <c r="C156" i="13"/>
  <c r="D156" i="13" s="1"/>
  <c r="E156" i="13" s="1"/>
  <c r="C157" i="13"/>
  <c r="D157" i="13" s="1"/>
  <c r="E157" i="13" s="1"/>
  <c r="C158" i="13"/>
  <c r="D158" i="13" s="1"/>
  <c r="E158" i="13" s="1"/>
  <c r="C159" i="13"/>
  <c r="D159" i="13" s="1"/>
  <c r="E159" i="13" s="1"/>
  <c r="C160" i="13"/>
  <c r="D160" i="13" s="1"/>
  <c r="E160" i="13" s="1"/>
  <c r="C161" i="13"/>
  <c r="D161" i="13" s="1"/>
  <c r="E161" i="13" s="1"/>
  <c r="C162" i="13"/>
  <c r="D162" i="13" s="1"/>
  <c r="E162" i="13" s="1"/>
  <c r="C163" i="13"/>
  <c r="D163" i="13" s="1"/>
  <c r="E163" i="13" s="1"/>
  <c r="C164" i="13"/>
  <c r="D164" i="13" s="1"/>
  <c r="E164" i="13" s="1"/>
  <c r="C165" i="13"/>
  <c r="D165" i="13" s="1"/>
  <c r="E165" i="13" s="1"/>
  <c r="C166" i="13"/>
  <c r="D166" i="13" s="1"/>
  <c r="E166" i="13" s="1"/>
  <c r="C167" i="13"/>
  <c r="D167" i="13" s="1"/>
  <c r="E167" i="13" s="1"/>
  <c r="C168" i="13"/>
  <c r="D168" i="13" s="1"/>
  <c r="E168" i="13" s="1"/>
  <c r="C169" i="13"/>
  <c r="D169" i="13" s="1"/>
  <c r="E169" i="13" s="1"/>
  <c r="C170" i="13"/>
  <c r="D170" i="13" s="1"/>
  <c r="E170" i="13" s="1"/>
  <c r="C171" i="13"/>
  <c r="D171" i="13" s="1"/>
  <c r="E171" i="13" s="1"/>
  <c r="C172" i="13"/>
  <c r="D172" i="13" s="1"/>
  <c r="E172" i="13" s="1"/>
  <c r="C173" i="13"/>
  <c r="D173" i="13" s="1"/>
  <c r="E173" i="13" s="1"/>
  <c r="C174" i="13"/>
  <c r="D174" i="13" s="1"/>
  <c r="E174" i="13" s="1"/>
  <c r="C175" i="13"/>
  <c r="D175" i="13" s="1"/>
  <c r="E175" i="13" s="1"/>
  <c r="C176" i="13"/>
  <c r="D176" i="13" s="1"/>
  <c r="E176" i="13" s="1"/>
  <c r="C177" i="13"/>
  <c r="D177" i="13" s="1"/>
  <c r="E177" i="13" s="1"/>
  <c r="C178" i="13"/>
  <c r="D178" i="13" s="1"/>
  <c r="E178" i="13" s="1"/>
  <c r="C179" i="13"/>
  <c r="D179" i="13" s="1"/>
  <c r="E179" i="13" s="1"/>
  <c r="C180" i="13"/>
  <c r="D180" i="13" s="1"/>
  <c r="E180" i="13" s="1"/>
  <c r="C181" i="13"/>
  <c r="D181" i="13" s="1"/>
  <c r="E181" i="13" s="1"/>
  <c r="C182" i="13"/>
  <c r="D182" i="13" s="1"/>
  <c r="E182" i="13" s="1"/>
  <c r="C183" i="13"/>
  <c r="D183" i="13" s="1"/>
  <c r="E183" i="13" s="1"/>
  <c r="C184" i="13"/>
  <c r="D184" i="13" s="1"/>
  <c r="E184" i="13" s="1"/>
  <c r="C185" i="13"/>
  <c r="D185" i="13" s="1"/>
  <c r="E185" i="13" s="1"/>
  <c r="C186" i="13"/>
  <c r="D186" i="13" s="1"/>
  <c r="E186" i="13" s="1"/>
  <c r="C187" i="13"/>
  <c r="D187" i="13" s="1"/>
  <c r="E187" i="13" s="1"/>
  <c r="C188" i="13"/>
  <c r="D188" i="13" s="1"/>
  <c r="E188" i="13" s="1"/>
  <c r="C189" i="13"/>
  <c r="D189" i="13" s="1"/>
  <c r="E189" i="13" s="1"/>
  <c r="C190" i="13"/>
  <c r="D190" i="13" s="1"/>
  <c r="E190" i="13" s="1"/>
  <c r="C191" i="13"/>
  <c r="D191" i="13" s="1"/>
  <c r="E191" i="13" s="1"/>
  <c r="C192" i="13"/>
  <c r="D192" i="13" s="1"/>
  <c r="E192" i="13" s="1"/>
  <c r="C193" i="13"/>
  <c r="D193" i="13" s="1"/>
  <c r="E193" i="13" s="1"/>
  <c r="C194" i="13"/>
  <c r="D194" i="13" s="1"/>
  <c r="E194" i="13" s="1"/>
  <c r="C195" i="13"/>
  <c r="D195" i="13" s="1"/>
  <c r="E195" i="13" s="1"/>
  <c r="C196" i="13"/>
  <c r="D196" i="13" s="1"/>
  <c r="E196" i="13" s="1"/>
  <c r="C197" i="13"/>
  <c r="D197" i="13" s="1"/>
  <c r="E197" i="13" s="1"/>
  <c r="C198" i="13"/>
  <c r="D198" i="13" s="1"/>
  <c r="E198" i="13" s="1"/>
  <c r="C199" i="13"/>
  <c r="D199" i="13" s="1"/>
  <c r="E199" i="13" s="1"/>
  <c r="C200" i="13"/>
  <c r="D200" i="13" s="1"/>
  <c r="E200" i="13" s="1"/>
  <c r="C201" i="13"/>
  <c r="D201" i="13" s="1"/>
  <c r="E201" i="13" s="1"/>
  <c r="C202" i="13"/>
  <c r="D202" i="13" s="1"/>
  <c r="E202" i="13" s="1"/>
  <c r="C203" i="13"/>
  <c r="D203" i="13" s="1"/>
  <c r="E203" i="13" s="1"/>
  <c r="C204" i="13"/>
  <c r="D204" i="13" s="1"/>
  <c r="E204" i="13" s="1"/>
  <c r="C205" i="13"/>
  <c r="D205" i="13" s="1"/>
  <c r="E205" i="13" s="1"/>
  <c r="C206" i="13"/>
  <c r="D206" i="13" s="1"/>
  <c r="E206" i="13" s="1"/>
  <c r="C207" i="13"/>
  <c r="D207" i="13" s="1"/>
  <c r="E207" i="13" s="1"/>
  <c r="C208" i="13"/>
  <c r="D208" i="13" s="1"/>
  <c r="E208" i="13" s="1"/>
  <c r="C209" i="13"/>
  <c r="D209" i="13" s="1"/>
  <c r="E209" i="13" s="1"/>
  <c r="C210" i="13"/>
  <c r="D210" i="13" s="1"/>
  <c r="E210" i="13" s="1"/>
  <c r="C211" i="13"/>
  <c r="D211" i="13" s="1"/>
  <c r="E211" i="13" s="1"/>
  <c r="C212" i="13"/>
  <c r="D212" i="13" s="1"/>
  <c r="E212" i="13" s="1"/>
  <c r="C213" i="13"/>
  <c r="D213" i="13" s="1"/>
  <c r="E213" i="13" s="1"/>
  <c r="C214" i="13"/>
  <c r="D214" i="13" s="1"/>
  <c r="E214" i="13" s="1"/>
  <c r="C215" i="13"/>
  <c r="D215" i="13" s="1"/>
  <c r="E215" i="13" s="1"/>
  <c r="C216" i="13"/>
  <c r="D216" i="13" s="1"/>
  <c r="E216" i="13" s="1"/>
  <c r="C217" i="13"/>
  <c r="D217" i="13" s="1"/>
  <c r="E217" i="13" s="1"/>
  <c r="C218" i="13"/>
  <c r="D218" i="13" s="1"/>
  <c r="E218" i="13" s="1"/>
  <c r="C219" i="13"/>
  <c r="D219" i="13" s="1"/>
  <c r="E219" i="13" s="1"/>
  <c r="C220" i="13"/>
  <c r="D220" i="13" s="1"/>
  <c r="E220" i="13" s="1"/>
  <c r="C221" i="13"/>
  <c r="D221" i="13" s="1"/>
  <c r="E221" i="13" s="1"/>
  <c r="C222" i="13"/>
  <c r="D222" i="13" s="1"/>
  <c r="E222" i="13" s="1"/>
  <c r="C223" i="13"/>
  <c r="D223" i="13" s="1"/>
  <c r="E223" i="13" s="1"/>
  <c r="C224" i="13"/>
  <c r="D224" i="13" s="1"/>
  <c r="E224" i="13" s="1"/>
  <c r="C225" i="13"/>
  <c r="D225" i="13" s="1"/>
  <c r="E225" i="13" s="1"/>
  <c r="C226" i="13"/>
  <c r="D226" i="13" s="1"/>
  <c r="E226" i="13" s="1"/>
  <c r="C227" i="13"/>
  <c r="D227" i="13" s="1"/>
  <c r="E227" i="13" s="1"/>
  <c r="C228" i="13"/>
  <c r="D228" i="13" s="1"/>
  <c r="E228" i="13" s="1"/>
  <c r="C229" i="13"/>
  <c r="D229" i="13" s="1"/>
  <c r="E229" i="13" s="1"/>
  <c r="C230" i="13"/>
  <c r="D230" i="13" s="1"/>
  <c r="E230" i="13" s="1"/>
  <c r="C231" i="13"/>
  <c r="D231" i="13" s="1"/>
  <c r="E231" i="13" s="1"/>
  <c r="C232" i="13"/>
  <c r="D232" i="13" s="1"/>
  <c r="E232" i="13" s="1"/>
  <c r="C233" i="13"/>
  <c r="D233" i="13" s="1"/>
  <c r="E233" i="13" s="1"/>
  <c r="C234" i="13"/>
  <c r="D234" i="13" s="1"/>
  <c r="E234" i="13" s="1"/>
  <c r="C235" i="13"/>
  <c r="D235" i="13" s="1"/>
  <c r="E235" i="13" s="1"/>
  <c r="C236" i="13"/>
  <c r="D236" i="13" s="1"/>
  <c r="E236" i="13" s="1"/>
  <c r="C237" i="13"/>
  <c r="D237" i="13" s="1"/>
  <c r="E237" i="13" s="1"/>
  <c r="C238" i="13"/>
  <c r="D238" i="13" s="1"/>
  <c r="E238" i="13" s="1"/>
  <c r="C239" i="13"/>
  <c r="D239" i="13" s="1"/>
  <c r="E239" i="13" s="1"/>
  <c r="C240" i="13"/>
  <c r="D240" i="13" s="1"/>
  <c r="E240" i="13" s="1"/>
  <c r="C241" i="13"/>
  <c r="D241" i="13" s="1"/>
  <c r="E241" i="13" s="1"/>
  <c r="C242" i="13"/>
  <c r="D242" i="13" s="1"/>
  <c r="E242" i="13" s="1"/>
  <c r="C243" i="13"/>
  <c r="D243" i="13" s="1"/>
  <c r="E243" i="13" s="1"/>
  <c r="C244" i="13"/>
  <c r="D244" i="13" s="1"/>
  <c r="E244" i="13" s="1"/>
  <c r="C245" i="13"/>
  <c r="D245" i="13" s="1"/>
  <c r="E245" i="13" s="1"/>
  <c r="C246" i="13"/>
  <c r="D246" i="13" s="1"/>
  <c r="E246" i="13" s="1"/>
  <c r="C247" i="13"/>
  <c r="D247" i="13" s="1"/>
  <c r="E247" i="13" s="1"/>
  <c r="C248" i="13"/>
  <c r="D248" i="13" s="1"/>
  <c r="E248" i="13" s="1"/>
  <c r="C249" i="13"/>
  <c r="D249" i="13" s="1"/>
  <c r="E249" i="13" s="1"/>
  <c r="C250" i="13"/>
  <c r="D250" i="13" s="1"/>
  <c r="E250" i="13" s="1"/>
  <c r="C251" i="13"/>
  <c r="D251" i="13" s="1"/>
  <c r="E251" i="13" s="1"/>
  <c r="C252" i="13"/>
  <c r="D252" i="13" s="1"/>
  <c r="E252" i="13" s="1"/>
  <c r="C253" i="13"/>
  <c r="D253" i="13" s="1"/>
  <c r="E253" i="13" s="1"/>
  <c r="C254" i="13"/>
  <c r="D254" i="13" s="1"/>
  <c r="E254" i="13" s="1"/>
  <c r="C255" i="13"/>
  <c r="D255" i="13" s="1"/>
  <c r="E255" i="13" s="1"/>
  <c r="C256" i="13"/>
  <c r="D256" i="13" s="1"/>
  <c r="E256" i="13" s="1"/>
  <c r="C257" i="13"/>
  <c r="D257" i="13" s="1"/>
  <c r="E257" i="13" s="1"/>
  <c r="C258" i="13"/>
  <c r="D258" i="13" s="1"/>
  <c r="E258" i="13" s="1"/>
  <c r="C259" i="13"/>
  <c r="D259" i="13" s="1"/>
  <c r="E259" i="13" s="1"/>
  <c r="C260" i="13"/>
  <c r="D260" i="13" s="1"/>
  <c r="E260" i="13" s="1"/>
  <c r="C261" i="13"/>
  <c r="D261" i="13" s="1"/>
  <c r="E261" i="13" s="1"/>
  <c r="C262" i="13"/>
  <c r="D262" i="13" s="1"/>
  <c r="E262" i="13" s="1"/>
  <c r="C263" i="13"/>
  <c r="D263" i="13" s="1"/>
  <c r="E263" i="13" s="1"/>
  <c r="C264" i="13"/>
  <c r="D264" i="13" s="1"/>
  <c r="E264" i="13" s="1"/>
  <c r="C265" i="13"/>
  <c r="D265" i="13" s="1"/>
  <c r="E265" i="13" s="1"/>
  <c r="C266" i="13"/>
  <c r="D266" i="13" s="1"/>
  <c r="E266" i="13" s="1"/>
  <c r="C267" i="13"/>
  <c r="D267" i="13" s="1"/>
  <c r="E267" i="13" s="1"/>
  <c r="C268" i="13"/>
  <c r="D268" i="13" s="1"/>
  <c r="E268" i="13" s="1"/>
  <c r="C269" i="13"/>
  <c r="D269" i="13" s="1"/>
  <c r="E269" i="13" s="1"/>
  <c r="C270" i="13"/>
  <c r="D270" i="13" s="1"/>
  <c r="E270" i="13" s="1"/>
  <c r="C271" i="13"/>
  <c r="D271" i="13" s="1"/>
  <c r="E271" i="13" s="1"/>
  <c r="C272" i="13"/>
  <c r="D272" i="13" s="1"/>
  <c r="E272" i="13" s="1"/>
  <c r="C273" i="13"/>
  <c r="D273" i="13" s="1"/>
  <c r="E273" i="13" s="1"/>
  <c r="C274" i="13"/>
  <c r="D274" i="13" s="1"/>
  <c r="E274" i="13" s="1"/>
  <c r="C275" i="13"/>
  <c r="D275" i="13" s="1"/>
  <c r="E275" i="13" s="1"/>
  <c r="C276" i="13"/>
  <c r="D276" i="13" s="1"/>
  <c r="E276" i="13" s="1"/>
  <c r="C277" i="13"/>
  <c r="D277" i="13" s="1"/>
  <c r="E277" i="13" s="1"/>
  <c r="C278" i="13"/>
  <c r="D278" i="13" s="1"/>
  <c r="E278" i="13" s="1"/>
  <c r="C279" i="13"/>
  <c r="D279" i="13" s="1"/>
  <c r="E279" i="13" s="1"/>
  <c r="C280" i="13"/>
  <c r="D280" i="13" s="1"/>
  <c r="E280" i="13" s="1"/>
  <c r="C281" i="13"/>
  <c r="D281" i="13" s="1"/>
  <c r="E281" i="13" s="1"/>
  <c r="C282" i="13"/>
  <c r="D282" i="13" s="1"/>
  <c r="E282" i="13" s="1"/>
  <c r="C283" i="13"/>
  <c r="D283" i="13" s="1"/>
  <c r="E283" i="13" s="1"/>
  <c r="C284" i="13"/>
  <c r="D284" i="13" s="1"/>
  <c r="E284" i="13" s="1"/>
  <c r="C285" i="13"/>
  <c r="D285" i="13" s="1"/>
  <c r="E285" i="13" s="1"/>
  <c r="C286" i="13"/>
  <c r="D286" i="13" s="1"/>
  <c r="E286" i="13" s="1"/>
  <c r="C287" i="13"/>
  <c r="D287" i="13" s="1"/>
  <c r="E287" i="13" s="1"/>
  <c r="C288" i="13"/>
  <c r="D288" i="13" s="1"/>
  <c r="E288" i="13" s="1"/>
  <c r="C289" i="13"/>
  <c r="D289" i="13" s="1"/>
  <c r="E289" i="13" s="1"/>
  <c r="C290" i="13"/>
  <c r="D290" i="13" s="1"/>
  <c r="E290" i="13" s="1"/>
  <c r="C291" i="13"/>
  <c r="D291" i="13" s="1"/>
  <c r="E291" i="13" s="1"/>
  <c r="C292" i="13"/>
  <c r="D292" i="13" s="1"/>
  <c r="E292" i="13" s="1"/>
  <c r="C293" i="13"/>
  <c r="D293" i="13" s="1"/>
  <c r="E293" i="13" s="1"/>
  <c r="C294" i="13"/>
  <c r="D294" i="13" s="1"/>
  <c r="E294" i="13" s="1"/>
  <c r="C295" i="13"/>
  <c r="D295" i="13" s="1"/>
  <c r="E295" i="13" s="1"/>
  <c r="C296" i="13"/>
  <c r="D296" i="13" s="1"/>
  <c r="E296" i="13" s="1"/>
  <c r="C297" i="13"/>
  <c r="D297" i="13" s="1"/>
  <c r="E297" i="13" s="1"/>
  <c r="C298" i="13"/>
  <c r="D298" i="13" s="1"/>
  <c r="E298" i="13" s="1"/>
  <c r="C299" i="13"/>
  <c r="D299" i="13" s="1"/>
  <c r="E299" i="13" s="1"/>
  <c r="C300" i="13"/>
  <c r="D300" i="13" s="1"/>
  <c r="E300" i="13" s="1"/>
  <c r="C301" i="13"/>
  <c r="D301" i="13" s="1"/>
  <c r="E301" i="13" s="1"/>
  <c r="C302" i="13"/>
  <c r="D302" i="13" s="1"/>
  <c r="E302" i="13" s="1"/>
  <c r="C303" i="13"/>
  <c r="D303" i="13" s="1"/>
  <c r="E303" i="13" s="1"/>
  <c r="C304" i="13"/>
  <c r="D304" i="13" s="1"/>
  <c r="E304" i="13" s="1"/>
  <c r="C305" i="13"/>
  <c r="D305" i="13" s="1"/>
  <c r="E305" i="13" s="1"/>
  <c r="C306" i="13"/>
  <c r="D306" i="13" s="1"/>
  <c r="E306" i="13" s="1"/>
  <c r="C307" i="13"/>
  <c r="D307" i="13" s="1"/>
  <c r="E307" i="13" s="1"/>
  <c r="C308" i="13"/>
  <c r="D308" i="13" s="1"/>
  <c r="E308" i="13" s="1"/>
  <c r="C309" i="13"/>
  <c r="D309" i="13" s="1"/>
  <c r="E309" i="13" s="1"/>
  <c r="C310" i="13"/>
  <c r="D310" i="13" s="1"/>
  <c r="E310" i="13" s="1"/>
  <c r="C311" i="13"/>
  <c r="D311" i="13" s="1"/>
  <c r="E311" i="13" s="1"/>
  <c r="C312" i="13"/>
  <c r="D312" i="13" s="1"/>
  <c r="E312" i="13" s="1"/>
  <c r="C313" i="13"/>
  <c r="D313" i="13" s="1"/>
  <c r="E313" i="13" s="1"/>
  <c r="C314" i="13"/>
  <c r="D314" i="13" s="1"/>
  <c r="E314" i="13" s="1"/>
  <c r="C315" i="13"/>
  <c r="D315" i="13" s="1"/>
  <c r="E315" i="13" s="1"/>
  <c r="C316" i="13"/>
  <c r="D316" i="13" s="1"/>
  <c r="E316" i="13" s="1"/>
  <c r="C317" i="13"/>
  <c r="D317" i="13" s="1"/>
  <c r="E317" i="13" s="1"/>
  <c r="C318" i="13"/>
  <c r="D318" i="13" s="1"/>
  <c r="E318" i="13" s="1"/>
  <c r="C319" i="13"/>
  <c r="D319" i="13" s="1"/>
  <c r="E319" i="13" s="1"/>
  <c r="C320" i="13"/>
  <c r="D320" i="13" s="1"/>
  <c r="E320" i="13" s="1"/>
  <c r="C321" i="13"/>
  <c r="D321" i="13" s="1"/>
  <c r="E321" i="13" s="1"/>
  <c r="C322" i="13"/>
  <c r="D322" i="13" s="1"/>
  <c r="E322" i="13" s="1"/>
  <c r="C323" i="13"/>
  <c r="D323" i="13" s="1"/>
  <c r="E323" i="13" s="1"/>
  <c r="C324" i="13"/>
  <c r="D324" i="13" s="1"/>
  <c r="E324" i="13" s="1"/>
  <c r="C325" i="13"/>
  <c r="D325" i="13" s="1"/>
  <c r="E325" i="13" s="1"/>
  <c r="C326" i="13"/>
  <c r="D326" i="13" s="1"/>
  <c r="E326" i="13" s="1"/>
  <c r="C327" i="13"/>
  <c r="D327" i="13" s="1"/>
  <c r="E327" i="13" s="1"/>
  <c r="C328" i="13"/>
  <c r="D328" i="13" s="1"/>
  <c r="E328" i="13" s="1"/>
  <c r="C329" i="13"/>
  <c r="D329" i="13" s="1"/>
  <c r="E329" i="13" s="1"/>
  <c r="C330" i="13"/>
  <c r="D330" i="13" s="1"/>
  <c r="E330" i="13" s="1"/>
  <c r="C331" i="13"/>
  <c r="D331" i="13" s="1"/>
  <c r="E331" i="13" s="1"/>
  <c r="C332" i="13"/>
  <c r="D332" i="13" s="1"/>
  <c r="E332" i="13" s="1"/>
  <c r="C333" i="13"/>
  <c r="D333" i="13" s="1"/>
  <c r="E333" i="13" s="1"/>
  <c r="C334" i="13"/>
  <c r="D334" i="13" s="1"/>
  <c r="E334" i="13" s="1"/>
  <c r="C335" i="13"/>
  <c r="D335" i="13" s="1"/>
  <c r="E335" i="13" s="1"/>
  <c r="C336" i="13"/>
  <c r="D336" i="13" s="1"/>
  <c r="E336" i="13" s="1"/>
  <c r="C337" i="13"/>
  <c r="D337" i="13" s="1"/>
  <c r="E337" i="13" s="1"/>
  <c r="C338" i="13"/>
  <c r="D338" i="13" s="1"/>
  <c r="E338" i="13" s="1"/>
  <c r="C339" i="13"/>
  <c r="D339" i="13" s="1"/>
  <c r="E339" i="13" s="1"/>
  <c r="C340" i="13"/>
  <c r="D340" i="13" s="1"/>
  <c r="E340" i="13" s="1"/>
  <c r="C341" i="13"/>
  <c r="D341" i="13" s="1"/>
  <c r="E341" i="13" s="1"/>
  <c r="C342" i="13"/>
  <c r="D342" i="13" s="1"/>
  <c r="E342" i="13" s="1"/>
  <c r="C343" i="13"/>
  <c r="D343" i="13" s="1"/>
  <c r="E343" i="13" s="1"/>
  <c r="C344" i="13"/>
  <c r="D344" i="13" s="1"/>
  <c r="E344" i="13" s="1"/>
  <c r="C345" i="13"/>
  <c r="D345" i="13" s="1"/>
  <c r="E345" i="13" s="1"/>
  <c r="C346" i="13"/>
  <c r="D346" i="13" s="1"/>
  <c r="E346" i="13" s="1"/>
  <c r="C347" i="13"/>
  <c r="D347" i="13" s="1"/>
  <c r="E347" i="13" s="1"/>
  <c r="C348" i="13"/>
  <c r="D348" i="13" s="1"/>
  <c r="E348" i="13" s="1"/>
  <c r="C349" i="13"/>
  <c r="D349" i="13" s="1"/>
  <c r="E349" i="13" s="1"/>
  <c r="C350" i="13"/>
  <c r="D350" i="13" s="1"/>
  <c r="E350" i="13" s="1"/>
  <c r="C351" i="13"/>
  <c r="D351" i="13" s="1"/>
  <c r="E351" i="13" s="1"/>
  <c r="C352" i="13"/>
  <c r="D352" i="13" s="1"/>
  <c r="E352" i="13" s="1"/>
  <c r="C353" i="13"/>
  <c r="D353" i="13" s="1"/>
  <c r="E353" i="13" s="1"/>
  <c r="C354" i="13"/>
  <c r="D354" i="13" s="1"/>
  <c r="E354" i="13" s="1"/>
  <c r="C355" i="13"/>
  <c r="D355" i="13" s="1"/>
  <c r="E355" i="13" s="1"/>
  <c r="C356" i="13"/>
  <c r="D356" i="13" s="1"/>
  <c r="E356" i="13" s="1"/>
  <c r="C357" i="13"/>
  <c r="D357" i="13" s="1"/>
  <c r="E357" i="13" s="1"/>
  <c r="C358" i="13"/>
  <c r="D358" i="13" s="1"/>
  <c r="E358" i="13" s="1"/>
  <c r="C359" i="13"/>
  <c r="D359" i="13" s="1"/>
  <c r="E359" i="13" s="1"/>
  <c r="C360" i="13"/>
  <c r="D360" i="13" s="1"/>
  <c r="E360" i="13" s="1"/>
  <c r="C361" i="13"/>
  <c r="D361" i="13" s="1"/>
  <c r="E361" i="13" s="1"/>
  <c r="C362" i="13"/>
  <c r="D362" i="13" s="1"/>
  <c r="E362" i="13" s="1"/>
  <c r="C363" i="13"/>
  <c r="D363" i="13" s="1"/>
  <c r="E363" i="13" s="1"/>
  <c r="C364" i="13"/>
  <c r="D364" i="13" s="1"/>
  <c r="E364" i="13" s="1"/>
  <c r="C365" i="13"/>
  <c r="D365" i="13" s="1"/>
  <c r="E365" i="13" s="1"/>
  <c r="C366" i="13"/>
  <c r="D366" i="13" s="1"/>
  <c r="E366" i="13" s="1"/>
  <c r="C367" i="13"/>
  <c r="D367" i="13" s="1"/>
  <c r="E367" i="13" s="1"/>
  <c r="C368" i="13"/>
  <c r="D368" i="13" s="1"/>
  <c r="E368" i="13" s="1"/>
  <c r="C369" i="13"/>
  <c r="D369" i="13" s="1"/>
  <c r="E369" i="13" s="1"/>
  <c r="C370" i="13"/>
  <c r="D370" i="13" s="1"/>
  <c r="E370" i="13" s="1"/>
  <c r="C2" i="13"/>
  <c r="F362" i="12" l="1"/>
  <c r="D362" i="12"/>
  <c r="E362" i="12" s="1"/>
  <c r="F354" i="12"/>
  <c r="D354" i="12"/>
  <c r="E354" i="12" s="1"/>
  <c r="F346" i="12"/>
  <c r="D346" i="12"/>
  <c r="E346" i="12" s="1"/>
  <c r="F334" i="12"/>
  <c r="D334" i="12"/>
  <c r="E334" i="12" s="1"/>
  <c r="F322" i="12"/>
  <c r="D322" i="12"/>
  <c r="E322" i="12" s="1"/>
  <c r="F310" i="12"/>
  <c r="D310" i="12"/>
  <c r="E310" i="12" s="1"/>
  <c r="F298" i="12"/>
  <c r="D298" i="12"/>
  <c r="E298" i="12" s="1"/>
  <c r="F286" i="12"/>
  <c r="D286" i="12"/>
  <c r="E286" i="12" s="1"/>
  <c r="F274" i="12"/>
  <c r="D274" i="12"/>
  <c r="E274" i="12" s="1"/>
  <c r="F262" i="12"/>
  <c r="D262" i="12"/>
  <c r="E262" i="12" s="1"/>
  <c r="F250" i="12"/>
  <c r="D250" i="12"/>
  <c r="E250" i="12" s="1"/>
  <c r="F238" i="12"/>
  <c r="D238" i="12"/>
  <c r="E238" i="12" s="1"/>
  <c r="F226" i="12"/>
  <c r="D226" i="12"/>
  <c r="E226" i="12" s="1"/>
  <c r="F210" i="12"/>
  <c r="D210" i="12"/>
  <c r="E210" i="12" s="1"/>
  <c r="F194" i="12"/>
  <c r="D194" i="12"/>
  <c r="E194" i="12" s="1"/>
  <c r="F182" i="12"/>
  <c r="D182" i="12"/>
  <c r="E182" i="12" s="1"/>
  <c r="F170" i="12"/>
  <c r="D170" i="12"/>
  <c r="E170" i="12" s="1"/>
  <c r="F158" i="12"/>
  <c r="D158" i="12"/>
  <c r="E158" i="12" s="1"/>
  <c r="F150" i="12"/>
  <c r="D150" i="12"/>
  <c r="E150" i="12" s="1"/>
  <c r="F138" i="12"/>
  <c r="D138" i="12"/>
  <c r="E138" i="12" s="1"/>
  <c r="F126" i="12"/>
  <c r="D126" i="12"/>
  <c r="E126" i="12" s="1"/>
  <c r="F114" i="12"/>
  <c r="D114" i="12"/>
  <c r="E114" i="12" s="1"/>
  <c r="F102" i="12"/>
  <c r="D102" i="12"/>
  <c r="E102" i="12" s="1"/>
  <c r="F90" i="12"/>
  <c r="D90" i="12"/>
  <c r="E90" i="12" s="1"/>
  <c r="F82" i="12"/>
  <c r="D82" i="12"/>
  <c r="E82" i="12" s="1"/>
  <c r="F70" i="12"/>
  <c r="D70" i="12"/>
  <c r="E70" i="12" s="1"/>
  <c r="F66" i="12"/>
  <c r="D66" i="12"/>
  <c r="E66" i="12" s="1"/>
  <c r="F58" i="12"/>
  <c r="D58" i="12"/>
  <c r="E58" i="12" s="1"/>
  <c r="F54" i="12"/>
  <c r="D54" i="12"/>
  <c r="E54" i="12" s="1"/>
  <c r="F50" i="12"/>
  <c r="D50" i="12"/>
  <c r="E50" i="12" s="1"/>
  <c r="F46" i="12"/>
  <c r="D46" i="12"/>
  <c r="E46" i="12" s="1"/>
  <c r="F42" i="12"/>
  <c r="D42" i="12"/>
  <c r="E42" i="12" s="1"/>
  <c r="F38" i="12"/>
  <c r="D38" i="12"/>
  <c r="E38" i="12" s="1"/>
  <c r="F34" i="12"/>
  <c r="D34" i="12"/>
  <c r="E34" i="12" s="1"/>
  <c r="F30" i="12"/>
  <c r="D30" i="12"/>
  <c r="E30" i="12" s="1"/>
  <c r="F26" i="12"/>
  <c r="D26" i="12"/>
  <c r="E26" i="12" s="1"/>
  <c r="F22" i="12"/>
  <c r="D22" i="12"/>
  <c r="E22" i="12" s="1"/>
  <c r="F18" i="12"/>
  <c r="D18" i="12"/>
  <c r="E18" i="12" s="1"/>
  <c r="F14" i="12"/>
  <c r="D14" i="12"/>
  <c r="E14" i="12" s="1"/>
  <c r="F10" i="12"/>
  <c r="D10" i="12"/>
  <c r="E10" i="12" s="1"/>
  <c r="F6" i="12"/>
  <c r="D6" i="12"/>
  <c r="E6" i="12" s="1"/>
  <c r="F370" i="12"/>
  <c r="D370" i="12"/>
  <c r="E370" i="12" s="1"/>
  <c r="F358" i="12"/>
  <c r="D358" i="12"/>
  <c r="E358" i="12" s="1"/>
  <c r="F338" i="12"/>
  <c r="D338" i="12"/>
  <c r="E338" i="12" s="1"/>
  <c r="F326" i="12"/>
  <c r="D326" i="12"/>
  <c r="E326" i="12" s="1"/>
  <c r="F314" i="12"/>
  <c r="D314" i="12"/>
  <c r="E314" i="12" s="1"/>
  <c r="F302" i="12"/>
  <c r="D302" i="12"/>
  <c r="E302" i="12" s="1"/>
  <c r="F290" i="12"/>
  <c r="D290" i="12"/>
  <c r="E290" i="12" s="1"/>
  <c r="F278" i="12"/>
  <c r="D278" i="12"/>
  <c r="E278" i="12" s="1"/>
  <c r="F266" i="12"/>
  <c r="D266" i="12"/>
  <c r="E266" i="12" s="1"/>
  <c r="F254" i="12"/>
  <c r="D254" i="12"/>
  <c r="E254" i="12" s="1"/>
  <c r="F242" i="12"/>
  <c r="D242" i="12"/>
  <c r="E242" i="12" s="1"/>
  <c r="F230" i="12"/>
  <c r="D230" i="12"/>
  <c r="E230" i="12" s="1"/>
  <c r="F218" i="12"/>
  <c r="D218" i="12"/>
  <c r="E218" i="12" s="1"/>
  <c r="F206" i="12"/>
  <c r="D206" i="12"/>
  <c r="E206" i="12" s="1"/>
  <c r="F198" i="12"/>
  <c r="D198" i="12"/>
  <c r="E198" i="12" s="1"/>
  <c r="F186" i="12"/>
  <c r="D186" i="12"/>
  <c r="E186" i="12" s="1"/>
  <c r="F174" i="12"/>
  <c r="D174" i="12"/>
  <c r="E174" i="12" s="1"/>
  <c r="F166" i="12"/>
  <c r="D166" i="12"/>
  <c r="E166" i="12" s="1"/>
  <c r="F154" i="12"/>
  <c r="D154" i="12"/>
  <c r="E154" i="12" s="1"/>
  <c r="F142" i="12"/>
  <c r="D142" i="12"/>
  <c r="E142" i="12" s="1"/>
  <c r="F130" i="12"/>
  <c r="D130" i="12"/>
  <c r="E130" i="12" s="1"/>
  <c r="F118" i="12"/>
  <c r="D118" i="12"/>
  <c r="E118" i="12" s="1"/>
  <c r="F106" i="12"/>
  <c r="D106" i="12"/>
  <c r="E106" i="12" s="1"/>
  <c r="F94" i="12"/>
  <c r="D94" i="12"/>
  <c r="E94" i="12" s="1"/>
  <c r="F74" i="12"/>
  <c r="D74" i="12"/>
  <c r="E74" i="12" s="1"/>
  <c r="F366" i="12"/>
  <c r="D366" i="12"/>
  <c r="E366" i="12" s="1"/>
  <c r="F350" i="12"/>
  <c r="D350" i="12"/>
  <c r="E350" i="12" s="1"/>
  <c r="F342" i="12"/>
  <c r="D342" i="12"/>
  <c r="E342" i="12" s="1"/>
  <c r="F330" i="12"/>
  <c r="D330" i="12"/>
  <c r="E330" i="12" s="1"/>
  <c r="F318" i="12"/>
  <c r="D318" i="12"/>
  <c r="E318" i="12" s="1"/>
  <c r="F306" i="12"/>
  <c r="D306" i="12"/>
  <c r="E306" i="12" s="1"/>
  <c r="F294" i="12"/>
  <c r="D294" i="12"/>
  <c r="E294" i="12" s="1"/>
  <c r="F282" i="12"/>
  <c r="D282" i="12"/>
  <c r="E282" i="12" s="1"/>
  <c r="F270" i="12"/>
  <c r="D270" i="12"/>
  <c r="E270" i="12" s="1"/>
  <c r="F258" i="12"/>
  <c r="D258" i="12"/>
  <c r="E258" i="12" s="1"/>
  <c r="F246" i="12"/>
  <c r="D246" i="12"/>
  <c r="E246" i="12" s="1"/>
  <c r="F234" i="12"/>
  <c r="D234" i="12"/>
  <c r="E234" i="12" s="1"/>
  <c r="F222" i="12"/>
  <c r="D222" i="12"/>
  <c r="E222" i="12" s="1"/>
  <c r="F214" i="12"/>
  <c r="D214" i="12"/>
  <c r="E214" i="12" s="1"/>
  <c r="F202" i="12"/>
  <c r="D202" i="12"/>
  <c r="E202" i="12" s="1"/>
  <c r="F190" i="12"/>
  <c r="D190" i="12"/>
  <c r="E190" i="12" s="1"/>
  <c r="F178" i="12"/>
  <c r="D178" i="12"/>
  <c r="E178" i="12" s="1"/>
  <c r="F162" i="12"/>
  <c r="D162" i="12"/>
  <c r="E162" i="12" s="1"/>
  <c r="F146" i="12"/>
  <c r="D146" i="12"/>
  <c r="E146" i="12" s="1"/>
  <c r="F134" i="12"/>
  <c r="D134" i="12"/>
  <c r="E134" i="12" s="1"/>
  <c r="F122" i="12"/>
  <c r="D122" i="12"/>
  <c r="E122" i="12" s="1"/>
  <c r="F110" i="12"/>
  <c r="D110" i="12"/>
  <c r="E110" i="12" s="1"/>
  <c r="F98" i="12"/>
  <c r="D98" i="12"/>
  <c r="E98" i="12" s="1"/>
  <c r="F86" i="12"/>
  <c r="D86" i="12"/>
  <c r="E86" i="12" s="1"/>
  <c r="F78" i="12"/>
  <c r="D78" i="12"/>
  <c r="E78" i="12" s="1"/>
  <c r="F62" i="12"/>
  <c r="J15" i="12" s="1"/>
  <c r="D62" i="12"/>
  <c r="E62" i="12" s="1"/>
  <c r="D368" i="12"/>
  <c r="E368" i="12" s="1"/>
  <c r="D364" i="12"/>
  <c r="E364" i="12" s="1"/>
  <c r="D360" i="12"/>
  <c r="E360" i="12" s="1"/>
  <c r="D356" i="12"/>
  <c r="E356" i="12" s="1"/>
  <c r="D352" i="12"/>
  <c r="E352" i="12" s="1"/>
  <c r="D348" i="12"/>
  <c r="E348" i="12" s="1"/>
  <c r="D344" i="12"/>
  <c r="E344" i="12" s="1"/>
  <c r="D340" i="12"/>
  <c r="E340" i="12" s="1"/>
  <c r="D336" i="12"/>
  <c r="E336" i="12" s="1"/>
  <c r="D332" i="12"/>
  <c r="E332" i="12" s="1"/>
  <c r="D328" i="12"/>
  <c r="E328" i="12" s="1"/>
  <c r="D324" i="12"/>
  <c r="E324" i="12" s="1"/>
  <c r="D320" i="12"/>
  <c r="E320" i="12" s="1"/>
  <c r="D316" i="12"/>
  <c r="E316" i="12" s="1"/>
  <c r="D312" i="12"/>
  <c r="E312" i="12" s="1"/>
  <c r="D308" i="12"/>
  <c r="E308" i="12" s="1"/>
  <c r="D304" i="12"/>
  <c r="E304" i="12" s="1"/>
  <c r="D300" i="12"/>
  <c r="E300" i="12" s="1"/>
  <c r="D296" i="12"/>
  <c r="E296" i="12" s="1"/>
  <c r="D292" i="12"/>
  <c r="E292" i="12" s="1"/>
  <c r="D288" i="12"/>
  <c r="E288" i="12" s="1"/>
  <c r="D284" i="12"/>
  <c r="E284" i="12" s="1"/>
  <c r="D280" i="12"/>
  <c r="E280" i="12" s="1"/>
  <c r="D276" i="12"/>
  <c r="E276" i="12" s="1"/>
  <c r="D272" i="12"/>
  <c r="E272" i="12" s="1"/>
  <c r="D268" i="12"/>
  <c r="E268" i="12" s="1"/>
  <c r="D264" i="12"/>
  <c r="E264" i="12" s="1"/>
  <c r="D260" i="12"/>
  <c r="E260" i="12" s="1"/>
  <c r="D256" i="12"/>
  <c r="E256" i="12" s="1"/>
  <c r="D252" i="12"/>
  <c r="E252" i="12" s="1"/>
  <c r="D248" i="12"/>
  <c r="E248" i="12" s="1"/>
  <c r="D244" i="12"/>
  <c r="E244" i="12" s="1"/>
  <c r="D240" i="12"/>
  <c r="E240" i="12" s="1"/>
  <c r="D236" i="12"/>
  <c r="E236" i="12" s="1"/>
  <c r="D232" i="12"/>
  <c r="E232" i="12" s="1"/>
  <c r="D228" i="12"/>
  <c r="E228" i="12" s="1"/>
  <c r="D224" i="12"/>
  <c r="E224" i="12" s="1"/>
  <c r="D220" i="12"/>
  <c r="E220" i="12" s="1"/>
  <c r="D216" i="12"/>
  <c r="E216" i="12" s="1"/>
  <c r="D212" i="12"/>
  <c r="E212" i="12" s="1"/>
  <c r="D208" i="12"/>
  <c r="E208" i="12" s="1"/>
  <c r="D204" i="12"/>
  <c r="E204" i="12" s="1"/>
  <c r="D200" i="12"/>
  <c r="E200" i="12" s="1"/>
  <c r="D196" i="12"/>
  <c r="E196" i="12" s="1"/>
  <c r="D192" i="12"/>
  <c r="E192" i="12" s="1"/>
  <c r="D188" i="12"/>
  <c r="E188" i="12" s="1"/>
  <c r="D184" i="12"/>
  <c r="E184" i="12" s="1"/>
  <c r="D180" i="12"/>
  <c r="E180" i="12" s="1"/>
  <c r="D176" i="12"/>
  <c r="E176" i="12" s="1"/>
  <c r="D172" i="12"/>
  <c r="E172" i="12" s="1"/>
  <c r="D168" i="12"/>
  <c r="E168" i="12" s="1"/>
  <c r="D164" i="12"/>
  <c r="E164" i="12" s="1"/>
  <c r="D160" i="12"/>
  <c r="E160" i="12" s="1"/>
  <c r="D156" i="12"/>
  <c r="E156" i="12" s="1"/>
  <c r="D152" i="12"/>
  <c r="E152" i="12" s="1"/>
  <c r="D148" i="12"/>
  <c r="E148" i="12" s="1"/>
  <c r="D144" i="12"/>
  <c r="E144" i="12" s="1"/>
  <c r="D140" i="12"/>
  <c r="E140" i="12" s="1"/>
  <c r="D136" i="12"/>
  <c r="E136" i="12" s="1"/>
  <c r="D132" i="12"/>
  <c r="E132" i="12" s="1"/>
  <c r="D128" i="12"/>
  <c r="E128" i="12" s="1"/>
  <c r="D124" i="12"/>
  <c r="E124" i="12" s="1"/>
  <c r="D120" i="12"/>
  <c r="E120" i="12" s="1"/>
  <c r="D116" i="12"/>
  <c r="E116" i="12" s="1"/>
  <c r="D112" i="12"/>
  <c r="E112" i="12" s="1"/>
  <c r="D108" i="12"/>
  <c r="E108" i="12" s="1"/>
  <c r="D104" i="12"/>
  <c r="E104" i="12" s="1"/>
  <c r="D100" i="12"/>
  <c r="E100" i="12" s="1"/>
  <c r="D96" i="12"/>
  <c r="E96" i="12" s="1"/>
  <c r="D92" i="12"/>
  <c r="E92" i="12" s="1"/>
  <c r="D88" i="12"/>
  <c r="E88" i="12" s="1"/>
  <c r="D84" i="12"/>
  <c r="E84" i="12" s="1"/>
  <c r="D80" i="12"/>
  <c r="E80" i="12" s="1"/>
  <c r="D76" i="12"/>
  <c r="E76" i="12" s="1"/>
  <c r="D72" i="12"/>
  <c r="E72" i="12" s="1"/>
  <c r="D68" i="12"/>
  <c r="E68" i="12" s="1"/>
  <c r="D64" i="12"/>
  <c r="E64" i="12" s="1"/>
  <c r="D60" i="12"/>
  <c r="E60" i="12" s="1"/>
  <c r="D56" i="12"/>
  <c r="E56" i="12" s="1"/>
  <c r="D52" i="12"/>
  <c r="E52" i="12" s="1"/>
  <c r="D48" i="12"/>
  <c r="E48" i="12" s="1"/>
  <c r="D44" i="12"/>
  <c r="E44" i="12" s="1"/>
  <c r="D40" i="12"/>
  <c r="E40" i="12" s="1"/>
  <c r="D36" i="12"/>
  <c r="E36" i="12" s="1"/>
  <c r="D32" i="12"/>
  <c r="E32" i="12" s="1"/>
  <c r="D28" i="12"/>
  <c r="E28" i="12" s="1"/>
  <c r="D24" i="12"/>
  <c r="E24" i="12" s="1"/>
  <c r="D20" i="12"/>
  <c r="E20" i="12" s="1"/>
  <c r="D16" i="12"/>
  <c r="E16" i="12" s="1"/>
  <c r="D12" i="12"/>
  <c r="E12" i="12" s="1"/>
  <c r="D8" i="12"/>
  <c r="E8" i="12" s="1"/>
  <c r="D4" i="12"/>
  <c r="E4" i="12" s="1"/>
  <c r="I15" i="12" s="1"/>
  <c r="K15" i="12" s="1"/>
  <c r="D2" i="13"/>
  <c r="E2" i="13" s="1"/>
  <c r="D367" i="11"/>
  <c r="E367" i="11" s="1"/>
  <c r="F367" i="11"/>
  <c r="D363" i="11"/>
  <c r="E363" i="11" s="1"/>
  <c r="F363" i="11"/>
  <c r="D359" i="11"/>
  <c r="E359" i="11" s="1"/>
  <c r="F359" i="11"/>
  <c r="D355" i="11"/>
  <c r="E355" i="11" s="1"/>
  <c r="F355" i="11"/>
  <c r="D351" i="11"/>
  <c r="E351" i="11" s="1"/>
  <c r="F351" i="11"/>
  <c r="D347" i="11"/>
  <c r="E347" i="11" s="1"/>
  <c r="F347" i="11"/>
  <c r="D343" i="11"/>
  <c r="E343" i="11" s="1"/>
  <c r="F343" i="11"/>
  <c r="D339" i="11"/>
  <c r="E339" i="11" s="1"/>
  <c r="F339" i="11"/>
  <c r="D335" i="11"/>
  <c r="E335" i="11" s="1"/>
  <c r="F335" i="11"/>
  <c r="D331" i="11"/>
  <c r="E331" i="11" s="1"/>
  <c r="F331" i="11"/>
  <c r="D327" i="11"/>
  <c r="E327" i="11" s="1"/>
  <c r="F327" i="11"/>
  <c r="D323" i="11"/>
  <c r="E323" i="11" s="1"/>
  <c r="F323" i="11"/>
  <c r="D319" i="11"/>
  <c r="E319" i="11" s="1"/>
  <c r="F319" i="11"/>
  <c r="D315" i="11"/>
  <c r="E315" i="11" s="1"/>
  <c r="F315" i="11"/>
  <c r="D311" i="11"/>
  <c r="E311" i="11" s="1"/>
  <c r="F311" i="11"/>
  <c r="D307" i="11"/>
  <c r="E307" i="11" s="1"/>
  <c r="F307" i="11"/>
  <c r="D303" i="11"/>
  <c r="E303" i="11" s="1"/>
  <c r="F303" i="11"/>
  <c r="D299" i="11"/>
  <c r="E299" i="11" s="1"/>
  <c r="F299" i="11"/>
  <c r="D295" i="11"/>
  <c r="E295" i="11" s="1"/>
  <c r="F295" i="11"/>
  <c r="D291" i="11"/>
  <c r="E291" i="11" s="1"/>
  <c r="F291" i="11"/>
  <c r="D287" i="11"/>
  <c r="E287" i="11" s="1"/>
  <c r="F287" i="11"/>
  <c r="D283" i="11"/>
  <c r="E283" i="11" s="1"/>
  <c r="F283" i="11"/>
  <c r="D279" i="11"/>
  <c r="E279" i="11" s="1"/>
  <c r="F279" i="11"/>
  <c r="D275" i="11"/>
  <c r="E275" i="11" s="1"/>
  <c r="F275" i="11"/>
  <c r="D271" i="11"/>
  <c r="E271" i="11" s="1"/>
  <c r="F271" i="11"/>
  <c r="D267" i="11"/>
  <c r="E267" i="11" s="1"/>
  <c r="F267" i="11"/>
  <c r="D263" i="11"/>
  <c r="E263" i="11" s="1"/>
  <c r="F263" i="11"/>
  <c r="D259" i="11"/>
  <c r="E259" i="11" s="1"/>
  <c r="F259" i="11"/>
  <c r="D255" i="11"/>
  <c r="E255" i="11" s="1"/>
  <c r="F255" i="11"/>
  <c r="D251" i="11"/>
  <c r="E251" i="11" s="1"/>
  <c r="F251" i="11"/>
  <c r="D247" i="11"/>
  <c r="E247" i="11" s="1"/>
  <c r="F247" i="11"/>
  <c r="D243" i="11"/>
  <c r="E243" i="11" s="1"/>
  <c r="F243" i="11"/>
  <c r="D239" i="11"/>
  <c r="E239" i="11" s="1"/>
  <c r="F239" i="11"/>
  <c r="D235" i="11"/>
  <c r="E235" i="11" s="1"/>
  <c r="F235" i="11"/>
  <c r="D231" i="11"/>
  <c r="E231" i="11" s="1"/>
  <c r="F231" i="11"/>
  <c r="D227" i="11"/>
  <c r="E227" i="11" s="1"/>
  <c r="F227" i="11"/>
  <c r="D223" i="11"/>
  <c r="E223" i="11" s="1"/>
  <c r="F223" i="11"/>
  <c r="D219" i="11"/>
  <c r="E219" i="11" s="1"/>
  <c r="F219" i="11"/>
  <c r="D215" i="11"/>
  <c r="E215" i="11" s="1"/>
  <c r="F215" i="11"/>
  <c r="D211" i="11"/>
  <c r="E211" i="11" s="1"/>
  <c r="F211" i="11"/>
  <c r="D207" i="11"/>
  <c r="E207" i="11" s="1"/>
  <c r="F207" i="11"/>
  <c r="D203" i="11"/>
  <c r="E203" i="11" s="1"/>
  <c r="F203" i="11"/>
  <c r="D195" i="11"/>
  <c r="E195" i="11" s="1"/>
  <c r="F195" i="11"/>
  <c r="D191" i="11"/>
  <c r="E191" i="11" s="1"/>
  <c r="F191" i="11"/>
  <c r="D187" i="11"/>
  <c r="E187" i="11" s="1"/>
  <c r="F187" i="11"/>
  <c r="D183" i="11"/>
  <c r="E183" i="11" s="1"/>
  <c r="F183" i="11"/>
  <c r="D179" i="11"/>
  <c r="E179" i="11" s="1"/>
  <c r="F179" i="11"/>
  <c r="D175" i="11"/>
  <c r="E175" i="11" s="1"/>
  <c r="F175" i="11"/>
  <c r="D171" i="11"/>
  <c r="E171" i="11" s="1"/>
  <c r="F171" i="11"/>
  <c r="D163" i="11"/>
  <c r="E163" i="11" s="1"/>
  <c r="F163" i="11"/>
  <c r="D159" i="11"/>
  <c r="E159" i="11" s="1"/>
  <c r="F159" i="11"/>
  <c r="D155" i="11"/>
  <c r="E155" i="11" s="1"/>
  <c r="F155" i="11"/>
  <c r="D151" i="11"/>
  <c r="E151" i="11" s="1"/>
  <c r="F151" i="11"/>
  <c r="D147" i="11"/>
  <c r="E147" i="11" s="1"/>
  <c r="F147" i="11"/>
  <c r="D143" i="11"/>
  <c r="E143" i="11" s="1"/>
  <c r="F143" i="11"/>
  <c r="D139" i="11"/>
  <c r="E139" i="11" s="1"/>
  <c r="F139" i="11"/>
  <c r="D131" i="11"/>
  <c r="E131" i="11" s="1"/>
  <c r="F131" i="11"/>
  <c r="D127" i="11"/>
  <c r="E127" i="11" s="1"/>
  <c r="F127" i="11"/>
  <c r="D123" i="11"/>
  <c r="E123" i="11" s="1"/>
  <c r="F123" i="11"/>
  <c r="D119" i="11"/>
  <c r="E119" i="11" s="1"/>
  <c r="F119" i="11"/>
  <c r="D115" i="11"/>
  <c r="E115" i="11" s="1"/>
  <c r="F115" i="11"/>
  <c r="D111" i="11"/>
  <c r="E111" i="11" s="1"/>
  <c r="F111" i="11"/>
  <c r="D107" i="11"/>
  <c r="E107" i="11" s="1"/>
  <c r="F107" i="11"/>
  <c r="D99" i="11"/>
  <c r="E99" i="11" s="1"/>
  <c r="F99" i="11"/>
  <c r="D95" i="11"/>
  <c r="E95" i="11" s="1"/>
  <c r="F95" i="11"/>
  <c r="D91" i="11"/>
  <c r="E91" i="11" s="1"/>
  <c r="F91" i="11"/>
  <c r="D87" i="11"/>
  <c r="E87" i="11" s="1"/>
  <c r="F87" i="11"/>
  <c r="D83" i="11"/>
  <c r="E83" i="11" s="1"/>
  <c r="F83" i="11"/>
  <c r="D79" i="11"/>
  <c r="E79" i="11" s="1"/>
  <c r="F79" i="11"/>
  <c r="D75" i="11"/>
  <c r="E75" i="11" s="1"/>
  <c r="F75" i="11"/>
  <c r="D67" i="11"/>
  <c r="E67" i="11" s="1"/>
  <c r="F67" i="11"/>
  <c r="D63" i="11"/>
  <c r="E63" i="11" s="1"/>
  <c r="F63" i="11"/>
  <c r="D59" i="11"/>
  <c r="E59" i="11" s="1"/>
  <c r="F59" i="11"/>
  <c r="D55" i="11"/>
  <c r="E55" i="11" s="1"/>
  <c r="F55" i="11"/>
  <c r="D51" i="11"/>
  <c r="E51" i="11" s="1"/>
  <c r="F51" i="11"/>
  <c r="D47" i="11"/>
  <c r="E47" i="11" s="1"/>
  <c r="F47" i="11"/>
  <c r="D43" i="11"/>
  <c r="E43" i="11" s="1"/>
  <c r="F43" i="11"/>
  <c r="D35" i="11"/>
  <c r="E35" i="11" s="1"/>
  <c r="F35" i="11"/>
  <c r="D31" i="11"/>
  <c r="E31" i="11" s="1"/>
  <c r="F31" i="11"/>
  <c r="D27" i="11"/>
  <c r="E27" i="11" s="1"/>
  <c r="F27" i="11"/>
  <c r="D23" i="11"/>
  <c r="E23" i="11" s="1"/>
  <c r="F23" i="11"/>
  <c r="D19" i="11"/>
  <c r="E19" i="11" s="1"/>
  <c r="F19" i="11"/>
  <c r="D15" i="11"/>
  <c r="E15" i="11" s="1"/>
  <c r="F15" i="11"/>
  <c r="D11" i="11"/>
  <c r="E11" i="11" s="1"/>
  <c r="F11" i="11"/>
  <c r="D7" i="11"/>
  <c r="E7" i="11" s="1"/>
  <c r="F7" i="11"/>
  <c r="D3" i="11"/>
  <c r="E3" i="11" s="1"/>
  <c r="F3" i="11"/>
  <c r="D314" i="11"/>
  <c r="E314" i="11" s="1"/>
  <c r="D250" i="11"/>
  <c r="E250" i="11" s="1"/>
  <c r="D167" i="11"/>
  <c r="E167" i="11" s="1"/>
  <c r="D39" i="11"/>
  <c r="E39" i="11" s="1"/>
  <c r="D370" i="11"/>
  <c r="E370" i="11" s="1"/>
  <c r="F370" i="11"/>
  <c r="D366" i="11"/>
  <c r="E366" i="11" s="1"/>
  <c r="F366" i="11"/>
  <c r="D358" i="11"/>
  <c r="E358" i="11" s="1"/>
  <c r="F358" i="11"/>
  <c r="D354" i="11"/>
  <c r="E354" i="11" s="1"/>
  <c r="F354" i="11"/>
  <c r="D350" i="11"/>
  <c r="E350" i="11" s="1"/>
  <c r="F350" i="11"/>
  <c r="D342" i="11"/>
  <c r="E342" i="11" s="1"/>
  <c r="F342" i="11"/>
  <c r="D338" i="11"/>
  <c r="E338" i="11" s="1"/>
  <c r="F338" i="11"/>
  <c r="D334" i="11"/>
  <c r="E334" i="11" s="1"/>
  <c r="F334" i="11"/>
  <c r="D326" i="11"/>
  <c r="E326" i="11" s="1"/>
  <c r="F326" i="11"/>
  <c r="D322" i="11"/>
  <c r="E322" i="11" s="1"/>
  <c r="F322" i="11"/>
  <c r="D318" i="11"/>
  <c r="E318" i="11" s="1"/>
  <c r="F318" i="11"/>
  <c r="D310" i="11"/>
  <c r="E310" i="11" s="1"/>
  <c r="F310" i="11"/>
  <c r="D306" i="11"/>
  <c r="E306" i="11" s="1"/>
  <c r="F306" i="11"/>
  <c r="D302" i="11"/>
  <c r="E302" i="11" s="1"/>
  <c r="F302" i="11"/>
  <c r="D294" i="11"/>
  <c r="E294" i="11" s="1"/>
  <c r="F294" i="11"/>
  <c r="D290" i="11"/>
  <c r="E290" i="11" s="1"/>
  <c r="F290" i="11"/>
  <c r="D286" i="11"/>
  <c r="E286" i="11" s="1"/>
  <c r="F286" i="11"/>
  <c r="D278" i="11"/>
  <c r="E278" i="11" s="1"/>
  <c r="F278" i="11"/>
  <c r="D274" i="11"/>
  <c r="E274" i="11" s="1"/>
  <c r="F274" i="11"/>
  <c r="D270" i="11"/>
  <c r="E270" i="11" s="1"/>
  <c r="F270" i="11"/>
  <c r="D262" i="11"/>
  <c r="E262" i="11" s="1"/>
  <c r="F262" i="11"/>
  <c r="D258" i="11"/>
  <c r="E258" i="11" s="1"/>
  <c r="F258" i="11"/>
  <c r="D254" i="11"/>
  <c r="E254" i="11" s="1"/>
  <c r="F254" i="11"/>
  <c r="D246" i="11"/>
  <c r="E246" i="11" s="1"/>
  <c r="F246" i="11"/>
  <c r="D242" i="11"/>
  <c r="E242" i="11" s="1"/>
  <c r="F242" i="11"/>
  <c r="D238" i="11"/>
  <c r="E238" i="11" s="1"/>
  <c r="F238" i="11"/>
  <c r="D230" i="11"/>
  <c r="E230" i="11" s="1"/>
  <c r="F230" i="11"/>
  <c r="D226" i="11"/>
  <c r="E226" i="11" s="1"/>
  <c r="F226" i="11"/>
  <c r="D222" i="11"/>
  <c r="E222" i="11" s="1"/>
  <c r="F222" i="11"/>
  <c r="D214" i="11"/>
  <c r="E214" i="11" s="1"/>
  <c r="F214" i="11"/>
  <c r="D210" i="11"/>
  <c r="E210" i="11" s="1"/>
  <c r="F210" i="11"/>
  <c r="D206" i="11"/>
  <c r="E206" i="11" s="1"/>
  <c r="F206" i="11"/>
  <c r="D202" i="11"/>
  <c r="E202" i="11" s="1"/>
  <c r="F202" i="11"/>
  <c r="D198" i="11"/>
  <c r="E198" i="11" s="1"/>
  <c r="F198" i="11"/>
  <c r="D194" i="11"/>
  <c r="E194" i="11" s="1"/>
  <c r="F194" i="11"/>
  <c r="D190" i="11"/>
  <c r="E190" i="11" s="1"/>
  <c r="F190" i="11"/>
  <c r="D186" i="11"/>
  <c r="E186" i="11" s="1"/>
  <c r="F186" i="11"/>
  <c r="D182" i="11"/>
  <c r="E182" i="11" s="1"/>
  <c r="F182" i="11"/>
  <c r="D178" i="11"/>
  <c r="E178" i="11" s="1"/>
  <c r="F178" i="11"/>
  <c r="D174" i="11"/>
  <c r="E174" i="11" s="1"/>
  <c r="F174" i="11"/>
  <c r="D170" i="11"/>
  <c r="E170" i="11" s="1"/>
  <c r="F170" i="11"/>
  <c r="D166" i="11"/>
  <c r="E166" i="11" s="1"/>
  <c r="F166" i="11"/>
  <c r="D162" i="11"/>
  <c r="E162" i="11" s="1"/>
  <c r="F162" i="11"/>
  <c r="D158" i="11"/>
  <c r="E158" i="11" s="1"/>
  <c r="F158" i="11"/>
  <c r="D154" i="11"/>
  <c r="E154" i="11" s="1"/>
  <c r="F154" i="11"/>
  <c r="D150" i="11"/>
  <c r="E150" i="11" s="1"/>
  <c r="F150" i="11"/>
  <c r="D146" i="11"/>
  <c r="E146" i="11" s="1"/>
  <c r="F146" i="11"/>
  <c r="D142" i="11"/>
  <c r="E142" i="11" s="1"/>
  <c r="F142" i="11"/>
  <c r="D138" i="11"/>
  <c r="E138" i="11" s="1"/>
  <c r="F138" i="11"/>
  <c r="D134" i="11"/>
  <c r="E134" i="11" s="1"/>
  <c r="F134" i="11"/>
  <c r="D130" i="11"/>
  <c r="E130" i="11" s="1"/>
  <c r="F130" i="11"/>
  <c r="D126" i="11"/>
  <c r="E126" i="11" s="1"/>
  <c r="F126" i="11"/>
  <c r="D122" i="11"/>
  <c r="E122" i="11" s="1"/>
  <c r="F122" i="11"/>
  <c r="D118" i="11"/>
  <c r="E118" i="11" s="1"/>
  <c r="F118" i="11"/>
  <c r="D114" i="11"/>
  <c r="E114" i="11" s="1"/>
  <c r="F114" i="11"/>
  <c r="D110" i="11"/>
  <c r="E110" i="11" s="1"/>
  <c r="F110" i="11"/>
  <c r="D106" i="11"/>
  <c r="E106" i="11" s="1"/>
  <c r="F106" i="11"/>
  <c r="D102" i="11"/>
  <c r="E102" i="11" s="1"/>
  <c r="F102" i="11"/>
  <c r="D98" i="11"/>
  <c r="E98" i="11" s="1"/>
  <c r="F98" i="11"/>
  <c r="D94" i="11"/>
  <c r="E94" i="11" s="1"/>
  <c r="F94" i="11"/>
  <c r="D90" i="11"/>
  <c r="E90" i="11" s="1"/>
  <c r="F90" i="11"/>
  <c r="D86" i="11"/>
  <c r="E86" i="11" s="1"/>
  <c r="F86" i="11"/>
  <c r="D82" i="11"/>
  <c r="E82" i="11" s="1"/>
  <c r="F82" i="11"/>
  <c r="D78" i="11"/>
  <c r="E78" i="11" s="1"/>
  <c r="F78" i="11"/>
  <c r="D74" i="11"/>
  <c r="E74" i="11" s="1"/>
  <c r="F74" i="11"/>
  <c r="D70" i="11"/>
  <c r="E70" i="11" s="1"/>
  <c r="F70" i="11"/>
  <c r="D66" i="11"/>
  <c r="E66" i="11" s="1"/>
  <c r="F66" i="11"/>
  <c r="D62" i="11"/>
  <c r="E62" i="11" s="1"/>
  <c r="F62" i="11"/>
  <c r="D58" i="11"/>
  <c r="E58" i="11" s="1"/>
  <c r="F58" i="11"/>
  <c r="D54" i="11"/>
  <c r="E54" i="11" s="1"/>
  <c r="F54" i="11"/>
  <c r="D50" i="11"/>
  <c r="E50" i="11" s="1"/>
  <c r="F50" i="11"/>
  <c r="D46" i="11"/>
  <c r="E46" i="11" s="1"/>
  <c r="F46" i="11"/>
  <c r="D42" i="11"/>
  <c r="E42" i="11" s="1"/>
  <c r="F42" i="11"/>
  <c r="D38" i="11"/>
  <c r="E38" i="11" s="1"/>
  <c r="F38" i="11"/>
  <c r="D34" i="11"/>
  <c r="E34" i="11" s="1"/>
  <c r="F34" i="11"/>
  <c r="D30" i="11"/>
  <c r="E30" i="11" s="1"/>
  <c r="F30" i="11"/>
  <c r="D26" i="11"/>
  <c r="E26" i="11" s="1"/>
  <c r="F26" i="11"/>
  <c r="D22" i="11"/>
  <c r="E22" i="11" s="1"/>
  <c r="F22" i="11"/>
  <c r="D18" i="11"/>
  <c r="E18" i="11" s="1"/>
  <c r="F18" i="11"/>
  <c r="D14" i="11"/>
  <c r="E14" i="11" s="1"/>
  <c r="F14" i="11"/>
  <c r="D10" i="11"/>
  <c r="E10" i="11" s="1"/>
  <c r="F10" i="11"/>
  <c r="D6" i="11"/>
  <c r="E6" i="11" s="1"/>
  <c r="F6" i="11"/>
  <c r="D362" i="11"/>
  <c r="E362" i="11" s="1"/>
  <c r="D298" i="11"/>
  <c r="E298" i="11" s="1"/>
  <c r="D234" i="11"/>
  <c r="E234" i="11" s="1"/>
  <c r="D135" i="11"/>
  <c r="E135" i="11" s="1"/>
  <c r="D369" i="11"/>
  <c r="E369" i="11" s="1"/>
  <c r="F369" i="11"/>
  <c r="D365" i="11"/>
  <c r="E365" i="11" s="1"/>
  <c r="F365" i="11"/>
  <c r="D361" i="11"/>
  <c r="E361" i="11" s="1"/>
  <c r="F361" i="11"/>
  <c r="D357" i="11"/>
  <c r="E357" i="11" s="1"/>
  <c r="F357" i="11"/>
  <c r="D353" i="11"/>
  <c r="E353" i="11" s="1"/>
  <c r="F353" i="11"/>
  <c r="D349" i="11"/>
  <c r="E349" i="11" s="1"/>
  <c r="F349" i="11"/>
  <c r="D345" i="11"/>
  <c r="E345" i="11" s="1"/>
  <c r="F345" i="11"/>
  <c r="D341" i="11"/>
  <c r="E341" i="11" s="1"/>
  <c r="F341" i="11"/>
  <c r="D337" i="11"/>
  <c r="E337" i="11" s="1"/>
  <c r="F337" i="11"/>
  <c r="D333" i="11"/>
  <c r="E333" i="11" s="1"/>
  <c r="F333" i="11"/>
  <c r="D329" i="11"/>
  <c r="E329" i="11" s="1"/>
  <c r="F329" i="11"/>
  <c r="D325" i="11"/>
  <c r="E325" i="11" s="1"/>
  <c r="F325" i="11"/>
  <c r="D321" i="11"/>
  <c r="E321" i="11" s="1"/>
  <c r="F321" i="11"/>
  <c r="D317" i="11"/>
  <c r="E317" i="11" s="1"/>
  <c r="F317" i="11"/>
  <c r="D313" i="11"/>
  <c r="E313" i="11" s="1"/>
  <c r="F313" i="11"/>
  <c r="D309" i="11"/>
  <c r="E309" i="11" s="1"/>
  <c r="F309" i="11"/>
  <c r="D305" i="11"/>
  <c r="E305" i="11" s="1"/>
  <c r="F305" i="11"/>
  <c r="D301" i="11"/>
  <c r="E301" i="11" s="1"/>
  <c r="F301" i="11"/>
  <c r="D297" i="11"/>
  <c r="E297" i="11" s="1"/>
  <c r="F297" i="11"/>
  <c r="D293" i="11"/>
  <c r="E293" i="11" s="1"/>
  <c r="F293" i="11"/>
  <c r="D289" i="11"/>
  <c r="E289" i="11" s="1"/>
  <c r="F289" i="11"/>
  <c r="D285" i="11"/>
  <c r="E285" i="11" s="1"/>
  <c r="F285" i="11"/>
  <c r="D281" i="11"/>
  <c r="E281" i="11" s="1"/>
  <c r="F281" i="11"/>
  <c r="D277" i="11"/>
  <c r="E277" i="11" s="1"/>
  <c r="F277" i="11"/>
  <c r="D273" i="11"/>
  <c r="E273" i="11" s="1"/>
  <c r="F273" i="11"/>
  <c r="D269" i="11"/>
  <c r="E269" i="11" s="1"/>
  <c r="F269" i="11"/>
  <c r="D265" i="11"/>
  <c r="E265" i="11" s="1"/>
  <c r="F265" i="11"/>
  <c r="D261" i="11"/>
  <c r="E261" i="11" s="1"/>
  <c r="F261" i="11"/>
  <c r="D257" i="11"/>
  <c r="E257" i="11" s="1"/>
  <c r="F257" i="11"/>
  <c r="D253" i="11"/>
  <c r="E253" i="11" s="1"/>
  <c r="F253" i="11"/>
  <c r="D249" i="11"/>
  <c r="E249" i="11" s="1"/>
  <c r="F249" i="11"/>
  <c r="D245" i="11"/>
  <c r="E245" i="11" s="1"/>
  <c r="F245" i="11"/>
  <c r="D241" i="11"/>
  <c r="E241" i="11" s="1"/>
  <c r="F241" i="11"/>
  <c r="D237" i="11"/>
  <c r="E237" i="11" s="1"/>
  <c r="F237" i="11"/>
  <c r="D233" i="11"/>
  <c r="E233" i="11" s="1"/>
  <c r="F233" i="11"/>
  <c r="D229" i="11"/>
  <c r="E229" i="11" s="1"/>
  <c r="F229" i="11"/>
  <c r="D225" i="11"/>
  <c r="E225" i="11" s="1"/>
  <c r="F225" i="11"/>
  <c r="D221" i="11"/>
  <c r="E221" i="11" s="1"/>
  <c r="F221" i="11"/>
  <c r="D217" i="11"/>
  <c r="E217" i="11" s="1"/>
  <c r="F217" i="11"/>
  <c r="D213" i="11"/>
  <c r="E213" i="11" s="1"/>
  <c r="F213" i="11"/>
  <c r="D209" i="11"/>
  <c r="E209" i="11" s="1"/>
  <c r="F209" i="11"/>
  <c r="D205" i="11"/>
  <c r="E205" i="11" s="1"/>
  <c r="F205" i="11"/>
  <c r="D201" i="11"/>
  <c r="E201" i="11" s="1"/>
  <c r="F201" i="11"/>
  <c r="D197" i="11"/>
  <c r="E197" i="11" s="1"/>
  <c r="F197" i="11"/>
  <c r="D193" i="11"/>
  <c r="E193" i="11" s="1"/>
  <c r="F193" i="11"/>
  <c r="D189" i="11"/>
  <c r="E189" i="11" s="1"/>
  <c r="F189" i="11"/>
  <c r="D185" i="11"/>
  <c r="E185" i="11" s="1"/>
  <c r="F185" i="11"/>
  <c r="D181" i="11"/>
  <c r="E181" i="11" s="1"/>
  <c r="F181" i="11"/>
  <c r="D177" i="11"/>
  <c r="E177" i="11" s="1"/>
  <c r="F177" i="11"/>
  <c r="D173" i="11"/>
  <c r="E173" i="11" s="1"/>
  <c r="F173" i="11"/>
  <c r="D169" i="11"/>
  <c r="E169" i="11" s="1"/>
  <c r="F169" i="11"/>
  <c r="D165" i="11"/>
  <c r="E165" i="11" s="1"/>
  <c r="F165" i="11"/>
  <c r="D161" i="11"/>
  <c r="E161" i="11" s="1"/>
  <c r="F161" i="11"/>
  <c r="D157" i="11"/>
  <c r="E157" i="11" s="1"/>
  <c r="F157" i="11"/>
  <c r="D153" i="11"/>
  <c r="E153" i="11" s="1"/>
  <c r="F153" i="11"/>
  <c r="D149" i="11"/>
  <c r="E149" i="11" s="1"/>
  <c r="F149" i="11"/>
  <c r="D145" i="11"/>
  <c r="E145" i="11" s="1"/>
  <c r="F145" i="11"/>
  <c r="D141" i="11"/>
  <c r="E141" i="11" s="1"/>
  <c r="F141" i="11"/>
  <c r="D137" i="11"/>
  <c r="E137" i="11" s="1"/>
  <c r="F137" i="11"/>
  <c r="D133" i="11"/>
  <c r="E133" i="11" s="1"/>
  <c r="F133" i="11"/>
  <c r="D129" i="11"/>
  <c r="E129" i="11" s="1"/>
  <c r="F129" i="11"/>
  <c r="D125" i="11"/>
  <c r="E125" i="11" s="1"/>
  <c r="F125" i="11"/>
  <c r="D121" i="11"/>
  <c r="E121" i="11" s="1"/>
  <c r="F121" i="11"/>
  <c r="D117" i="11"/>
  <c r="E117" i="11" s="1"/>
  <c r="F117" i="11"/>
  <c r="D113" i="11"/>
  <c r="E113" i="11" s="1"/>
  <c r="F113" i="11"/>
  <c r="D109" i="11"/>
  <c r="E109" i="11" s="1"/>
  <c r="F109" i="11"/>
  <c r="D105" i="11"/>
  <c r="E105" i="11" s="1"/>
  <c r="F105" i="11"/>
  <c r="D101" i="11"/>
  <c r="E101" i="11" s="1"/>
  <c r="F101" i="11"/>
  <c r="D97" i="11"/>
  <c r="E97" i="11" s="1"/>
  <c r="F97" i="11"/>
  <c r="D93" i="11"/>
  <c r="E93" i="11" s="1"/>
  <c r="F93" i="11"/>
  <c r="D89" i="11"/>
  <c r="E89" i="11" s="1"/>
  <c r="F89" i="11"/>
  <c r="D85" i="11"/>
  <c r="E85" i="11" s="1"/>
  <c r="F85" i="11"/>
  <c r="D81" i="11"/>
  <c r="E81" i="11" s="1"/>
  <c r="F81" i="11"/>
  <c r="D77" i="11"/>
  <c r="E77" i="11" s="1"/>
  <c r="F77" i="11"/>
  <c r="D73" i="11"/>
  <c r="E73" i="11" s="1"/>
  <c r="F73" i="11"/>
  <c r="D69" i="11"/>
  <c r="E69" i="11" s="1"/>
  <c r="F69" i="11"/>
  <c r="D65" i="11"/>
  <c r="E65" i="11" s="1"/>
  <c r="F65" i="11"/>
  <c r="D61" i="11"/>
  <c r="E61" i="11" s="1"/>
  <c r="F61" i="11"/>
  <c r="D57" i="11"/>
  <c r="E57" i="11" s="1"/>
  <c r="F57" i="11"/>
  <c r="D53" i="11"/>
  <c r="E53" i="11" s="1"/>
  <c r="F53" i="11"/>
  <c r="D49" i="11"/>
  <c r="E49" i="11" s="1"/>
  <c r="F49" i="11"/>
  <c r="D45" i="11"/>
  <c r="E45" i="11" s="1"/>
  <c r="F45" i="11"/>
  <c r="D41" i="11"/>
  <c r="E41" i="11" s="1"/>
  <c r="F41" i="11"/>
  <c r="D37" i="11"/>
  <c r="E37" i="11" s="1"/>
  <c r="F37" i="11"/>
  <c r="D33" i="11"/>
  <c r="E33" i="11" s="1"/>
  <c r="F33" i="11"/>
  <c r="D29" i="11"/>
  <c r="E29" i="11" s="1"/>
  <c r="F29" i="11"/>
  <c r="D25" i="11"/>
  <c r="E25" i="11" s="1"/>
  <c r="F25" i="11"/>
  <c r="D21" i="11"/>
  <c r="E21" i="11" s="1"/>
  <c r="F21" i="11"/>
  <c r="D17" i="11"/>
  <c r="E17" i="11" s="1"/>
  <c r="F17" i="11"/>
  <c r="D13" i="11"/>
  <c r="E13" i="11" s="1"/>
  <c r="F13" i="11"/>
  <c r="D9" i="11"/>
  <c r="E9" i="11" s="1"/>
  <c r="F9" i="11"/>
  <c r="D5" i="11"/>
  <c r="E5" i="11" s="1"/>
  <c r="F5" i="11"/>
  <c r="D346" i="11"/>
  <c r="E346" i="11" s="1"/>
  <c r="D282" i="11"/>
  <c r="E282" i="11" s="1"/>
  <c r="D218" i="11"/>
  <c r="E218" i="11" s="1"/>
  <c r="D103" i="11"/>
  <c r="E103" i="11" s="1"/>
  <c r="D368" i="11"/>
  <c r="E368" i="11" s="1"/>
  <c r="F368" i="11"/>
  <c r="D364" i="11"/>
  <c r="E364" i="11" s="1"/>
  <c r="F364" i="11"/>
  <c r="D360" i="11"/>
  <c r="E360" i="11" s="1"/>
  <c r="F360" i="11"/>
  <c r="D356" i="11"/>
  <c r="E356" i="11" s="1"/>
  <c r="F356" i="11"/>
  <c r="D352" i="11"/>
  <c r="E352" i="11" s="1"/>
  <c r="F352" i="11"/>
  <c r="D348" i="11"/>
  <c r="E348" i="11" s="1"/>
  <c r="F348" i="11"/>
  <c r="D344" i="11"/>
  <c r="E344" i="11" s="1"/>
  <c r="F344" i="11"/>
  <c r="D340" i="11"/>
  <c r="E340" i="11" s="1"/>
  <c r="F340" i="11"/>
  <c r="D336" i="11"/>
  <c r="E336" i="11" s="1"/>
  <c r="F336" i="11"/>
  <c r="D332" i="11"/>
  <c r="E332" i="11" s="1"/>
  <c r="F332" i="11"/>
  <c r="D328" i="11"/>
  <c r="E328" i="11" s="1"/>
  <c r="F328" i="11"/>
  <c r="D324" i="11"/>
  <c r="E324" i="11" s="1"/>
  <c r="F324" i="11"/>
  <c r="D320" i="11"/>
  <c r="E320" i="11" s="1"/>
  <c r="F320" i="11"/>
  <c r="D316" i="11"/>
  <c r="E316" i="11" s="1"/>
  <c r="F316" i="11"/>
  <c r="D312" i="11"/>
  <c r="E312" i="11" s="1"/>
  <c r="F312" i="11"/>
  <c r="D308" i="11"/>
  <c r="E308" i="11" s="1"/>
  <c r="F308" i="11"/>
  <c r="D304" i="11"/>
  <c r="E304" i="11" s="1"/>
  <c r="F304" i="11"/>
  <c r="D300" i="11"/>
  <c r="E300" i="11" s="1"/>
  <c r="F300" i="11"/>
  <c r="D296" i="11"/>
  <c r="E296" i="11" s="1"/>
  <c r="F296" i="11"/>
  <c r="D292" i="11"/>
  <c r="E292" i="11" s="1"/>
  <c r="F292" i="11"/>
  <c r="D288" i="11"/>
  <c r="E288" i="11" s="1"/>
  <c r="F288" i="11"/>
  <c r="D284" i="11"/>
  <c r="E284" i="11" s="1"/>
  <c r="F284" i="11"/>
  <c r="D280" i="11"/>
  <c r="E280" i="11" s="1"/>
  <c r="F280" i="11"/>
  <c r="D276" i="11"/>
  <c r="E276" i="11" s="1"/>
  <c r="F276" i="11"/>
  <c r="D272" i="11"/>
  <c r="E272" i="11" s="1"/>
  <c r="F272" i="11"/>
  <c r="D268" i="11"/>
  <c r="E268" i="11" s="1"/>
  <c r="F268" i="11"/>
  <c r="D264" i="11"/>
  <c r="E264" i="11" s="1"/>
  <c r="F264" i="11"/>
  <c r="D260" i="11"/>
  <c r="E260" i="11" s="1"/>
  <c r="F260" i="11"/>
  <c r="D256" i="11"/>
  <c r="E256" i="11" s="1"/>
  <c r="F256" i="11"/>
  <c r="D252" i="11"/>
  <c r="E252" i="11" s="1"/>
  <c r="F252" i="11"/>
  <c r="D248" i="11"/>
  <c r="E248" i="11" s="1"/>
  <c r="F248" i="11"/>
  <c r="D244" i="11"/>
  <c r="E244" i="11" s="1"/>
  <c r="F244" i="11"/>
  <c r="D240" i="11"/>
  <c r="E240" i="11" s="1"/>
  <c r="F240" i="11"/>
  <c r="D236" i="11"/>
  <c r="E236" i="11" s="1"/>
  <c r="F236" i="11"/>
  <c r="D232" i="11"/>
  <c r="E232" i="11" s="1"/>
  <c r="F232" i="11"/>
  <c r="D228" i="11"/>
  <c r="E228" i="11" s="1"/>
  <c r="F228" i="11"/>
  <c r="D224" i="11"/>
  <c r="E224" i="11" s="1"/>
  <c r="F224" i="11"/>
  <c r="D220" i="11"/>
  <c r="E220" i="11" s="1"/>
  <c r="F220" i="11"/>
  <c r="D216" i="11"/>
  <c r="E216" i="11" s="1"/>
  <c r="F216" i="11"/>
  <c r="D212" i="11"/>
  <c r="E212" i="11" s="1"/>
  <c r="F212" i="11"/>
  <c r="D208" i="11"/>
  <c r="E208" i="11" s="1"/>
  <c r="F208" i="11"/>
  <c r="D204" i="11"/>
  <c r="E204" i="11" s="1"/>
  <c r="F204" i="11"/>
  <c r="D200" i="11"/>
  <c r="E200" i="11" s="1"/>
  <c r="F200" i="11"/>
  <c r="D196" i="11"/>
  <c r="E196" i="11" s="1"/>
  <c r="F196" i="11"/>
  <c r="D192" i="11"/>
  <c r="E192" i="11" s="1"/>
  <c r="F192" i="11"/>
  <c r="D188" i="11"/>
  <c r="E188" i="11" s="1"/>
  <c r="F188" i="11"/>
  <c r="D184" i="11"/>
  <c r="E184" i="11" s="1"/>
  <c r="F184" i="11"/>
  <c r="D180" i="11"/>
  <c r="E180" i="11" s="1"/>
  <c r="F180" i="11"/>
  <c r="D176" i="11"/>
  <c r="E176" i="11" s="1"/>
  <c r="F176" i="11"/>
  <c r="D172" i="11"/>
  <c r="E172" i="11" s="1"/>
  <c r="F172" i="11"/>
  <c r="D168" i="11"/>
  <c r="E168" i="11" s="1"/>
  <c r="F168" i="11"/>
  <c r="D164" i="11"/>
  <c r="E164" i="11" s="1"/>
  <c r="F164" i="11"/>
  <c r="D160" i="11"/>
  <c r="E160" i="11" s="1"/>
  <c r="F160" i="11"/>
  <c r="D156" i="11"/>
  <c r="E156" i="11" s="1"/>
  <c r="F156" i="11"/>
  <c r="D152" i="11"/>
  <c r="E152" i="11" s="1"/>
  <c r="F152" i="11"/>
  <c r="D148" i="11"/>
  <c r="E148" i="11" s="1"/>
  <c r="F148" i="11"/>
  <c r="D144" i="11"/>
  <c r="E144" i="11" s="1"/>
  <c r="F144" i="11"/>
  <c r="D140" i="11"/>
  <c r="E140" i="11" s="1"/>
  <c r="F140" i="11"/>
  <c r="D136" i="11"/>
  <c r="E136" i="11" s="1"/>
  <c r="F136" i="11"/>
  <c r="D132" i="11"/>
  <c r="E132" i="11" s="1"/>
  <c r="F132" i="11"/>
  <c r="D128" i="11"/>
  <c r="E128" i="11" s="1"/>
  <c r="F128" i="11"/>
  <c r="D124" i="11"/>
  <c r="E124" i="11" s="1"/>
  <c r="F124" i="11"/>
  <c r="D120" i="11"/>
  <c r="E120" i="11" s="1"/>
  <c r="F120" i="11"/>
  <c r="D116" i="11"/>
  <c r="E116" i="11" s="1"/>
  <c r="F116" i="11"/>
  <c r="D112" i="11"/>
  <c r="E112" i="11" s="1"/>
  <c r="F112" i="11"/>
  <c r="D108" i="11"/>
  <c r="E108" i="11" s="1"/>
  <c r="F108" i="11"/>
  <c r="D104" i="11"/>
  <c r="E104" i="11" s="1"/>
  <c r="F104" i="11"/>
  <c r="D100" i="11"/>
  <c r="E100" i="11" s="1"/>
  <c r="F100" i="11"/>
  <c r="D96" i="11"/>
  <c r="E96" i="11" s="1"/>
  <c r="F96" i="11"/>
  <c r="D92" i="11"/>
  <c r="E92" i="11" s="1"/>
  <c r="F92" i="11"/>
  <c r="D88" i="11"/>
  <c r="E88" i="11" s="1"/>
  <c r="F88" i="11"/>
  <c r="D84" i="11"/>
  <c r="E84" i="11" s="1"/>
  <c r="F84" i="11"/>
  <c r="D80" i="11"/>
  <c r="E80" i="11" s="1"/>
  <c r="F80" i="11"/>
  <c r="D76" i="11"/>
  <c r="E76" i="11" s="1"/>
  <c r="F76" i="11"/>
  <c r="D72" i="11"/>
  <c r="E72" i="11" s="1"/>
  <c r="F72" i="11"/>
  <c r="D68" i="11"/>
  <c r="E68" i="11" s="1"/>
  <c r="F68" i="11"/>
  <c r="D64" i="11"/>
  <c r="E64" i="11" s="1"/>
  <c r="F64" i="11"/>
  <c r="D60" i="11"/>
  <c r="E60" i="11" s="1"/>
  <c r="F60" i="11"/>
  <c r="D56" i="11"/>
  <c r="E56" i="11" s="1"/>
  <c r="F56" i="11"/>
  <c r="D52" i="11"/>
  <c r="E52" i="11" s="1"/>
  <c r="F52" i="11"/>
  <c r="D48" i="11"/>
  <c r="E48" i="11" s="1"/>
  <c r="F48" i="11"/>
  <c r="D44" i="11"/>
  <c r="E44" i="11" s="1"/>
  <c r="F44" i="11"/>
  <c r="D40" i="11"/>
  <c r="E40" i="11" s="1"/>
  <c r="F40" i="11"/>
  <c r="D36" i="11"/>
  <c r="E36" i="11" s="1"/>
  <c r="F36" i="11"/>
  <c r="D32" i="11"/>
  <c r="E32" i="11" s="1"/>
  <c r="F32" i="11"/>
  <c r="D28" i="11"/>
  <c r="E28" i="11" s="1"/>
  <c r="F28" i="11"/>
  <c r="D24" i="11"/>
  <c r="E24" i="11" s="1"/>
  <c r="F24" i="11"/>
  <c r="D20" i="11"/>
  <c r="E20" i="11" s="1"/>
  <c r="F20" i="11"/>
  <c r="D16" i="11"/>
  <c r="E16" i="11" s="1"/>
  <c r="F16" i="11"/>
  <c r="D12" i="11"/>
  <c r="E12" i="11" s="1"/>
  <c r="F12" i="11"/>
  <c r="D8" i="11"/>
  <c r="E8" i="11" s="1"/>
  <c r="F8" i="11"/>
  <c r="D4" i="11"/>
  <c r="E4" i="11" s="1"/>
  <c r="F4" i="11"/>
  <c r="D330" i="11"/>
  <c r="E330" i="11" s="1"/>
  <c r="D266" i="11"/>
  <c r="E266" i="11" s="1"/>
  <c r="D199" i="11"/>
  <c r="E199" i="11" s="1"/>
  <c r="D71" i="11"/>
  <c r="E71" i="11" s="1"/>
  <c r="D2" i="11"/>
  <c r="E2" i="11" s="1"/>
  <c r="I14" i="13"/>
  <c r="K14" i="13" s="1"/>
  <c r="J9" i="11" l="1"/>
  <c r="I9" i="11"/>
  <c r="K9" i="11" s="1"/>
  <c r="J5" i="8"/>
  <c r="G99" i="8"/>
  <c r="G227" i="8"/>
  <c r="G343" i="8"/>
  <c r="G407" i="8"/>
  <c r="G455" i="8"/>
  <c r="G487" i="8"/>
  <c r="G517" i="8"/>
  <c r="G538" i="8"/>
  <c r="G559" i="8"/>
  <c r="G575" i="8"/>
  <c r="G591" i="8"/>
  <c r="G607" i="8"/>
  <c r="G623" i="8"/>
  <c r="G639" i="8"/>
  <c r="G655" i="8"/>
  <c r="G671" i="8"/>
  <c r="G687" i="8"/>
  <c r="G703" i="8"/>
  <c r="G718" i="8"/>
  <c r="G726" i="8"/>
  <c r="G734" i="8"/>
  <c r="G742" i="8"/>
  <c r="G750" i="8"/>
  <c r="G758" i="8"/>
  <c r="G763" i="8"/>
  <c r="G767" i="8"/>
  <c r="G771" i="8"/>
  <c r="G775" i="8"/>
  <c r="G779" i="8"/>
  <c r="G783" i="8"/>
  <c r="G787" i="8"/>
  <c r="G791" i="8"/>
  <c r="G795" i="8"/>
  <c r="G799" i="8"/>
  <c r="G803" i="8"/>
  <c r="G807" i="8"/>
  <c r="G811" i="8"/>
  <c r="G815" i="8"/>
  <c r="G819" i="8"/>
  <c r="G823" i="8"/>
  <c r="G827" i="8"/>
  <c r="G831" i="8"/>
  <c r="G835" i="8"/>
  <c r="G839" i="8"/>
  <c r="G843" i="8"/>
  <c r="G847" i="8"/>
  <c r="G851" i="8"/>
  <c r="G855" i="8"/>
  <c r="G859" i="8"/>
  <c r="G863" i="8"/>
  <c r="G867" i="8"/>
  <c r="G871" i="8"/>
  <c r="G875" i="8"/>
  <c r="G879" i="8"/>
  <c r="G883" i="8"/>
  <c r="G887" i="8"/>
  <c r="G891" i="8"/>
  <c r="G895" i="8"/>
  <c r="G899" i="8"/>
  <c r="G903" i="8"/>
  <c r="G907" i="8"/>
  <c r="G911" i="8"/>
  <c r="G915" i="8"/>
  <c r="G919" i="8"/>
  <c r="G923" i="8"/>
  <c r="G927" i="8"/>
  <c r="G931" i="8"/>
  <c r="G935" i="8"/>
  <c r="G939" i="8"/>
  <c r="G943" i="8"/>
  <c r="G947" i="8"/>
  <c r="G951" i="8"/>
  <c r="G955" i="8"/>
  <c r="G959" i="8"/>
  <c r="G963" i="8"/>
  <c r="G967" i="8"/>
  <c r="G971" i="8"/>
  <c r="G975" i="8"/>
  <c r="G979" i="8"/>
  <c r="G983" i="8"/>
  <c r="G987" i="8"/>
  <c r="G991" i="8"/>
  <c r="G995" i="8"/>
  <c r="G999" i="8"/>
  <c r="G1003" i="8"/>
  <c r="G1007" i="8"/>
  <c r="G1011" i="8"/>
  <c r="G1015" i="8"/>
  <c r="G1019" i="8"/>
  <c r="G1023" i="8"/>
  <c r="G1027" i="8"/>
  <c r="G1031" i="8"/>
  <c r="G1035" i="8"/>
  <c r="G1039" i="8"/>
  <c r="G1043" i="8"/>
  <c r="G1047" i="8"/>
  <c r="G1051" i="8"/>
  <c r="G1055" i="8"/>
  <c r="G1059" i="8"/>
  <c r="G1063" i="8"/>
  <c r="G1067" i="8"/>
  <c r="G1071" i="8"/>
  <c r="G1075" i="8"/>
  <c r="G1079" i="8"/>
  <c r="G1083" i="8"/>
  <c r="G1087" i="8"/>
  <c r="G1091" i="8"/>
  <c r="G1095" i="8"/>
  <c r="G1099" i="8"/>
  <c r="G1103" i="8"/>
  <c r="G1107" i="8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F100" i="8"/>
  <c r="G100" i="8" s="1"/>
  <c r="F101" i="8"/>
  <c r="G101" i="8" s="1"/>
  <c r="F102" i="8"/>
  <c r="G102" i="8" s="1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 s="1"/>
  <c r="F109" i="8"/>
  <c r="G109" i="8" s="1"/>
  <c r="F110" i="8"/>
  <c r="G110" i="8" s="1"/>
  <c r="F111" i="8"/>
  <c r="G111" i="8" s="1"/>
  <c r="F112" i="8"/>
  <c r="G112" i="8" s="1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G121" i="8" s="1"/>
  <c r="F122" i="8"/>
  <c r="G122" i="8" s="1"/>
  <c r="F123" i="8"/>
  <c r="G123" i="8" s="1"/>
  <c r="F124" i="8"/>
  <c r="G124" i="8" s="1"/>
  <c r="F125" i="8"/>
  <c r="G125" i="8" s="1"/>
  <c r="F126" i="8"/>
  <c r="G126" i="8" s="1"/>
  <c r="F127" i="8"/>
  <c r="G127" i="8" s="1"/>
  <c r="F128" i="8"/>
  <c r="G128" i="8" s="1"/>
  <c r="F129" i="8"/>
  <c r="G129" i="8" s="1"/>
  <c r="F130" i="8"/>
  <c r="G130" i="8" s="1"/>
  <c r="F131" i="8"/>
  <c r="G131" i="8" s="1"/>
  <c r="F132" i="8"/>
  <c r="G132" i="8" s="1"/>
  <c r="F133" i="8"/>
  <c r="G133" i="8" s="1"/>
  <c r="F134" i="8"/>
  <c r="G134" i="8" s="1"/>
  <c r="F135" i="8"/>
  <c r="G135" i="8" s="1"/>
  <c r="F136" i="8"/>
  <c r="G136" i="8" s="1"/>
  <c r="F137" i="8"/>
  <c r="G137" i="8" s="1"/>
  <c r="F138" i="8"/>
  <c r="G138" i="8" s="1"/>
  <c r="F139" i="8"/>
  <c r="G139" i="8" s="1"/>
  <c r="F140" i="8"/>
  <c r="G140" i="8" s="1"/>
  <c r="F141" i="8"/>
  <c r="G141" i="8" s="1"/>
  <c r="F142" i="8"/>
  <c r="G142" i="8" s="1"/>
  <c r="F143" i="8"/>
  <c r="G143" i="8" s="1"/>
  <c r="F144" i="8"/>
  <c r="G144" i="8" s="1"/>
  <c r="F145" i="8"/>
  <c r="G145" i="8" s="1"/>
  <c r="F146" i="8"/>
  <c r="G146" i="8" s="1"/>
  <c r="F147" i="8"/>
  <c r="G147" i="8" s="1"/>
  <c r="F148" i="8"/>
  <c r="G148" i="8" s="1"/>
  <c r="F149" i="8"/>
  <c r="G149" i="8" s="1"/>
  <c r="F150" i="8"/>
  <c r="G150" i="8" s="1"/>
  <c r="F151" i="8"/>
  <c r="G151" i="8" s="1"/>
  <c r="F152" i="8"/>
  <c r="G152" i="8" s="1"/>
  <c r="F153" i="8"/>
  <c r="G153" i="8" s="1"/>
  <c r="F154" i="8"/>
  <c r="G154" i="8" s="1"/>
  <c r="F155" i="8"/>
  <c r="G155" i="8" s="1"/>
  <c r="F156" i="8"/>
  <c r="G156" i="8" s="1"/>
  <c r="F157" i="8"/>
  <c r="G157" i="8" s="1"/>
  <c r="F158" i="8"/>
  <c r="G158" i="8" s="1"/>
  <c r="F159" i="8"/>
  <c r="G159" i="8" s="1"/>
  <c r="F160" i="8"/>
  <c r="G160" i="8" s="1"/>
  <c r="F161" i="8"/>
  <c r="G161" i="8" s="1"/>
  <c r="F162" i="8"/>
  <c r="G162" i="8" s="1"/>
  <c r="F163" i="8"/>
  <c r="G163" i="8" s="1"/>
  <c r="F164" i="8"/>
  <c r="G164" i="8" s="1"/>
  <c r="F165" i="8"/>
  <c r="G165" i="8" s="1"/>
  <c r="F166" i="8"/>
  <c r="G166" i="8" s="1"/>
  <c r="F167" i="8"/>
  <c r="G167" i="8" s="1"/>
  <c r="F168" i="8"/>
  <c r="G168" i="8" s="1"/>
  <c r="F169" i="8"/>
  <c r="G169" i="8" s="1"/>
  <c r="F170" i="8"/>
  <c r="G170" i="8" s="1"/>
  <c r="F171" i="8"/>
  <c r="G171" i="8" s="1"/>
  <c r="F172" i="8"/>
  <c r="G172" i="8" s="1"/>
  <c r="F173" i="8"/>
  <c r="G173" i="8" s="1"/>
  <c r="F174" i="8"/>
  <c r="G174" i="8" s="1"/>
  <c r="F175" i="8"/>
  <c r="G175" i="8" s="1"/>
  <c r="F176" i="8"/>
  <c r="G176" i="8" s="1"/>
  <c r="F177" i="8"/>
  <c r="G177" i="8" s="1"/>
  <c r="F178" i="8"/>
  <c r="G178" i="8" s="1"/>
  <c r="F179" i="8"/>
  <c r="G179" i="8" s="1"/>
  <c r="F180" i="8"/>
  <c r="G180" i="8" s="1"/>
  <c r="F181" i="8"/>
  <c r="G181" i="8" s="1"/>
  <c r="F182" i="8"/>
  <c r="G182" i="8" s="1"/>
  <c r="F183" i="8"/>
  <c r="G183" i="8" s="1"/>
  <c r="F184" i="8"/>
  <c r="G184" i="8" s="1"/>
  <c r="F185" i="8"/>
  <c r="G185" i="8" s="1"/>
  <c r="F186" i="8"/>
  <c r="G186" i="8" s="1"/>
  <c r="F187" i="8"/>
  <c r="G187" i="8" s="1"/>
  <c r="F188" i="8"/>
  <c r="G188" i="8" s="1"/>
  <c r="F189" i="8"/>
  <c r="G189" i="8" s="1"/>
  <c r="F190" i="8"/>
  <c r="G190" i="8" s="1"/>
  <c r="F191" i="8"/>
  <c r="G191" i="8" s="1"/>
  <c r="F192" i="8"/>
  <c r="G192" i="8" s="1"/>
  <c r="F193" i="8"/>
  <c r="G193" i="8" s="1"/>
  <c r="F194" i="8"/>
  <c r="G194" i="8" s="1"/>
  <c r="F195" i="8"/>
  <c r="G195" i="8" s="1"/>
  <c r="F196" i="8"/>
  <c r="G196" i="8" s="1"/>
  <c r="F197" i="8"/>
  <c r="G197" i="8" s="1"/>
  <c r="F198" i="8"/>
  <c r="G198" i="8" s="1"/>
  <c r="F199" i="8"/>
  <c r="G199" i="8" s="1"/>
  <c r="F200" i="8"/>
  <c r="G200" i="8" s="1"/>
  <c r="F201" i="8"/>
  <c r="G201" i="8" s="1"/>
  <c r="F202" i="8"/>
  <c r="G202" i="8" s="1"/>
  <c r="F203" i="8"/>
  <c r="G203" i="8" s="1"/>
  <c r="F204" i="8"/>
  <c r="G204" i="8" s="1"/>
  <c r="F205" i="8"/>
  <c r="G205" i="8" s="1"/>
  <c r="F206" i="8"/>
  <c r="G206" i="8" s="1"/>
  <c r="F207" i="8"/>
  <c r="G207" i="8" s="1"/>
  <c r="F208" i="8"/>
  <c r="G208" i="8" s="1"/>
  <c r="F209" i="8"/>
  <c r="G209" i="8" s="1"/>
  <c r="F210" i="8"/>
  <c r="G210" i="8" s="1"/>
  <c r="F211" i="8"/>
  <c r="G211" i="8" s="1"/>
  <c r="F212" i="8"/>
  <c r="G212" i="8" s="1"/>
  <c r="F213" i="8"/>
  <c r="G213" i="8" s="1"/>
  <c r="F214" i="8"/>
  <c r="G214" i="8" s="1"/>
  <c r="F215" i="8"/>
  <c r="G215" i="8" s="1"/>
  <c r="F216" i="8"/>
  <c r="G216" i="8" s="1"/>
  <c r="F217" i="8"/>
  <c r="G217" i="8" s="1"/>
  <c r="F218" i="8"/>
  <c r="G218" i="8" s="1"/>
  <c r="F219" i="8"/>
  <c r="G219" i="8" s="1"/>
  <c r="F220" i="8"/>
  <c r="G220" i="8" s="1"/>
  <c r="F221" i="8"/>
  <c r="G221" i="8" s="1"/>
  <c r="F222" i="8"/>
  <c r="G222" i="8" s="1"/>
  <c r="F223" i="8"/>
  <c r="G223" i="8" s="1"/>
  <c r="F224" i="8"/>
  <c r="G224" i="8" s="1"/>
  <c r="F225" i="8"/>
  <c r="G225" i="8" s="1"/>
  <c r="F226" i="8"/>
  <c r="G226" i="8" s="1"/>
  <c r="F227" i="8"/>
  <c r="F228" i="8"/>
  <c r="G228" i="8" s="1"/>
  <c r="F229" i="8"/>
  <c r="G229" i="8" s="1"/>
  <c r="F230" i="8"/>
  <c r="G230" i="8" s="1"/>
  <c r="F231" i="8"/>
  <c r="G231" i="8" s="1"/>
  <c r="F232" i="8"/>
  <c r="G232" i="8" s="1"/>
  <c r="F233" i="8"/>
  <c r="G233" i="8" s="1"/>
  <c r="F234" i="8"/>
  <c r="G234" i="8" s="1"/>
  <c r="F235" i="8"/>
  <c r="G235" i="8" s="1"/>
  <c r="F236" i="8"/>
  <c r="G236" i="8" s="1"/>
  <c r="F237" i="8"/>
  <c r="G237" i="8" s="1"/>
  <c r="F238" i="8"/>
  <c r="G238" i="8" s="1"/>
  <c r="F239" i="8"/>
  <c r="G239" i="8" s="1"/>
  <c r="F240" i="8"/>
  <c r="G240" i="8" s="1"/>
  <c r="F241" i="8"/>
  <c r="G241" i="8" s="1"/>
  <c r="F242" i="8"/>
  <c r="G242" i="8" s="1"/>
  <c r="F243" i="8"/>
  <c r="G243" i="8" s="1"/>
  <c r="F244" i="8"/>
  <c r="G244" i="8" s="1"/>
  <c r="F245" i="8"/>
  <c r="G245" i="8" s="1"/>
  <c r="F246" i="8"/>
  <c r="G246" i="8" s="1"/>
  <c r="F247" i="8"/>
  <c r="G247" i="8" s="1"/>
  <c r="F248" i="8"/>
  <c r="G248" i="8" s="1"/>
  <c r="F249" i="8"/>
  <c r="G249" i="8" s="1"/>
  <c r="F250" i="8"/>
  <c r="G250" i="8" s="1"/>
  <c r="F251" i="8"/>
  <c r="G251" i="8" s="1"/>
  <c r="F252" i="8"/>
  <c r="G252" i="8" s="1"/>
  <c r="F253" i="8"/>
  <c r="G253" i="8" s="1"/>
  <c r="F254" i="8"/>
  <c r="G254" i="8" s="1"/>
  <c r="F255" i="8"/>
  <c r="G255" i="8" s="1"/>
  <c r="F256" i="8"/>
  <c r="G256" i="8" s="1"/>
  <c r="F257" i="8"/>
  <c r="G257" i="8" s="1"/>
  <c r="F258" i="8"/>
  <c r="G258" i="8" s="1"/>
  <c r="F259" i="8"/>
  <c r="G259" i="8" s="1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 s="1"/>
  <c r="F273" i="8"/>
  <c r="G273" i="8" s="1"/>
  <c r="F274" i="8"/>
  <c r="G274" i="8" s="1"/>
  <c r="F275" i="8"/>
  <c r="G275" i="8" s="1"/>
  <c r="F276" i="8"/>
  <c r="G276" i="8" s="1"/>
  <c r="F277" i="8"/>
  <c r="G277" i="8" s="1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G283" i="8" s="1"/>
  <c r="F284" i="8"/>
  <c r="G284" i="8" s="1"/>
  <c r="F285" i="8"/>
  <c r="G285" i="8" s="1"/>
  <c r="F286" i="8"/>
  <c r="G286" i="8" s="1"/>
  <c r="F287" i="8"/>
  <c r="G287" i="8" s="1"/>
  <c r="F288" i="8"/>
  <c r="G288" i="8" s="1"/>
  <c r="F289" i="8"/>
  <c r="G289" i="8" s="1"/>
  <c r="F290" i="8"/>
  <c r="G290" i="8" s="1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 s="1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G307" i="8" s="1"/>
  <c r="F308" i="8"/>
  <c r="G308" i="8" s="1"/>
  <c r="F309" i="8"/>
  <c r="G309" i="8" s="1"/>
  <c r="F310" i="8"/>
  <c r="G310" i="8" s="1"/>
  <c r="F311" i="8"/>
  <c r="G311" i="8" s="1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G324" i="8" s="1"/>
  <c r="F325" i="8"/>
  <c r="G325" i="8" s="1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F344" i="8"/>
  <c r="G344" i="8" s="1"/>
  <c r="F345" i="8"/>
  <c r="G345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G358" i="8" s="1"/>
  <c r="F359" i="8"/>
  <c r="G359" i="8" s="1"/>
  <c r="F360" i="8"/>
  <c r="G360" i="8" s="1"/>
  <c r="F361" i="8"/>
  <c r="G361" i="8" s="1"/>
  <c r="F362" i="8"/>
  <c r="G362" i="8" s="1"/>
  <c r="F363" i="8"/>
  <c r="G363" i="8" s="1"/>
  <c r="F364" i="8"/>
  <c r="G364" i="8" s="1"/>
  <c r="F365" i="8"/>
  <c r="G365" i="8" s="1"/>
  <c r="F366" i="8"/>
  <c r="G366" i="8" s="1"/>
  <c r="F367" i="8"/>
  <c r="G367" i="8" s="1"/>
  <c r="F368" i="8"/>
  <c r="G368" i="8" s="1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G374" i="8" s="1"/>
  <c r="F375" i="8"/>
  <c r="G375" i="8" s="1"/>
  <c r="F376" i="8"/>
  <c r="G376" i="8" s="1"/>
  <c r="F377" i="8"/>
  <c r="G377" i="8" s="1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 s="1"/>
  <c r="F385" i="8"/>
  <c r="G385" i="8" s="1"/>
  <c r="F386" i="8"/>
  <c r="G386" i="8" s="1"/>
  <c r="F387" i="8"/>
  <c r="G387" i="8" s="1"/>
  <c r="F388" i="8"/>
  <c r="G388" i="8" s="1"/>
  <c r="F389" i="8"/>
  <c r="G389" i="8" s="1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G395" i="8" s="1"/>
  <c r="F396" i="8"/>
  <c r="G396" i="8" s="1"/>
  <c r="F397" i="8"/>
  <c r="G397" i="8" s="1"/>
  <c r="F398" i="8"/>
  <c r="G398" i="8" s="1"/>
  <c r="F399" i="8"/>
  <c r="G399" i="8" s="1"/>
  <c r="F400" i="8"/>
  <c r="G400" i="8" s="1"/>
  <c r="F401" i="8"/>
  <c r="G401" i="8" s="1"/>
  <c r="F402" i="8"/>
  <c r="G402" i="8" s="1"/>
  <c r="F403" i="8"/>
  <c r="G403" i="8" s="1"/>
  <c r="F404" i="8"/>
  <c r="G404" i="8" s="1"/>
  <c r="F405" i="8"/>
  <c r="G405" i="8" s="1"/>
  <c r="F406" i="8"/>
  <c r="G406" i="8" s="1"/>
  <c r="F407" i="8"/>
  <c r="F408" i="8"/>
  <c r="G408" i="8" s="1"/>
  <c r="F409" i="8"/>
  <c r="G409" i="8" s="1"/>
  <c r="F410" i="8"/>
  <c r="G410" i="8" s="1"/>
  <c r="F411" i="8"/>
  <c r="G411" i="8" s="1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G418" i="8" s="1"/>
  <c r="F419" i="8"/>
  <c r="G419" i="8" s="1"/>
  <c r="F420" i="8"/>
  <c r="G420" i="8" s="1"/>
  <c r="F421" i="8"/>
  <c r="G421" i="8" s="1"/>
  <c r="F422" i="8"/>
  <c r="G422" i="8" s="1"/>
  <c r="F423" i="8"/>
  <c r="G423" i="8" s="1"/>
  <c r="F424" i="8"/>
  <c r="G424" i="8" s="1"/>
  <c r="F425" i="8"/>
  <c r="G425" i="8" s="1"/>
  <c r="F426" i="8"/>
  <c r="G426" i="8" s="1"/>
  <c r="F427" i="8"/>
  <c r="G427" i="8" s="1"/>
  <c r="F428" i="8"/>
  <c r="G428" i="8" s="1"/>
  <c r="F429" i="8"/>
  <c r="G429" i="8" s="1"/>
  <c r="F430" i="8"/>
  <c r="G430" i="8" s="1"/>
  <c r="F431" i="8"/>
  <c r="G431" i="8" s="1"/>
  <c r="F432" i="8"/>
  <c r="G432" i="8" s="1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G439" i="8" s="1"/>
  <c r="F440" i="8"/>
  <c r="G440" i="8" s="1"/>
  <c r="F441" i="8"/>
  <c r="G441" i="8" s="1"/>
  <c r="F442" i="8"/>
  <c r="G442" i="8" s="1"/>
  <c r="F443" i="8"/>
  <c r="G443" i="8" s="1"/>
  <c r="F444" i="8"/>
  <c r="G444" i="8" s="1"/>
  <c r="F445" i="8"/>
  <c r="G445" i="8" s="1"/>
  <c r="F446" i="8"/>
  <c r="G446" i="8" s="1"/>
  <c r="F447" i="8"/>
  <c r="G447" i="8" s="1"/>
  <c r="F448" i="8"/>
  <c r="G448" i="8" s="1"/>
  <c r="F449" i="8"/>
  <c r="G449" i="8" s="1"/>
  <c r="F450" i="8"/>
  <c r="G450" i="8" s="1"/>
  <c r="F451" i="8"/>
  <c r="G451" i="8" s="1"/>
  <c r="F452" i="8"/>
  <c r="G452" i="8" s="1"/>
  <c r="F453" i="8"/>
  <c r="G453" i="8" s="1"/>
  <c r="F454" i="8"/>
  <c r="G454" i="8" s="1"/>
  <c r="F455" i="8"/>
  <c r="F456" i="8"/>
  <c r="G456" i="8" s="1"/>
  <c r="F457" i="8"/>
  <c r="G457" i="8" s="1"/>
  <c r="F458" i="8"/>
  <c r="G458" i="8" s="1"/>
  <c r="F459" i="8"/>
  <c r="G459" i="8" s="1"/>
  <c r="F460" i="8"/>
  <c r="G460" i="8" s="1"/>
  <c r="F461" i="8"/>
  <c r="G461" i="8" s="1"/>
  <c r="F462" i="8"/>
  <c r="G462" i="8" s="1"/>
  <c r="F463" i="8"/>
  <c r="G463" i="8" s="1"/>
  <c r="F464" i="8"/>
  <c r="G464" i="8" s="1"/>
  <c r="F465" i="8"/>
  <c r="G465" i="8" s="1"/>
  <c r="F466" i="8"/>
  <c r="G466" i="8" s="1"/>
  <c r="F467" i="8"/>
  <c r="G467" i="8" s="1"/>
  <c r="F468" i="8"/>
  <c r="G468" i="8" s="1"/>
  <c r="F469" i="8"/>
  <c r="G469" i="8" s="1"/>
  <c r="F470" i="8"/>
  <c r="G470" i="8" s="1"/>
  <c r="F471" i="8"/>
  <c r="G471" i="8" s="1"/>
  <c r="F472" i="8"/>
  <c r="G472" i="8" s="1"/>
  <c r="F473" i="8"/>
  <c r="G473" i="8" s="1"/>
  <c r="F474" i="8"/>
  <c r="G474" i="8" s="1"/>
  <c r="F475" i="8"/>
  <c r="G475" i="8" s="1"/>
  <c r="F476" i="8"/>
  <c r="G476" i="8" s="1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G485" i="8" s="1"/>
  <c r="F486" i="8"/>
  <c r="G486" i="8" s="1"/>
  <c r="F487" i="8"/>
  <c r="F488" i="8"/>
  <c r="G488" i="8" s="1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G494" i="8" s="1"/>
  <c r="F495" i="8"/>
  <c r="G495" i="8" s="1"/>
  <c r="F496" i="8"/>
  <c r="G496" i="8" s="1"/>
  <c r="F497" i="8"/>
  <c r="G497" i="8" s="1"/>
  <c r="F498" i="8"/>
  <c r="G498" i="8" s="1"/>
  <c r="F499" i="8"/>
  <c r="G499" i="8" s="1"/>
  <c r="F500" i="8"/>
  <c r="G500" i="8" s="1"/>
  <c r="F501" i="8"/>
  <c r="G501" i="8" s="1"/>
  <c r="F502" i="8"/>
  <c r="G502" i="8" s="1"/>
  <c r="F503" i="8"/>
  <c r="G503" i="8" s="1"/>
  <c r="F504" i="8"/>
  <c r="G504" i="8" s="1"/>
  <c r="F505" i="8"/>
  <c r="G505" i="8" s="1"/>
  <c r="F506" i="8"/>
  <c r="G506" i="8" s="1"/>
  <c r="F507" i="8"/>
  <c r="G507" i="8" s="1"/>
  <c r="F508" i="8"/>
  <c r="G508" i="8" s="1"/>
  <c r="F509" i="8"/>
  <c r="G509" i="8" s="1"/>
  <c r="F510" i="8"/>
  <c r="G510" i="8" s="1"/>
  <c r="F511" i="8"/>
  <c r="G511" i="8" s="1"/>
  <c r="F512" i="8"/>
  <c r="G512" i="8" s="1"/>
  <c r="F513" i="8"/>
  <c r="G513" i="8" s="1"/>
  <c r="F514" i="8"/>
  <c r="G514" i="8" s="1"/>
  <c r="F515" i="8"/>
  <c r="G515" i="8" s="1"/>
  <c r="F516" i="8"/>
  <c r="G516" i="8" s="1"/>
  <c r="F517" i="8"/>
  <c r="F518" i="8"/>
  <c r="G518" i="8" s="1"/>
  <c r="F519" i="8"/>
  <c r="G519" i="8" s="1"/>
  <c r="F520" i="8"/>
  <c r="G520" i="8" s="1"/>
  <c r="F521" i="8"/>
  <c r="G521" i="8" s="1"/>
  <c r="F522" i="8"/>
  <c r="G522" i="8" s="1"/>
  <c r="F523" i="8"/>
  <c r="G523" i="8" s="1"/>
  <c r="F524" i="8"/>
  <c r="G524" i="8" s="1"/>
  <c r="F525" i="8"/>
  <c r="G525" i="8" s="1"/>
  <c r="F526" i="8"/>
  <c r="G526" i="8" s="1"/>
  <c r="F527" i="8"/>
  <c r="G527" i="8" s="1"/>
  <c r="F528" i="8"/>
  <c r="G528" i="8" s="1"/>
  <c r="F529" i="8"/>
  <c r="G529" i="8" s="1"/>
  <c r="F530" i="8"/>
  <c r="G530" i="8" s="1"/>
  <c r="F531" i="8"/>
  <c r="G531" i="8" s="1"/>
  <c r="F532" i="8"/>
  <c r="G532" i="8" s="1"/>
  <c r="F533" i="8"/>
  <c r="G533" i="8" s="1"/>
  <c r="F534" i="8"/>
  <c r="G534" i="8" s="1"/>
  <c r="F535" i="8"/>
  <c r="G535" i="8" s="1"/>
  <c r="F536" i="8"/>
  <c r="G536" i="8" s="1"/>
  <c r="F537" i="8"/>
  <c r="G537" i="8" s="1"/>
  <c r="F538" i="8"/>
  <c r="F539" i="8"/>
  <c r="G539" i="8" s="1"/>
  <c r="F540" i="8"/>
  <c r="G540" i="8" s="1"/>
  <c r="F541" i="8"/>
  <c r="G541" i="8" s="1"/>
  <c r="F542" i="8"/>
  <c r="G542" i="8" s="1"/>
  <c r="F543" i="8"/>
  <c r="G543" i="8" s="1"/>
  <c r="F544" i="8"/>
  <c r="G544" i="8" s="1"/>
  <c r="F545" i="8"/>
  <c r="G545" i="8" s="1"/>
  <c r="F546" i="8"/>
  <c r="G546" i="8" s="1"/>
  <c r="F547" i="8"/>
  <c r="G547" i="8" s="1"/>
  <c r="F548" i="8"/>
  <c r="G548" i="8" s="1"/>
  <c r="F549" i="8"/>
  <c r="G549" i="8" s="1"/>
  <c r="F550" i="8"/>
  <c r="G550" i="8" s="1"/>
  <c r="F551" i="8"/>
  <c r="G551" i="8" s="1"/>
  <c r="F552" i="8"/>
  <c r="G552" i="8" s="1"/>
  <c r="F553" i="8"/>
  <c r="G553" i="8" s="1"/>
  <c r="F554" i="8"/>
  <c r="G554" i="8" s="1"/>
  <c r="F555" i="8"/>
  <c r="G555" i="8" s="1"/>
  <c r="F556" i="8"/>
  <c r="G556" i="8" s="1"/>
  <c r="F557" i="8"/>
  <c r="G557" i="8" s="1"/>
  <c r="F558" i="8"/>
  <c r="G558" i="8" s="1"/>
  <c r="F559" i="8"/>
  <c r="F560" i="8"/>
  <c r="G560" i="8" s="1"/>
  <c r="F561" i="8"/>
  <c r="G561" i="8" s="1"/>
  <c r="F562" i="8"/>
  <c r="G562" i="8" s="1"/>
  <c r="F563" i="8"/>
  <c r="G563" i="8" s="1"/>
  <c r="F564" i="8"/>
  <c r="G564" i="8" s="1"/>
  <c r="F565" i="8"/>
  <c r="G565" i="8" s="1"/>
  <c r="F566" i="8"/>
  <c r="G566" i="8" s="1"/>
  <c r="F567" i="8"/>
  <c r="G567" i="8" s="1"/>
  <c r="F568" i="8"/>
  <c r="G568" i="8" s="1"/>
  <c r="F569" i="8"/>
  <c r="G569" i="8" s="1"/>
  <c r="F570" i="8"/>
  <c r="G570" i="8" s="1"/>
  <c r="F571" i="8"/>
  <c r="G571" i="8" s="1"/>
  <c r="F572" i="8"/>
  <c r="G572" i="8" s="1"/>
  <c r="F573" i="8"/>
  <c r="G573" i="8" s="1"/>
  <c r="F574" i="8"/>
  <c r="G574" i="8" s="1"/>
  <c r="F575" i="8"/>
  <c r="F576" i="8"/>
  <c r="G576" i="8" s="1"/>
  <c r="F577" i="8"/>
  <c r="G577" i="8" s="1"/>
  <c r="F578" i="8"/>
  <c r="G578" i="8" s="1"/>
  <c r="F579" i="8"/>
  <c r="G579" i="8" s="1"/>
  <c r="F580" i="8"/>
  <c r="G580" i="8" s="1"/>
  <c r="F581" i="8"/>
  <c r="G581" i="8" s="1"/>
  <c r="F582" i="8"/>
  <c r="G582" i="8" s="1"/>
  <c r="F583" i="8"/>
  <c r="G583" i="8" s="1"/>
  <c r="F584" i="8"/>
  <c r="G584" i="8" s="1"/>
  <c r="F585" i="8"/>
  <c r="G585" i="8" s="1"/>
  <c r="F586" i="8"/>
  <c r="G586" i="8" s="1"/>
  <c r="F587" i="8"/>
  <c r="G587" i="8" s="1"/>
  <c r="F588" i="8"/>
  <c r="G588" i="8" s="1"/>
  <c r="F589" i="8"/>
  <c r="G589" i="8" s="1"/>
  <c r="F590" i="8"/>
  <c r="G590" i="8" s="1"/>
  <c r="F591" i="8"/>
  <c r="F592" i="8"/>
  <c r="G592" i="8" s="1"/>
  <c r="F593" i="8"/>
  <c r="G593" i="8" s="1"/>
  <c r="F594" i="8"/>
  <c r="G594" i="8" s="1"/>
  <c r="F595" i="8"/>
  <c r="G595" i="8" s="1"/>
  <c r="F596" i="8"/>
  <c r="G596" i="8" s="1"/>
  <c r="F597" i="8"/>
  <c r="G597" i="8" s="1"/>
  <c r="F598" i="8"/>
  <c r="G598" i="8" s="1"/>
  <c r="F599" i="8"/>
  <c r="G599" i="8" s="1"/>
  <c r="F600" i="8"/>
  <c r="G600" i="8" s="1"/>
  <c r="F601" i="8"/>
  <c r="G601" i="8" s="1"/>
  <c r="F602" i="8"/>
  <c r="G602" i="8" s="1"/>
  <c r="F603" i="8"/>
  <c r="G603" i="8" s="1"/>
  <c r="F604" i="8"/>
  <c r="G604" i="8" s="1"/>
  <c r="F605" i="8"/>
  <c r="G605" i="8" s="1"/>
  <c r="F606" i="8"/>
  <c r="G606" i="8" s="1"/>
  <c r="F607" i="8"/>
  <c r="F608" i="8"/>
  <c r="G608" i="8" s="1"/>
  <c r="F609" i="8"/>
  <c r="G609" i="8" s="1"/>
  <c r="F610" i="8"/>
  <c r="G610" i="8" s="1"/>
  <c r="F611" i="8"/>
  <c r="G611" i="8" s="1"/>
  <c r="F612" i="8"/>
  <c r="G612" i="8" s="1"/>
  <c r="F613" i="8"/>
  <c r="G613" i="8" s="1"/>
  <c r="F614" i="8"/>
  <c r="G614" i="8" s="1"/>
  <c r="F615" i="8"/>
  <c r="G615" i="8" s="1"/>
  <c r="F616" i="8"/>
  <c r="G616" i="8" s="1"/>
  <c r="F617" i="8"/>
  <c r="G617" i="8" s="1"/>
  <c r="F618" i="8"/>
  <c r="G618" i="8" s="1"/>
  <c r="F619" i="8"/>
  <c r="G619" i="8" s="1"/>
  <c r="F620" i="8"/>
  <c r="G620" i="8" s="1"/>
  <c r="F621" i="8"/>
  <c r="G621" i="8" s="1"/>
  <c r="F622" i="8"/>
  <c r="G622" i="8" s="1"/>
  <c r="F623" i="8"/>
  <c r="F624" i="8"/>
  <c r="G624" i="8" s="1"/>
  <c r="F625" i="8"/>
  <c r="G625" i="8" s="1"/>
  <c r="F626" i="8"/>
  <c r="G626" i="8" s="1"/>
  <c r="F627" i="8"/>
  <c r="G627" i="8" s="1"/>
  <c r="F628" i="8"/>
  <c r="G628" i="8" s="1"/>
  <c r="F629" i="8"/>
  <c r="G629" i="8" s="1"/>
  <c r="F630" i="8"/>
  <c r="G630" i="8" s="1"/>
  <c r="F631" i="8"/>
  <c r="G631" i="8" s="1"/>
  <c r="F632" i="8"/>
  <c r="G632" i="8" s="1"/>
  <c r="F633" i="8"/>
  <c r="G633" i="8" s="1"/>
  <c r="F634" i="8"/>
  <c r="G634" i="8" s="1"/>
  <c r="F635" i="8"/>
  <c r="G635" i="8" s="1"/>
  <c r="F636" i="8"/>
  <c r="G636" i="8" s="1"/>
  <c r="F637" i="8"/>
  <c r="G637" i="8" s="1"/>
  <c r="F638" i="8"/>
  <c r="G638" i="8" s="1"/>
  <c r="F639" i="8"/>
  <c r="F640" i="8"/>
  <c r="G640" i="8" s="1"/>
  <c r="F641" i="8"/>
  <c r="G641" i="8" s="1"/>
  <c r="F642" i="8"/>
  <c r="G642" i="8" s="1"/>
  <c r="F643" i="8"/>
  <c r="G643" i="8" s="1"/>
  <c r="F644" i="8"/>
  <c r="G644" i="8" s="1"/>
  <c r="F645" i="8"/>
  <c r="G645" i="8" s="1"/>
  <c r="F646" i="8"/>
  <c r="G646" i="8" s="1"/>
  <c r="F647" i="8"/>
  <c r="G647" i="8" s="1"/>
  <c r="F648" i="8"/>
  <c r="G648" i="8" s="1"/>
  <c r="F649" i="8"/>
  <c r="G649" i="8" s="1"/>
  <c r="F650" i="8"/>
  <c r="G650" i="8" s="1"/>
  <c r="F651" i="8"/>
  <c r="G651" i="8" s="1"/>
  <c r="F652" i="8"/>
  <c r="G652" i="8" s="1"/>
  <c r="F653" i="8"/>
  <c r="G653" i="8" s="1"/>
  <c r="F654" i="8"/>
  <c r="G654" i="8" s="1"/>
  <c r="F655" i="8"/>
  <c r="F656" i="8"/>
  <c r="G656" i="8" s="1"/>
  <c r="F657" i="8"/>
  <c r="G657" i="8" s="1"/>
  <c r="F658" i="8"/>
  <c r="G658" i="8" s="1"/>
  <c r="F659" i="8"/>
  <c r="G659" i="8" s="1"/>
  <c r="F660" i="8"/>
  <c r="G660" i="8" s="1"/>
  <c r="F661" i="8"/>
  <c r="G661" i="8" s="1"/>
  <c r="F662" i="8"/>
  <c r="G662" i="8" s="1"/>
  <c r="F663" i="8"/>
  <c r="G663" i="8" s="1"/>
  <c r="F664" i="8"/>
  <c r="G664" i="8" s="1"/>
  <c r="F665" i="8"/>
  <c r="G665" i="8" s="1"/>
  <c r="F666" i="8"/>
  <c r="G666" i="8" s="1"/>
  <c r="F667" i="8"/>
  <c r="G667" i="8" s="1"/>
  <c r="F668" i="8"/>
  <c r="G668" i="8" s="1"/>
  <c r="F669" i="8"/>
  <c r="G669" i="8" s="1"/>
  <c r="F670" i="8"/>
  <c r="G670" i="8" s="1"/>
  <c r="F671" i="8"/>
  <c r="F672" i="8"/>
  <c r="G672" i="8" s="1"/>
  <c r="F673" i="8"/>
  <c r="G673" i="8" s="1"/>
  <c r="F674" i="8"/>
  <c r="G674" i="8" s="1"/>
  <c r="F675" i="8"/>
  <c r="G675" i="8" s="1"/>
  <c r="F676" i="8"/>
  <c r="G676" i="8" s="1"/>
  <c r="F677" i="8"/>
  <c r="G677" i="8" s="1"/>
  <c r="F678" i="8"/>
  <c r="G678" i="8" s="1"/>
  <c r="F679" i="8"/>
  <c r="G679" i="8" s="1"/>
  <c r="F680" i="8"/>
  <c r="G680" i="8" s="1"/>
  <c r="F681" i="8"/>
  <c r="G681" i="8" s="1"/>
  <c r="F682" i="8"/>
  <c r="G682" i="8" s="1"/>
  <c r="F683" i="8"/>
  <c r="G683" i="8" s="1"/>
  <c r="F684" i="8"/>
  <c r="G684" i="8" s="1"/>
  <c r="F685" i="8"/>
  <c r="G685" i="8" s="1"/>
  <c r="F686" i="8"/>
  <c r="G686" i="8" s="1"/>
  <c r="F687" i="8"/>
  <c r="F688" i="8"/>
  <c r="G688" i="8" s="1"/>
  <c r="F689" i="8"/>
  <c r="G689" i="8" s="1"/>
  <c r="F690" i="8"/>
  <c r="G690" i="8" s="1"/>
  <c r="F691" i="8"/>
  <c r="G691" i="8" s="1"/>
  <c r="F692" i="8"/>
  <c r="G692" i="8" s="1"/>
  <c r="F693" i="8"/>
  <c r="G693" i="8" s="1"/>
  <c r="F694" i="8"/>
  <c r="G694" i="8" s="1"/>
  <c r="F695" i="8"/>
  <c r="G695" i="8" s="1"/>
  <c r="F696" i="8"/>
  <c r="G696" i="8" s="1"/>
  <c r="F697" i="8"/>
  <c r="G697" i="8" s="1"/>
  <c r="F698" i="8"/>
  <c r="G698" i="8" s="1"/>
  <c r="F699" i="8"/>
  <c r="G699" i="8" s="1"/>
  <c r="F700" i="8"/>
  <c r="G700" i="8" s="1"/>
  <c r="F701" i="8"/>
  <c r="G701" i="8" s="1"/>
  <c r="F702" i="8"/>
  <c r="G702" i="8" s="1"/>
  <c r="F703" i="8"/>
  <c r="F704" i="8"/>
  <c r="G704" i="8" s="1"/>
  <c r="F705" i="8"/>
  <c r="G705" i="8" s="1"/>
  <c r="F706" i="8"/>
  <c r="G706" i="8" s="1"/>
  <c r="F707" i="8"/>
  <c r="G707" i="8" s="1"/>
  <c r="F708" i="8"/>
  <c r="G708" i="8" s="1"/>
  <c r="F709" i="8"/>
  <c r="G709" i="8" s="1"/>
  <c r="F710" i="8"/>
  <c r="G710" i="8" s="1"/>
  <c r="F711" i="8"/>
  <c r="G711" i="8" s="1"/>
  <c r="F712" i="8"/>
  <c r="G712" i="8" s="1"/>
  <c r="F713" i="8"/>
  <c r="G713" i="8" s="1"/>
  <c r="F714" i="8"/>
  <c r="G714" i="8" s="1"/>
  <c r="F715" i="8"/>
  <c r="G715" i="8" s="1"/>
  <c r="F716" i="8"/>
  <c r="G716" i="8" s="1"/>
  <c r="F717" i="8"/>
  <c r="G717" i="8" s="1"/>
  <c r="F718" i="8"/>
  <c r="F719" i="8"/>
  <c r="G719" i="8" s="1"/>
  <c r="F720" i="8"/>
  <c r="G720" i="8" s="1"/>
  <c r="F721" i="8"/>
  <c r="G721" i="8" s="1"/>
  <c r="F722" i="8"/>
  <c r="G722" i="8" s="1"/>
  <c r="F723" i="8"/>
  <c r="G723" i="8" s="1"/>
  <c r="F724" i="8"/>
  <c r="G724" i="8" s="1"/>
  <c r="F725" i="8"/>
  <c r="G725" i="8" s="1"/>
  <c r="F726" i="8"/>
  <c r="F727" i="8"/>
  <c r="G727" i="8" s="1"/>
  <c r="F728" i="8"/>
  <c r="G728" i="8" s="1"/>
  <c r="F729" i="8"/>
  <c r="G729" i="8" s="1"/>
  <c r="F730" i="8"/>
  <c r="G730" i="8" s="1"/>
  <c r="F731" i="8"/>
  <c r="G731" i="8" s="1"/>
  <c r="F732" i="8"/>
  <c r="G732" i="8" s="1"/>
  <c r="F733" i="8"/>
  <c r="G733" i="8" s="1"/>
  <c r="F734" i="8"/>
  <c r="F735" i="8"/>
  <c r="G735" i="8" s="1"/>
  <c r="F736" i="8"/>
  <c r="G736" i="8" s="1"/>
  <c r="F737" i="8"/>
  <c r="G737" i="8" s="1"/>
  <c r="F738" i="8"/>
  <c r="G738" i="8" s="1"/>
  <c r="F739" i="8"/>
  <c r="G739" i="8" s="1"/>
  <c r="F740" i="8"/>
  <c r="G740" i="8" s="1"/>
  <c r="F741" i="8"/>
  <c r="G741" i="8" s="1"/>
  <c r="F742" i="8"/>
  <c r="F743" i="8"/>
  <c r="G743" i="8" s="1"/>
  <c r="F744" i="8"/>
  <c r="G744" i="8" s="1"/>
  <c r="F745" i="8"/>
  <c r="G745" i="8" s="1"/>
  <c r="F746" i="8"/>
  <c r="G746" i="8" s="1"/>
  <c r="F747" i="8"/>
  <c r="G747" i="8" s="1"/>
  <c r="F748" i="8"/>
  <c r="G748" i="8" s="1"/>
  <c r="F749" i="8"/>
  <c r="G749" i="8" s="1"/>
  <c r="F750" i="8"/>
  <c r="F751" i="8"/>
  <c r="G751" i="8" s="1"/>
  <c r="F752" i="8"/>
  <c r="G752" i="8" s="1"/>
  <c r="F753" i="8"/>
  <c r="G753" i="8" s="1"/>
  <c r="F754" i="8"/>
  <c r="G754" i="8" s="1"/>
  <c r="F755" i="8"/>
  <c r="G755" i="8" s="1"/>
  <c r="F756" i="8"/>
  <c r="G756" i="8" s="1"/>
  <c r="F757" i="8"/>
  <c r="G757" i="8" s="1"/>
  <c r="F758" i="8"/>
  <c r="F759" i="8"/>
  <c r="G759" i="8" s="1"/>
  <c r="F760" i="8"/>
  <c r="G760" i="8" s="1"/>
  <c r="F761" i="8"/>
  <c r="G761" i="8" s="1"/>
  <c r="F762" i="8"/>
  <c r="G762" i="8" s="1"/>
  <c r="F763" i="8"/>
  <c r="F764" i="8"/>
  <c r="G764" i="8" s="1"/>
  <c r="F765" i="8"/>
  <c r="G765" i="8" s="1"/>
  <c r="F766" i="8"/>
  <c r="G766" i="8" s="1"/>
  <c r="F767" i="8"/>
  <c r="F768" i="8"/>
  <c r="G768" i="8" s="1"/>
  <c r="F769" i="8"/>
  <c r="G769" i="8" s="1"/>
  <c r="F770" i="8"/>
  <c r="G770" i="8" s="1"/>
  <c r="F771" i="8"/>
  <c r="F772" i="8"/>
  <c r="G772" i="8" s="1"/>
  <c r="F773" i="8"/>
  <c r="G773" i="8" s="1"/>
  <c r="F774" i="8"/>
  <c r="G774" i="8" s="1"/>
  <c r="F775" i="8"/>
  <c r="F776" i="8"/>
  <c r="G776" i="8" s="1"/>
  <c r="F777" i="8"/>
  <c r="G777" i="8" s="1"/>
  <c r="F778" i="8"/>
  <c r="G778" i="8" s="1"/>
  <c r="F779" i="8"/>
  <c r="F780" i="8"/>
  <c r="G780" i="8" s="1"/>
  <c r="F781" i="8"/>
  <c r="G781" i="8" s="1"/>
  <c r="F782" i="8"/>
  <c r="G782" i="8" s="1"/>
  <c r="F783" i="8"/>
  <c r="F784" i="8"/>
  <c r="G784" i="8" s="1"/>
  <c r="F785" i="8"/>
  <c r="G785" i="8" s="1"/>
  <c r="F786" i="8"/>
  <c r="G786" i="8" s="1"/>
  <c r="F787" i="8"/>
  <c r="F788" i="8"/>
  <c r="G788" i="8" s="1"/>
  <c r="F789" i="8"/>
  <c r="G789" i="8" s="1"/>
  <c r="F790" i="8"/>
  <c r="G790" i="8" s="1"/>
  <c r="F791" i="8"/>
  <c r="F792" i="8"/>
  <c r="G792" i="8" s="1"/>
  <c r="F793" i="8"/>
  <c r="G793" i="8" s="1"/>
  <c r="F794" i="8"/>
  <c r="G794" i="8" s="1"/>
  <c r="F795" i="8"/>
  <c r="F796" i="8"/>
  <c r="G796" i="8" s="1"/>
  <c r="F797" i="8"/>
  <c r="G797" i="8" s="1"/>
  <c r="F798" i="8"/>
  <c r="G798" i="8" s="1"/>
  <c r="F799" i="8"/>
  <c r="F800" i="8"/>
  <c r="G800" i="8" s="1"/>
  <c r="F801" i="8"/>
  <c r="G801" i="8" s="1"/>
  <c r="F802" i="8"/>
  <c r="G802" i="8" s="1"/>
  <c r="F803" i="8"/>
  <c r="F804" i="8"/>
  <c r="G804" i="8" s="1"/>
  <c r="F805" i="8"/>
  <c r="G805" i="8" s="1"/>
  <c r="F806" i="8"/>
  <c r="G806" i="8" s="1"/>
  <c r="F807" i="8"/>
  <c r="F808" i="8"/>
  <c r="G808" i="8" s="1"/>
  <c r="F809" i="8"/>
  <c r="G809" i="8" s="1"/>
  <c r="F810" i="8"/>
  <c r="G810" i="8" s="1"/>
  <c r="F811" i="8"/>
  <c r="F812" i="8"/>
  <c r="G812" i="8" s="1"/>
  <c r="F813" i="8"/>
  <c r="G813" i="8" s="1"/>
  <c r="F814" i="8"/>
  <c r="G814" i="8" s="1"/>
  <c r="F815" i="8"/>
  <c r="F816" i="8"/>
  <c r="G816" i="8" s="1"/>
  <c r="F817" i="8"/>
  <c r="G817" i="8" s="1"/>
  <c r="F818" i="8"/>
  <c r="G818" i="8" s="1"/>
  <c r="F819" i="8"/>
  <c r="F820" i="8"/>
  <c r="G820" i="8" s="1"/>
  <c r="F821" i="8"/>
  <c r="G821" i="8" s="1"/>
  <c r="F822" i="8"/>
  <c r="G822" i="8" s="1"/>
  <c r="F823" i="8"/>
  <c r="F824" i="8"/>
  <c r="G824" i="8" s="1"/>
  <c r="F825" i="8"/>
  <c r="G825" i="8" s="1"/>
  <c r="F826" i="8"/>
  <c r="G826" i="8" s="1"/>
  <c r="F827" i="8"/>
  <c r="F828" i="8"/>
  <c r="G828" i="8" s="1"/>
  <c r="F829" i="8"/>
  <c r="G829" i="8" s="1"/>
  <c r="F830" i="8"/>
  <c r="G830" i="8" s="1"/>
  <c r="F831" i="8"/>
  <c r="F832" i="8"/>
  <c r="G832" i="8" s="1"/>
  <c r="F833" i="8"/>
  <c r="G833" i="8" s="1"/>
  <c r="F834" i="8"/>
  <c r="G834" i="8" s="1"/>
  <c r="F835" i="8"/>
  <c r="F836" i="8"/>
  <c r="G836" i="8" s="1"/>
  <c r="F837" i="8"/>
  <c r="G837" i="8" s="1"/>
  <c r="F838" i="8"/>
  <c r="G838" i="8" s="1"/>
  <c r="F839" i="8"/>
  <c r="F840" i="8"/>
  <c r="G840" i="8" s="1"/>
  <c r="F841" i="8"/>
  <c r="G841" i="8" s="1"/>
  <c r="F842" i="8"/>
  <c r="G842" i="8" s="1"/>
  <c r="F843" i="8"/>
  <c r="F844" i="8"/>
  <c r="G844" i="8" s="1"/>
  <c r="F845" i="8"/>
  <c r="G845" i="8" s="1"/>
  <c r="F846" i="8"/>
  <c r="G846" i="8" s="1"/>
  <c r="F847" i="8"/>
  <c r="F848" i="8"/>
  <c r="G848" i="8" s="1"/>
  <c r="F849" i="8"/>
  <c r="G849" i="8" s="1"/>
  <c r="F850" i="8"/>
  <c r="G850" i="8" s="1"/>
  <c r="F851" i="8"/>
  <c r="F852" i="8"/>
  <c r="G852" i="8" s="1"/>
  <c r="F853" i="8"/>
  <c r="G853" i="8" s="1"/>
  <c r="F854" i="8"/>
  <c r="G854" i="8" s="1"/>
  <c r="F855" i="8"/>
  <c r="F856" i="8"/>
  <c r="G856" i="8" s="1"/>
  <c r="F857" i="8"/>
  <c r="G857" i="8" s="1"/>
  <c r="F858" i="8"/>
  <c r="G858" i="8" s="1"/>
  <c r="F859" i="8"/>
  <c r="F860" i="8"/>
  <c r="G860" i="8" s="1"/>
  <c r="F861" i="8"/>
  <c r="G861" i="8" s="1"/>
  <c r="F862" i="8"/>
  <c r="G862" i="8" s="1"/>
  <c r="F863" i="8"/>
  <c r="F864" i="8"/>
  <c r="G864" i="8" s="1"/>
  <c r="F865" i="8"/>
  <c r="G865" i="8" s="1"/>
  <c r="F866" i="8"/>
  <c r="G866" i="8" s="1"/>
  <c r="F867" i="8"/>
  <c r="F868" i="8"/>
  <c r="G868" i="8" s="1"/>
  <c r="F869" i="8"/>
  <c r="G869" i="8" s="1"/>
  <c r="F870" i="8"/>
  <c r="G870" i="8" s="1"/>
  <c r="F871" i="8"/>
  <c r="F872" i="8"/>
  <c r="G872" i="8" s="1"/>
  <c r="F873" i="8"/>
  <c r="G873" i="8" s="1"/>
  <c r="F874" i="8"/>
  <c r="G874" i="8" s="1"/>
  <c r="F875" i="8"/>
  <c r="F876" i="8"/>
  <c r="G876" i="8" s="1"/>
  <c r="F877" i="8"/>
  <c r="G877" i="8" s="1"/>
  <c r="F878" i="8"/>
  <c r="G878" i="8" s="1"/>
  <c r="F879" i="8"/>
  <c r="F880" i="8"/>
  <c r="G880" i="8" s="1"/>
  <c r="F881" i="8"/>
  <c r="G881" i="8" s="1"/>
  <c r="F882" i="8"/>
  <c r="G882" i="8" s="1"/>
  <c r="F883" i="8"/>
  <c r="F884" i="8"/>
  <c r="G884" i="8" s="1"/>
  <c r="F885" i="8"/>
  <c r="G885" i="8" s="1"/>
  <c r="F886" i="8"/>
  <c r="G886" i="8" s="1"/>
  <c r="F887" i="8"/>
  <c r="F888" i="8"/>
  <c r="G888" i="8" s="1"/>
  <c r="F889" i="8"/>
  <c r="G889" i="8" s="1"/>
  <c r="F890" i="8"/>
  <c r="G890" i="8" s="1"/>
  <c r="F891" i="8"/>
  <c r="F892" i="8"/>
  <c r="G892" i="8" s="1"/>
  <c r="F893" i="8"/>
  <c r="G893" i="8" s="1"/>
  <c r="F894" i="8"/>
  <c r="G894" i="8" s="1"/>
  <c r="F895" i="8"/>
  <c r="F896" i="8"/>
  <c r="G896" i="8" s="1"/>
  <c r="F897" i="8"/>
  <c r="G897" i="8" s="1"/>
  <c r="F898" i="8"/>
  <c r="G898" i="8" s="1"/>
  <c r="F899" i="8"/>
  <c r="F900" i="8"/>
  <c r="G900" i="8" s="1"/>
  <c r="F901" i="8"/>
  <c r="G901" i="8" s="1"/>
  <c r="F902" i="8"/>
  <c r="G902" i="8" s="1"/>
  <c r="F903" i="8"/>
  <c r="F904" i="8"/>
  <c r="G904" i="8" s="1"/>
  <c r="F905" i="8"/>
  <c r="G905" i="8" s="1"/>
  <c r="F906" i="8"/>
  <c r="G906" i="8" s="1"/>
  <c r="F907" i="8"/>
  <c r="F908" i="8"/>
  <c r="G908" i="8" s="1"/>
  <c r="F909" i="8"/>
  <c r="G909" i="8" s="1"/>
  <c r="F910" i="8"/>
  <c r="G910" i="8" s="1"/>
  <c r="F911" i="8"/>
  <c r="F912" i="8"/>
  <c r="G912" i="8" s="1"/>
  <c r="F913" i="8"/>
  <c r="G913" i="8" s="1"/>
  <c r="F914" i="8"/>
  <c r="G914" i="8" s="1"/>
  <c r="F915" i="8"/>
  <c r="F916" i="8"/>
  <c r="G916" i="8" s="1"/>
  <c r="F917" i="8"/>
  <c r="G917" i="8" s="1"/>
  <c r="F918" i="8"/>
  <c r="G918" i="8" s="1"/>
  <c r="F919" i="8"/>
  <c r="F920" i="8"/>
  <c r="G920" i="8" s="1"/>
  <c r="F921" i="8"/>
  <c r="G921" i="8" s="1"/>
  <c r="F922" i="8"/>
  <c r="G922" i="8" s="1"/>
  <c r="F923" i="8"/>
  <c r="F924" i="8"/>
  <c r="G924" i="8" s="1"/>
  <c r="F925" i="8"/>
  <c r="G925" i="8" s="1"/>
  <c r="F926" i="8"/>
  <c r="G926" i="8" s="1"/>
  <c r="F927" i="8"/>
  <c r="F928" i="8"/>
  <c r="G928" i="8" s="1"/>
  <c r="F929" i="8"/>
  <c r="G929" i="8" s="1"/>
  <c r="F930" i="8"/>
  <c r="G930" i="8" s="1"/>
  <c r="F931" i="8"/>
  <c r="F932" i="8"/>
  <c r="G932" i="8" s="1"/>
  <c r="F933" i="8"/>
  <c r="G933" i="8" s="1"/>
  <c r="F934" i="8"/>
  <c r="G934" i="8" s="1"/>
  <c r="F935" i="8"/>
  <c r="F936" i="8"/>
  <c r="G936" i="8" s="1"/>
  <c r="F937" i="8"/>
  <c r="G937" i="8" s="1"/>
  <c r="F938" i="8"/>
  <c r="G938" i="8" s="1"/>
  <c r="F939" i="8"/>
  <c r="F940" i="8"/>
  <c r="G940" i="8" s="1"/>
  <c r="F941" i="8"/>
  <c r="G941" i="8" s="1"/>
  <c r="F942" i="8"/>
  <c r="G942" i="8" s="1"/>
  <c r="F943" i="8"/>
  <c r="F944" i="8"/>
  <c r="G944" i="8" s="1"/>
  <c r="F945" i="8"/>
  <c r="G945" i="8" s="1"/>
  <c r="F946" i="8"/>
  <c r="G946" i="8" s="1"/>
  <c r="F947" i="8"/>
  <c r="F948" i="8"/>
  <c r="G948" i="8" s="1"/>
  <c r="F949" i="8"/>
  <c r="G949" i="8" s="1"/>
  <c r="F950" i="8"/>
  <c r="G950" i="8" s="1"/>
  <c r="F951" i="8"/>
  <c r="F952" i="8"/>
  <c r="G952" i="8" s="1"/>
  <c r="F953" i="8"/>
  <c r="G953" i="8" s="1"/>
  <c r="F954" i="8"/>
  <c r="G954" i="8" s="1"/>
  <c r="F955" i="8"/>
  <c r="F956" i="8"/>
  <c r="G956" i="8" s="1"/>
  <c r="F957" i="8"/>
  <c r="G957" i="8" s="1"/>
  <c r="F958" i="8"/>
  <c r="G958" i="8" s="1"/>
  <c r="F959" i="8"/>
  <c r="F960" i="8"/>
  <c r="G960" i="8" s="1"/>
  <c r="F961" i="8"/>
  <c r="G961" i="8" s="1"/>
  <c r="F962" i="8"/>
  <c r="G962" i="8" s="1"/>
  <c r="F963" i="8"/>
  <c r="F964" i="8"/>
  <c r="G964" i="8" s="1"/>
  <c r="F965" i="8"/>
  <c r="G965" i="8" s="1"/>
  <c r="F966" i="8"/>
  <c r="G966" i="8" s="1"/>
  <c r="F967" i="8"/>
  <c r="F968" i="8"/>
  <c r="G968" i="8" s="1"/>
  <c r="F969" i="8"/>
  <c r="G969" i="8" s="1"/>
  <c r="F970" i="8"/>
  <c r="G970" i="8" s="1"/>
  <c r="F971" i="8"/>
  <c r="F972" i="8"/>
  <c r="G972" i="8" s="1"/>
  <c r="F973" i="8"/>
  <c r="G973" i="8" s="1"/>
  <c r="F974" i="8"/>
  <c r="G974" i="8" s="1"/>
  <c r="F975" i="8"/>
  <c r="F976" i="8"/>
  <c r="G976" i="8" s="1"/>
  <c r="F977" i="8"/>
  <c r="G977" i="8" s="1"/>
  <c r="F978" i="8"/>
  <c r="G978" i="8" s="1"/>
  <c r="F979" i="8"/>
  <c r="F980" i="8"/>
  <c r="G980" i="8" s="1"/>
  <c r="F981" i="8"/>
  <c r="G981" i="8" s="1"/>
  <c r="F982" i="8"/>
  <c r="G982" i="8" s="1"/>
  <c r="F983" i="8"/>
  <c r="F984" i="8"/>
  <c r="G984" i="8" s="1"/>
  <c r="F985" i="8"/>
  <c r="G985" i="8" s="1"/>
  <c r="F986" i="8"/>
  <c r="G986" i="8" s="1"/>
  <c r="F987" i="8"/>
  <c r="F988" i="8"/>
  <c r="G988" i="8" s="1"/>
  <c r="F989" i="8"/>
  <c r="G989" i="8" s="1"/>
  <c r="F990" i="8"/>
  <c r="G990" i="8" s="1"/>
  <c r="F991" i="8"/>
  <c r="F992" i="8"/>
  <c r="G992" i="8" s="1"/>
  <c r="F993" i="8"/>
  <c r="G993" i="8" s="1"/>
  <c r="F994" i="8"/>
  <c r="G994" i="8" s="1"/>
  <c r="F995" i="8"/>
  <c r="F996" i="8"/>
  <c r="G996" i="8" s="1"/>
  <c r="F997" i="8"/>
  <c r="G997" i="8" s="1"/>
  <c r="F998" i="8"/>
  <c r="G998" i="8" s="1"/>
  <c r="F999" i="8"/>
  <c r="F1000" i="8"/>
  <c r="G1000" i="8" s="1"/>
  <c r="F1001" i="8"/>
  <c r="G1001" i="8" s="1"/>
  <c r="F1002" i="8"/>
  <c r="G1002" i="8" s="1"/>
  <c r="F1003" i="8"/>
  <c r="F1004" i="8"/>
  <c r="G1004" i="8" s="1"/>
  <c r="F1005" i="8"/>
  <c r="G1005" i="8" s="1"/>
  <c r="F1006" i="8"/>
  <c r="G1006" i="8" s="1"/>
  <c r="F1007" i="8"/>
  <c r="F1008" i="8"/>
  <c r="G1008" i="8" s="1"/>
  <c r="F1009" i="8"/>
  <c r="G1009" i="8" s="1"/>
  <c r="F1010" i="8"/>
  <c r="G1010" i="8" s="1"/>
  <c r="F1011" i="8"/>
  <c r="F1012" i="8"/>
  <c r="G1012" i="8" s="1"/>
  <c r="F1013" i="8"/>
  <c r="G1013" i="8" s="1"/>
  <c r="F1014" i="8"/>
  <c r="G1014" i="8" s="1"/>
  <c r="F1015" i="8"/>
  <c r="F1016" i="8"/>
  <c r="G1016" i="8" s="1"/>
  <c r="F1017" i="8"/>
  <c r="G1017" i="8" s="1"/>
  <c r="F1018" i="8"/>
  <c r="G1018" i="8" s="1"/>
  <c r="F1019" i="8"/>
  <c r="F1020" i="8"/>
  <c r="G1020" i="8" s="1"/>
  <c r="F1021" i="8"/>
  <c r="G1021" i="8" s="1"/>
  <c r="F1022" i="8"/>
  <c r="G1022" i="8" s="1"/>
  <c r="F1023" i="8"/>
  <c r="F1024" i="8"/>
  <c r="G1024" i="8" s="1"/>
  <c r="F1025" i="8"/>
  <c r="G1025" i="8" s="1"/>
  <c r="F1026" i="8"/>
  <c r="G1026" i="8" s="1"/>
  <c r="F1027" i="8"/>
  <c r="F1028" i="8"/>
  <c r="G1028" i="8" s="1"/>
  <c r="F1029" i="8"/>
  <c r="G1029" i="8" s="1"/>
  <c r="F1030" i="8"/>
  <c r="G1030" i="8" s="1"/>
  <c r="F1031" i="8"/>
  <c r="F1032" i="8"/>
  <c r="G1032" i="8" s="1"/>
  <c r="F1033" i="8"/>
  <c r="G1033" i="8" s="1"/>
  <c r="F1034" i="8"/>
  <c r="G1034" i="8" s="1"/>
  <c r="F1035" i="8"/>
  <c r="F1036" i="8"/>
  <c r="G1036" i="8" s="1"/>
  <c r="F1037" i="8"/>
  <c r="G1037" i="8" s="1"/>
  <c r="F1038" i="8"/>
  <c r="G1038" i="8" s="1"/>
  <c r="F1039" i="8"/>
  <c r="F1040" i="8"/>
  <c r="G1040" i="8" s="1"/>
  <c r="F1041" i="8"/>
  <c r="G1041" i="8" s="1"/>
  <c r="F1042" i="8"/>
  <c r="G1042" i="8" s="1"/>
  <c r="F1043" i="8"/>
  <c r="F1044" i="8"/>
  <c r="G1044" i="8" s="1"/>
  <c r="F1045" i="8"/>
  <c r="G1045" i="8" s="1"/>
  <c r="F1046" i="8"/>
  <c r="G1046" i="8" s="1"/>
  <c r="F1047" i="8"/>
  <c r="F1048" i="8"/>
  <c r="G1048" i="8" s="1"/>
  <c r="F1049" i="8"/>
  <c r="G1049" i="8" s="1"/>
  <c r="F1050" i="8"/>
  <c r="G1050" i="8" s="1"/>
  <c r="F1051" i="8"/>
  <c r="F1052" i="8"/>
  <c r="G1052" i="8" s="1"/>
  <c r="F1053" i="8"/>
  <c r="G1053" i="8" s="1"/>
  <c r="F1054" i="8"/>
  <c r="G1054" i="8" s="1"/>
  <c r="F1055" i="8"/>
  <c r="F1056" i="8"/>
  <c r="G1056" i="8" s="1"/>
  <c r="F1057" i="8"/>
  <c r="G1057" i="8" s="1"/>
  <c r="F1058" i="8"/>
  <c r="G1058" i="8" s="1"/>
  <c r="F1059" i="8"/>
  <c r="F1060" i="8"/>
  <c r="G1060" i="8" s="1"/>
  <c r="F1061" i="8"/>
  <c r="G1061" i="8" s="1"/>
  <c r="F1062" i="8"/>
  <c r="G1062" i="8" s="1"/>
  <c r="F1063" i="8"/>
  <c r="F1064" i="8"/>
  <c r="G1064" i="8" s="1"/>
  <c r="F1065" i="8"/>
  <c r="G1065" i="8" s="1"/>
  <c r="F1066" i="8"/>
  <c r="G1066" i="8" s="1"/>
  <c r="F1067" i="8"/>
  <c r="F1068" i="8"/>
  <c r="G1068" i="8" s="1"/>
  <c r="F1069" i="8"/>
  <c r="G1069" i="8" s="1"/>
  <c r="F1070" i="8"/>
  <c r="G1070" i="8" s="1"/>
  <c r="F1071" i="8"/>
  <c r="F1072" i="8"/>
  <c r="G1072" i="8" s="1"/>
  <c r="F1073" i="8"/>
  <c r="G1073" i="8" s="1"/>
  <c r="F1074" i="8"/>
  <c r="G1074" i="8" s="1"/>
  <c r="F1075" i="8"/>
  <c r="F1076" i="8"/>
  <c r="G1076" i="8" s="1"/>
  <c r="F1077" i="8"/>
  <c r="G1077" i="8" s="1"/>
  <c r="F1078" i="8"/>
  <c r="G1078" i="8" s="1"/>
  <c r="F1079" i="8"/>
  <c r="F1080" i="8"/>
  <c r="G1080" i="8" s="1"/>
  <c r="F1081" i="8"/>
  <c r="G1081" i="8" s="1"/>
  <c r="F1082" i="8"/>
  <c r="G1082" i="8" s="1"/>
  <c r="F1083" i="8"/>
  <c r="F1084" i="8"/>
  <c r="G1084" i="8" s="1"/>
  <c r="F1085" i="8"/>
  <c r="G1085" i="8" s="1"/>
  <c r="F1086" i="8"/>
  <c r="G1086" i="8" s="1"/>
  <c r="F1087" i="8"/>
  <c r="F1088" i="8"/>
  <c r="G1088" i="8" s="1"/>
  <c r="F1089" i="8"/>
  <c r="G1089" i="8" s="1"/>
  <c r="F1090" i="8"/>
  <c r="G1090" i="8" s="1"/>
  <c r="F1091" i="8"/>
  <c r="F1092" i="8"/>
  <c r="G1092" i="8" s="1"/>
  <c r="F1093" i="8"/>
  <c r="G1093" i="8" s="1"/>
  <c r="F1094" i="8"/>
  <c r="G1094" i="8" s="1"/>
  <c r="F1095" i="8"/>
  <c r="F1096" i="8"/>
  <c r="G1096" i="8" s="1"/>
  <c r="F1097" i="8"/>
  <c r="G1097" i="8" s="1"/>
  <c r="F1098" i="8"/>
  <c r="G1098" i="8" s="1"/>
  <c r="F1099" i="8"/>
  <c r="F1100" i="8"/>
  <c r="G1100" i="8" s="1"/>
  <c r="F1101" i="8"/>
  <c r="G1101" i="8" s="1"/>
  <c r="F1102" i="8"/>
  <c r="G1102" i="8" s="1"/>
  <c r="F1103" i="8"/>
  <c r="F1104" i="8"/>
  <c r="G1104" i="8" s="1"/>
  <c r="F1105" i="8"/>
  <c r="G1105" i="8" s="1"/>
  <c r="F1106" i="8"/>
  <c r="G1106" i="8" s="1"/>
  <c r="F1107" i="8"/>
  <c r="F1108" i="8"/>
  <c r="G1108" i="8" s="1"/>
  <c r="F2" i="8"/>
  <c r="G2" i="8" s="1"/>
  <c r="J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2" i="8"/>
  <c r="J6" i="8" l="1"/>
  <c r="I10" i="8" s="1"/>
  <c r="C3" i="7"/>
  <c r="D3" i="7" s="1"/>
  <c r="E3" i="7" s="1"/>
  <c r="C4" i="7"/>
  <c r="D4" i="7" s="1"/>
  <c r="E4" i="7" s="1"/>
  <c r="C5" i="7"/>
  <c r="D5" i="7" s="1"/>
  <c r="E5" i="7" s="1"/>
  <c r="C6" i="7"/>
  <c r="D6" i="7" s="1"/>
  <c r="E6" i="7" s="1"/>
  <c r="C7" i="7"/>
  <c r="D7" i="7" s="1"/>
  <c r="E7" i="7" s="1"/>
  <c r="C8" i="7"/>
  <c r="D8" i="7" s="1"/>
  <c r="E8" i="7" s="1"/>
  <c r="C9" i="7"/>
  <c r="D9" i="7" s="1"/>
  <c r="E9" i="7" s="1"/>
  <c r="C10" i="7"/>
  <c r="D10" i="7" s="1"/>
  <c r="E10" i="7" s="1"/>
  <c r="C11" i="7"/>
  <c r="D11" i="7" s="1"/>
  <c r="E11" i="7" s="1"/>
  <c r="C12" i="7"/>
  <c r="D12" i="7" s="1"/>
  <c r="E12" i="7" s="1"/>
  <c r="C13" i="7"/>
  <c r="D13" i="7" s="1"/>
  <c r="E13" i="7" s="1"/>
  <c r="C14" i="7"/>
  <c r="D14" i="7" s="1"/>
  <c r="E14" i="7" s="1"/>
  <c r="C15" i="7"/>
  <c r="D15" i="7" s="1"/>
  <c r="E15" i="7" s="1"/>
  <c r="C16" i="7"/>
  <c r="D16" i="7" s="1"/>
  <c r="E16" i="7" s="1"/>
  <c r="C17" i="7"/>
  <c r="D17" i="7" s="1"/>
  <c r="E17" i="7" s="1"/>
  <c r="C18" i="7"/>
  <c r="D18" i="7" s="1"/>
  <c r="E18" i="7" s="1"/>
  <c r="C19" i="7"/>
  <c r="D19" i="7" s="1"/>
  <c r="E19" i="7" s="1"/>
  <c r="C20" i="7"/>
  <c r="D20" i="7" s="1"/>
  <c r="E20" i="7" s="1"/>
  <c r="C21" i="7"/>
  <c r="D21" i="7" s="1"/>
  <c r="E21" i="7" s="1"/>
  <c r="C22" i="7"/>
  <c r="D22" i="7" s="1"/>
  <c r="E22" i="7" s="1"/>
  <c r="C23" i="7"/>
  <c r="D23" i="7" s="1"/>
  <c r="E23" i="7" s="1"/>
  <c r="C24" i="7"/>
  <c r="D24" i="7" s="1"/>
  <c r="E24" i="7" s="1"/>
  <c r="C25" i="7"/>
  <c r="D25" i="7" s="1"/>
  <c r="E25" i="7" s="1"/>
  <c r="C26" i="7"/>
  <c r="D26" i="7" s="1"/>
  <c r="E26" i="7" s="1"/>
  <c r="C27" i="7"/>
  <c r="D27" i="7" s="1"/>
  <c r="E27" i="7" s="1"/>
  <c r="C28" i="7"/>
  <c r="D28" i="7" s="1"/>
  <c r="E28" i="7" s="1"/>
  <c r="C29" i="7"/>
  <c r="D29" i="7" s="1"/>
  <c r="E29" i="7" s="1"/>
  <c r="C30" i="7"/>
  <c r="D30" i="7" s="1"/>
  <c r="E30" i="7" s="1"/>
  <c r="C31" i="7"/>
  <c r="D31" i="7" s="1"/>
  <c r="E31" i="7" s="1"/>
  <c r="C32" i="7"/>
  <c r="D32" i="7" s="1"/>
  <c r="E32" i="7" s="1"/>
  <c r="C33" i="7"/>
  <c r="D33" i="7" s="1"/>
  <c r="E33" i="7" s="1"/>
  <c r="C34" i="7"/>
  <c r="D34" i="7" s="1"/>
  <c r="E34" i="7" s="1"/>
  <c r="C35" i="7"/>
  <c r="D35" i="7" s="1"/>
  <c r="E35" i="7" s="1"/>
  <c r="C36" i="7"/>
  <c r="D36" i="7" s="1"/>
  <c r="E36" i="7" s="1"/>
  <c r="C37" i="7"/>
  <c r="D37" i="7" s="1"/>
  <c r="E37" i="7" s="1"/>
  <c r="C38" i="7"/>
  <c r="D38" i="7" s="1"/>
  <c r="E38" i="7" s="1"/>
  <c r="C39" i="7"/>
  <c r="D39" i="7" s="1"/>
  <c r="E39" i="7" s="1"/>
  <c r="C40" i="7"/>
  <c r="D40" i="7" s="1"/>
  <c r="E40" i="7" s="1"/>
  <c r="C41" i="7"/>
  <c r="D41" i="7" s="1"/>
  <c r="E41" i="7" s="1"/>
  <c r="C42" i="7"/>
  <c r="D42" i="7" s="1"/>
  <c r="E42" i="7" s="1"/>
  <c r="C43" i="7"/>
  <c r="D43" i="7" s="1"/>
  <c r="E43" i="7" s="1"/>
  <c r="C44" i="7"/>
  <c r="D44" i="7" s="1"/>
  <c r="E44" i="7" s="1"/>
  <c r="C45" i="7"/>
  <c r="D45" i="7" s="1"/>
  <c r="E45" i="7" s="1"/>
  <c r="C46" i="7"/>
  <c r="D46" i="7" s="1"/>
  <c r="E46" i="7" s="1"/>
  <c r="C47" i="7"/>
  <c r="D47" i="7" s="1"/>
  <c r="E47" i="7" s="1"/>
  <c r="C48" i="7"/>
  <c r="D48" i="7" s="1"/>
  <c r="E48" i="7" s="1"/>
  <c r="C49" i="7"/>
  <c r="D49" i="7" s="1"/>
  <c r="E49" i="7" s="1"/>
  <c r="C50" i="7"/>
  <c r="D50" i="7" s="1"/>
  <c r="E50" i="7" s="1"/>
  <c r="C51" i="7"/>
  <c r="D51" i="7" s="1"/>
  <c r="E51" i="7" s="1"/>
  <c r="C52" i="7"/>
  <c r="D52" i="7" s="1"/>
  <c r="E52" i="7" s="1"/>
  <c r="C53" i="7"/>
  <c r="D53" i="7" s="1"/>
  <c r="E53" i="7" s="1"/>
  <c r="C54" i="7"/>
  <c r="D54" i="7" s="1"/>
  <c r="E54" i="7" s="1"/>
  <c r="C55" i="7"/>
  <c r="D55" i="7" s="1"/>
  <c r="E55" i="7" s="1"/>
  <c r="C56" i="7"/>
  <c r="D56" i="7" s="1"/>
  <c r="E56" i="7" s="1"/>
  <c r="C57" i="7"/>
  <c r="D57" i="7" s="1"/>
  <c r="E57" i="7" s="1"/>
  <c r="C58" i="7"/>
  <c r="D58" i="7" s="1"/>
  <c r="E58" i="7" s="1"/>
  <c r="C59" i="7"/>
  <c r="D59" i="7" s="1"/>
  <c r="E59" i="7" s="1"/>
  <c r="C60" i="7"/>
  <c r="D60" i="7" s="1"/>
  <c r="E60" i="7" s="1"/>
  <c r="C61" i="7"/>
  <c r="D61" i="7" s="1"/>
  <c r="E61" i="7" s="1"/>
  <c r="C62" i="7"/>
  <c r="D62" i="7" s="1"/>
  <c r="E62" i="7" s="1"/>
  <c r="C63" i="7"/>
  <c r="D63" i="7" s="1"/>
  <c r="E63" i="7" s="1"/>
  <c r="C64" i="7"/>
  <c r="D64" i="7" s="1"/>
  <c r="E64" i="7" s="1"/>
  <c r="C65" i="7"/>
  <c r="D65" i="7" s="1"/>
  <c r="E65" i="7" s="1"/>
  <c r="C66" i="7"/>
  <c r="D66" i="7" s="1"/>
  <c r="E66" i="7" s="1"/>
  <c r="C67" i="7"/>
  <c r="D67" i="7" s="1"/>
  <c r="E67" i="7" s="1"/>
  <c r="C68" i="7"/>
  <c r="D68" i="7" s="1"/>
  <c r="E68" i="7" s="1"/>
  <c r="C69" i="7"/>
  <c r="D69" i="7" s="1"/>
  <c r="E69" i="7" s="1"/>
  <c r="C70" i="7"/>
  <c r="D70" i="7" s="1"/>
  <c r="E70" i="7" s="1"/>
  <c r="C71" i="7"/>
  <c r="D71" i="7" s="1"/>
  <c r="E71" i="7" s="1"/>
  <c r="C72" i="7"/>
  <c r="D72" i="7" s="1"/>
  <c r="E72" i="7" s="1"/>
  <c r="C73" i="7"/>
  <c r="D73" i="7" s="1"/>
  <c r="E73" i="7" s="1"/>
  <c r="C74" i="7"/>
  <c r="D74" i="7" s="1"/>
  <c r="E74" i="7" s="1"/>
  <c r="C75" i="7"/>
  <c r="D75" i="7" s="1"/>
  <c r="E75" i="7" s="1"/>
  <c r="C76" i="7"/>
  <c r="D76" i="7" s="1"/>
  <c r="E76" i="7" s="1"/>
  <c r="C77" i="7"/>
  <c r="D77" i="7" s="1"/>
  <c r="E77" i="7" s="1"/>
  <c r="C78" i="7"/>
  <c r="D78" i="7" s="1"/>
  <c r="E78" i="7" s="1"/>
  <c r="C79" i="7"/>
  <c r="D79" i="7" s="1"/>
  <c r="E79" i="7" s="1"/>
  <c r="C80" i="7"/>
  <c r="D80" i="7" s="1"/>
  <c r="E80" i="7" s="1"/>
  <c r="C81" i="7"/>
  <c r="D81" i="7" s="1"/>
  <c r="E81" i="7" s="1"/>
  <c r="C82" i="7"/>
  <c r="D82" i="7" s="1"/>
  <c r="E82" i="7" s="1"/>
  <c r="C83" i="7"/>
  <c r="D83" i="7" s="1"/>
  <c r="E83" i="7" s="1"/>
  <c r="C84" i="7"/>
  <c r="D84" i="7" s="1"/>
  <c r="E84" i="7" s="1"/>
  <c r="C85" i="7"/>
  <c r="D85" i="7" s="1"/>
  <c r="E85" i="7" s="1"/>
  <c r="C86" i="7"/>
  <c r="D86" i="7" s="1"/>
  <c r="E86" i="7" s="1"/>
  <c r="C87" i="7"/>
  <c r="D87" i="7" s="1"/>
  <c r="E87" i="7" s="1"/>
  <c r="C88" i="7"/>
  <c r="D88" i="7" s="1"/>
  <c r="E88" i="7" s="1"/>
  <c r="C89" i="7"/>
  <c r="D89" i="7" s="1"/>
  <c r="E89" i="7" s="1"/>
  <c r="C90" i="7"/>
  <c r="D90" i="7" s="1"/>
  <c r="E90" i="7" s="1"/>
  <c r="C91" i="7"/>
  <c r="D91" i="7" s="1"/>
  <c r="E91" i="7" s="1"/>
  <c r="C92" i="7"/>
  <c r="D92" i="7" s="1"/>
  <c r="E92" i="7" s="1"/>
  <c r="C93" i="7"/>
  <c r="D93" i="7" s="1"/>
  <c r="E93" i="7" s="1"/>
  <c r="C94" i="7"/>
  <c r="D94" i="7" s="1"/>
  <c r="E94" i="7" s="1"/>
  <c r="C95" i="7"/>
  <c r="D95" i="7" s="1"/>
  <c r="E95" i="7" s="1"/>
  <c r="C96" i="7"/>
  <c r="D96" i="7" s="1"/>
  <c r="E96" i="7" s="1"/>
  <c r="C97" i="7"/>
  <c r="D97" i="7" s="1"/>
  <c r="E97" i="7" s="1"/>
  <c r="C98" i="7"/>
  <c r="D98" i="7" s="1"/>
  <c r="E98" i="7" s="1"/>
  <c r="C99" i="7"/>
  <c r="D99" i="7" s="1"/>
  <c r="E99" i="7" s="1"/>
  <c r="C100" i="7"/>
  <c r="D100" i="7" s="1"/>
  <c r="E100" i="7" s="1"/>
  <c r="C101" i="7"/>
  <c r="D101" i="7" s="1"/>
  <c r="E101" i="7" s="1"/>
  <c r="C102" i="7"/>
  <c r="D102" i="7" s="1"/>
  <c r="E102" i="7" s="1"/>
  <c r="C103" i="7"/>
  <c r="D103" i="7" s="1"/>
  <c r="E103" i="7" s="1"/>
  <c r="C104" i="7"/>
  <c r="D104" i="7" s="1"/>
  <c r="E104" i="7" s="1"/>
  <c r="C105" i="7"/>
  <c r="D105" i="7" s="1"/>
  <c r="E105" i="7" s="1"/>
  <c r="C106" i="7"/>
  <c r="D106" i="7" s="1"/>
  <c r="E106" i="7" s="1"/>
  <c r="C107" i="7"/>
  <c r="D107" i="7" s="1"/>
  <c r="E107" i="7" s="1"/>
  <c r="C108" i="7"/>
  <c r="D108" i="7" s="1"/>
  <c r="E108" i="7" s="1"/>
  <c r="C109" i="7"/>
  <c r="D109" i="7" s="1"/>
  <c r="E109" i="7" s="1"/>
  <c r="C110" i="7"/>
  <c r="D110" i="7" s="1"/>
  <c r="E110" i="7" s="1"/>
  <c r="C111" i="7"/>
  <c r="D111" i="7" s="1"/>
  <c r="E111" i="7" s="1"/>
  <c r="C112" i="7"/>
  <c r="D112" i="7" s="1"/>
  <c r="E112" i="7" s="1"/>
  <c r="C113" i="7"/>
  <c r="D113" i="7" s="1"/>
  <c r="E113" i="7" s="1"/>
  <c r="C114" i="7"/>
  <c r="D114" i="7" s="1"/>
  <c r="E114" i="7" s="1"/>
  <c r="C115" i="7"/>
  <c r="D115" i="7" s="1"/>
  <c r="E115" i="7" s="1"/>
  <c r="C116" i="7"/>
  <c r="D116" i="7" s="1"/>
  <c r="E116" i="7" s="1"/>
  <c r="C117" i="7"/>
  <c r="D117" i="7" s="1"/>
  <c r="E117" i="7" s="1"/>
  <c r="C118" i="7"/>
  <c r="D118" i="7" s="1"/>
  <c r="E118" i="7" s="1"/>
  <c r="C119" i="7"/>
  <c r="D119" i="7" s="1"/>
  <c r="E119" i="7" s="1"/>
  <c r="C120" i="7"/>
  <c r="D120" i="7" s="1"/>
  <c r="E120" i="7" s="1"/>
  <c r="C121" i="7"/>
  <c r="D121" i="7" s="1"/>
  <c r="E121" i="7" s="1"/>
  <c r="C122" i="7"/>
  <c r="D122" i="7" s="1"/>
  <c r="E122" i="7" s="1"/>
  <c r="C123" i="7"/>
  <c r="D123" i="7" s="1"/>
  <c r="E123" i="7" s="1"/>
  <c r="C124" i="7"/>
  <c r="D124" i="7" s="1"/>
  <c r="E124" i="7" s="1"/>
  <c r="C125" i="7"/>
  <c r="D125" i="7" s="1"/>
  <c r="E125" i="7" s="1"/>
  <c r="C126" i="7"/>
  <c r="D126" i="7" s="1"/>
  <c r="E126" i="7" s="1"/>
  <c r="C127" i="7"/>
  <c r="D127" i="7" s="1"/>
  <c r="E127" i="7" s="1"/>
  <c r="C128" i="7"/>
  <c r="D128" i="7" s="1"/>
  <c r="E128" i="7" s="1"/>
  <c r="C129" i="7"/>
  <c r="D129" i="7" s="1"/>
  <c r="E129" i="7" s="1"/>
  <c r="C130" i="7"/>
  <c r="D130" i="7" s="1"/>
  <c r="E130" i="7" s="1"/>
  <c r="C131" i="7"/>
  <c r="D131" i="7" s="1"/>
  <c r="E131" i="7" s="1"/>
  <c r="C132" i="7"/>
  <c r="D132" i="7" s="1"/>
  <c r="E132" i="7" s="1"/>
  <c r="C133" i="7"/>
  <c r="D133" i="7" s="1"/>
  <c r="E133" i="7" s="1"/>
  <c r="C134" i="7"/>
  <c r="D134" i="7" s="1"/>
  <c r="E134" i="7" s="1"/>
  <c r="C135" i="7"/>
  <c r="D135" i="7" s="1"/>
  <c r="E135" i="7" s="1"/>
  <c r="C136" i="7"/>
  <c r="D136" i="7" s="1"/>
  <c r="E136" i="7" s="1"/>
  <c r="C137" i="7"/>
  <c r="D137" i="7" s="1"/>
  <c r="E137" i="7" s="1"/>
  <c r="C138" i="7"/>
  <c r="D138" i="7" s="1"/>
  <c r="E138" i="7" s="1"/>
  <c r="C139" i="7"/>
  <c r="D139" i="7" s="1"/>
  <c r="E139" i="7" s="1"/>
  <c r="C140" i="7"/>
  <c r="D140" i="7" s="1"/>
  <c r="E140" i="7" s="1"/>
  <c r="C141" i="7"/>
  <c r="D141" i="7" s="1"/>
  <c r="E141" i="7" s="1"/>
  <c r="C142" i="7"/>
  <c r="D142" i="7" s="1"/>
  <c r="E142" i="7" s="1"/>
  <c r="C143" i="7"/>
  <c r="D143" i="7" s="1"/>
  <c r="E143" i="7" s="1"/>
  <c r="C144" i="7"/>
  <c r="D144" i="7" s="1"/>
  <c r="E144" i="7" s="1"/>
  <c r="C145" i="7"/>
  <c r="D145" i="7" s="1"/>
  <c r="E145" i="7" s="1"/>
  <c r="C146" i="7"/>
  <c r="D146" i="7" s="1"/>
  <c r="E146" i="7" s="1"/>
  <c r="C147" i="7"/>
  <c r="D147" i="7" s="1"/>
  <c r="E147" i="7" s="1"/>
  <c r="C148" i="7"/>
  <c r="D148" i="7" s="1"/>
  <c r="E148" i="7" s="1"/>
  <c r="C149" i="7"/>
  <c r="D149" i="7" s="1"/>
  <c r="E149" i="7" s="1"/>
  <c r="C150" i="7"/>
  <c r="D150" i="7" s="1"/>
  <c r="E150" i="7" s="1"/>
  <c r="C151" i="7"/>
  <c r="D151" i="7" s="1"/>
  <c r="E151" i="7" s="1"/>
  <c r="C152" i="7"/>
  <c r="D152" i="7" s="1"/>
  <c r="E152" i="7" s="1"/>
  <c r="C153" i="7"/>
  <c r="D153" i="7" s="1"/>
  <c r="E153" i="7" s="1"/>
  <c r="C154" i="7"/>
  <c r="D154" i="7" s="1"/>
  <c r="E154" i="7" s="1"/>
  <c r="C155" i="7"/>
  <c r="D155" i="7" s="1"/>
  <c r="E155" i="7" s="1"/>
  <c r="C156" i="7"/>
  <c r="D156" i="7" s="1"/>
  <c r="E156" i="7" s="1"/>
  <c r="C157" i="7"/>
  <c r="D157" i="7" s="1"/>
  <c r="E157" i="7" s="1"/>
  <c r="C158" i="7"/>
  <c r="D158" i="7" s="1"/>
  <c r="E158" i="7" s="1"/>
  <c r="C159" i="7"/>
  <c r="D159" i="7" s="1"/>
  <c r="E159" i="7" s="1"/>
  <c r="C160" i="7"/>
  <c r="D160" i="7" s="1"/>
  <c r="E160" i="7" s="1"/>
  <c r="C161" i="7"/>
  <c r="D161" i="7" s="1"/>
  <c r="E161" i="7" s="1"/>
  <c r="C162" i="7"/>
  <c r="D162" i="7" s="1"/>
  <c r="E162" i="7" s="1"/>
  <c r="C163" i="7"/>
  <c r="D163" i="7" s="1"/>
  <c r="E163" i="7" s="1"/>
  <c r="C164" i="7"/>
  <c r="D164" i="7" s="1"/>
  <c r="E164" i="7" s="1"/>
  <c r="C165" i="7"/>
  <c r="D165" i="7" s="1"/>
  <c r="E165" i="7" s="1"/>
  <c r="C166" i="7"/>
  <c r="D166" i="7" s="1"/>
  <c r="E166" i="7" s="1"/>
  <c r="C167" i="7"/>
  <c r="D167" i="7" s="1"/>
  <c r="E167" i="7" s="1"/>
  <c r="C168" i="7"/>
  <c r="D168" i="7" s="1"/>
  <c r="E168" i="7" s="1"/>
  <c r="C169" i="7"/>
  <c r="D169" i="7" s="1"/>
  <c r="E169" i="7" s="1"/>
  <c r="C170" i="7"/>
  <c r="D170" i="7" s="1"/>
  <c r="E170" i="7" s="1"/>
  <c r="C171" i="7"/>
  <c r="D171" i="7" s="1"/>
  <c r="E171" i="7" s="1"/>
  <c r="C172" i="7"/>
  <c r="D172" i="7" s="1"/>
  <c r="E172" i="7" s="1"/>
  <c r="C173" i="7"/>
  <c r="D173" i="7" s="1"/>
  <c r="E173" i="7" s="1"/>
  <c r="C174" i="7"/>
  <c r="D174" i="7" s="1"/>
  <c r="E174" i="7" s="1"/>
  <c r="C175" i="7"/>
  <c r="D175" i="7" s="1"/>
  <c r="E175" i="7" s="1"/>
  <c r="C176" i="7"/>
  <c r="D176" i="7" s="1"/>
  <c r="E176" i="7" s="1"/>
  <c r="C177" i="7"/>
  <c r="D177" i="7" s="1"/>
  <c r="E177" i="7" s="1"/>
  <c r="C178" i="7"/>
  <c r="D178" i="7" s="1"/>
  <c r="E178" i="7" s="1"/>
  <c r="C179" i="7"/>
  <c r="D179" i="7" s="1"/>
  <c r="E179" i="7" s="1"/>
  <c r="C180" i="7"/>
  <c r="D180" i="7" s="1"/>
  <c r="E180" i="7" s="1"/>
  <c r="C181" i="7"/>
  <c r="D181" i="7" s="1"/>
  <c r="E181" i="7" s="1"/>
  <c r="C182" i="7"/>
  <c r="D182" i="7" s="1"/>
  <c r="E182" i="7" s="1"/>
  <c r="C183" i="7"/>
  <c r="D183" i="7" s="1"/>
  <c r="E183" i="7" s="1"/>
  <c r="C184" i="7"/>
  <c r="D184" i="7" s="1"/>
  <c r="E184" i="7" s="1"/>
  <c r="C185" i="7"/>
  <c r="D185" i="7" s="1"/>
  <c r="E185" i="7" s="1"/>
  <c r="C186" i="7"/>
  <c r="D186" i="7" s="1"/>
  <c r="E186" i="7" s="1"/>
  <c r="C187" i="7"/>
  <c r="D187" i="7" s="1"/>
  <c r="E187" i="7" s="1"/>
  <c r="C188" i="7"/>
  <c r="D188" i="7" s="1"/>
  <c r="E188" i="7" s="1"/>
  <c r="C189" i="7"/>
  <c r="D189" i="7" s="1"/>
  <c r="E189" i="7" s="1"/>
  <c r="C190" i="7"/>
  <c r="D190" i="7" s="1"/>
  <c r="E190" i="7" s="1"/>
  <c r="C191" i="7"/>
  <c r="D191" i="7" s="1"/>
  <c r="E191" i="7" s="1"/>
  <c r="C192" i="7"/>
  <c r="D192" i="7" s="1"/>
  <c r="E192" i="7" s="1"/>
  <c r="C193" i="7"/>
  <c r="D193" i="7" s="1"/>
  <c r="E193" i="7" s="1"/>
  <c r="C194" i="7"/>
  <c r="D194" i="7" s="1"/>
  <c r="E194" i="7" s="1"/>
  <c r="C195" i="7"/>
  <c r="D195" i="7" s="1"/>
  <c r="E195" i="7" s="1"/>
  <c r="C196" i="7"/>
  <c r="D196" i="7" s="1"/>
  <c r="E196" i="7" s="1"/>
  <c r="C197" i="7"/>
  <c r="D197" i="7" s="1"/>
  <c r="E197" i="7" s="1"/>
  <c r="C198" i="7"/>
  <c r="D198" i="7" s="1"/>
  <c r="E198" i="7" s="1"/>
  <c r="C199" i="7"/>
  <c r="D199" i="7" s="1"/>
  <c r="E199" i="7" s="1"/>
  <c r="C200" i="7"/>
  <c r="D200" i="7" s="1"/>
  <c r="E200" i="7" s="1"/>
  <c r="C201" i="7"/>
  <c r="D201" i="7" s="1"/>
  <c r="E201" i="7" s="1"/>
  <c r="C202" i="7"/>
  <c r="D202" i="7" s="1"/>
  <c r="E202" i="7" s="1"/>
  <c r="C203" i="7"/>
  <c r="D203" i="7" s="1"/>
  <c r="E203" i="7" s="1"/>
  <c r="C204" i="7"/>
  <c r="D204" i="7" s="1"/>
  <c r="E204" i="7" s="1"/>
  <c r="C205" i="7"/>
  <c r="D205" i="7" s="1"/>
  <c r="E205" i="7" s="1"/>
  <c r="C206" i="7"/>
  <c r="D206" i="7" s="1"/>
  <c r="E206" i="7" s="1"/>
  <c r="C207" i="7"/>
  <c r="D207" i="7" s="1"/>
  <c r="E207" i="7" s="1"/>
  <c r="C208" i="7"/>
  <c r="D208" i="7" s="1"/>
  <c r="E208" i="7" s="1"/>
  <c r="C209" i="7"/>
  <c r="D209" i="7" s="1"/>
  <c r="E209" i="7" s="1"/>
  <c r="C210" i="7"/>
  <c r="D210" i="7" s="1"/>
  <c r="E210" i="7" s="1"/>
  <c r="C211" i="7"/>
  <c r="D211" i="7" s="1"/>
  <c r="E211" i="7" s="1"/>
  <c r="C212" i="7"/>
  <c r="D212" i="7" s="1"/>
  <c r="E212" i="7" s="1"/>
  <c r="C213" i="7"/>
  <c r="D213" i="7" s="1"/>
  <c r="E213" i="7" s="1"/>
  <c r="C214" i="7"/>
  <c r="D214" i="7" s="1"/>
  <c r="E214" i="7" s="1"/>
  <c r="C215" i="7"/>
  <c r="D215" i="7" s="1"/>
  <c r="E215" i="7" s="1"/>
  <c r="C216" i="7"/>
  <c r="D216" i="7" s="1"/>
  <c r="E216" i="7" s="1"/>
  <c r="C217" i="7"/>
  <c r="D217" i="7" s="1"/>
  <c r="E217" i="7" s="1"/>
  <c r="C218" i="7"/>
  <c r="D218" i="7" s="1"/>
  <c r="E218" i="7" s="1"/>
  <c r="C219" i="7"/>
  <c r="D219" i="7" s="1"/>
  <c r="E219" i="7" s="1"/>
  <c r="C220" i="7"/>
  <c r="D220" i="7" s="1"/>
  <c r="E220" i="7" s="1"/>
  <c r="C221" i="7"/>
  <c r="D221" i="7" s="1"/>
  <c r="E221" i="7" s="1"/>
  <c r="C222" i="7"/>
  <c r="D222" i="7" s="1"/>
  <c r="E222" i="7" s="1"/>
  <c r="C223" i="7"/>
  <c r="D223" i="7" s="1"/>
  <c r="E223" i="7" s="1"/>
  <c r="C224" i="7"/>
  <c r="D224" i="7" s="1"/>
  <c r="E224" i="7" s="1"/>
  <c r="C225" i="7"/>
  <c r="D225" i="7" s="1"/>
  <c r="E225" i="7" s="1"/>
  <c r="C226" i="7"/>
  <c r="D226" i="7" s="1"/>
  <c r="E226" i="7" s="1"/>
  <c r="C227" i="7"/>
  <c r="D227" i="7" s="1"/>
  <c r="E227" i="7" s="1"/>
  <c r="C228" i="7"/>
  <c r="D228" i="7" s="1"/>
  <c r="E228" i="7" s="1"/>
  <c r="C229" i="7"/>
  <c r="D229" i="7" s="1"/>
  <c r="E229" i="7" s="1"/>
  <c r="C230" i="7"/>
  <c r="D230" i="7" s="1"/>
  <c r="E230" i="7" s="1"/>
  <c r="C231" i="7"/>
  <c r="D231" i="7" s="1"/>
  <c r="E231" i="7" s="1"/>
  <c r="C232" i="7"/>
  <c r="D232" i="7" s="1"/>
  <c r="E232" i="7" s="1"/>
  <c r="C233" i="7"/>
  <c r="D233" i="7" s="1"/>
  <c r="E233" i="7" s="1"/>
  <c r="C234" i="7"/>
  <c r="D234" i="7" s="1"/>
  <c r="E234" i="7" s="1"/>
  <c r="C235" i="7"/>
  <c r="D235" i="7" s="1"/>
  <c r="E235" i="7" s="1"/>
  <c r="C236" i="7"/>
  <c r="D236" i="7" s="1"/>
  <c r="E236" i="7" s="1"/>
  <c r="C237" i="7"/>
  <c r="D237" i="7" s="1"/>
  <c r="E237" i="7" s="1"/>
  <c r="C238" i="7"/>
  <c r="D238" i="7" s="1"/>
  <c r="E238" i="7" s="1"/>
  <c r="C239" i="7"/>
  <c r="D239" i="7" s="1"/>
  <c r="E239" i="7" s="1"/>
  <c r="C240" i="7"/>
  <c r="D240" i="7" s="1"/>
  <c r="E240" i="7" s="1"/>
  <c r="C241" i="7"/>
  <c r="D241" i="7" s="1"/>
  <c r="E241" i="7" s="1"/>
  <c r="C242" i="7"/>
  <c r="D242" i="7" s="1"/>
  <c r="E242" i="7" s="1"/>
  <c r="C243" i="7"/>
  <c r="D243" i="7" s="1"/>
  <c r="E243" i="7" s="1"/>
  <c r="C244" i="7"/>
  <c r="D244" i="7" s="1"/>
  <c r="E244" i="7" s="1"/>
  <c r="C245" i="7"/>
  <c r="D245" i="7" s="1"/>
  <c r="E245" i="7" s="1"/>
  <c r="C246" i="7"/>
  <c r="D246" i="7" s="1"/>
  <c r="E246" i="7" s="1"/>
  <c r="C247" i="7"/>
  <c r="D247" i="7" s="1"/>
  <c r="E247" i="7" s="1"/>
  <c r="C248" i="7"/>
  <c r="D248" i="7" s="1"/>
  <c r="E248" i="7" s="1"/>
  <c r="C249" i="7"/>
  <c r="D249" i="7" s="1"/>
  <c r="E249" i="7" s="1"/>
  <c r="C250" i="7"/>
  <c r="D250" i="7" s="1"/>
  <c r="E250" i="7" s="1"/>
  <c r="C251" i="7"/>
  <c r="D251" i="7" s="1"/>
  <c r="E251" i="7" s="1"/>
  <c r="C252" i="7"/>
  <c r="D252" i="7" s="1"/>
  <c r="E252" i="7" s="1"/>
  <c r="C253" i="7"/>
  <c r="D253" i="7" s="1"/>
  <c r="E253" i="7" s="1"/>
  <c r="C254" i="7"/>
  <c r="D254" i="7" s="1"/>
  <c r="E254" i="7" s="1"/>
  <c r="C255" i="7"/>
  <c r="D255" i="7" s="1"/>
  <c r="E255" i="7" s="1"/>
  <c r="C256" i="7"/>
  <c r="D256" i="7" s="1"/>
  <c r="E256" i="7" s="1"/>
  <c r="C257" i="7"/>
  <c r="D257" i="7" s="1"/>
  <c r="E257" i="7" s="1"/>
  <c r="C258" i="7"/>
  <c r="D258" i="7" s="1"/>
  <c r="E258" i="7" s="1"/>
  <c r="C259" i="7"/>
  <c r="D259" i="7" s="1"/>
  <c r="E259" i="7" s="1"/>
  <c r="C260" i="7"/>
  <c r="D260" i="7" s="1"/>
  <c r="E260" i="7" s="1"/>
  <c r="C261" i="7"/>
  <c r="D261" i="7" s="1"/>
  <c r="E261" i="7" s="1"/>
  <c r="C262" i="7"/>
  <c r="D262" i="7" s="1"/>
  <c r="E262" i="7" s="1"/>
  <c r="C263" i="7"/>
  <c r="D263" i="7" s="1"/>
  <c r="E263" i="7" s="1"/>
  <c r="C264" i="7"/>
  <c r="D264" i="7" s="1"/>
  <c r="E264" i="7" s="1"/>
  <c r="C265" i="7"/>
  <c r="D265" i="7" s="1"/>
  <c r="E265" i="7" s="1"/>
  <c r="C266" i="7"/>
  <c r="D266" i="7" s="1"/>
  <c r="E266" i="7" s="1"/>
  <c r="C267" i="7"/>
  <c r="D267" i="7" s="1"/>
  <c r="E267" i="7" s="1"/>
  <c r="C268" i="7"/>
  <c r="D268" i="7" s="1"/>
  <c r="E268" i="7" s="1"/>
  <c r="C269" i="7"/>
  <c r="D269" i="7" s="1"/>
  <c r="E269" i="7" s="1"/>
  <c r="C270" i="7"/>
  <c r="D270" i="7" s="1"/>
  <c r="E270" i="7" s="1"/>
  <c r="C271" i="7"/>
  <c r="D271" i="7" s="1"/>
  <c r="E271" i="7" s="1"/>
  <c r="C272" i="7"/>
  <c r="D272" i="7" s="1"/>
  <c r="E272" i="7" s="1"/>
  <c r="C273" i="7"/>
  <c r="D273" i="7" s="1"/>
  <c r="E273" i="7" s="1"/>
  <c r="C274" i="7"/>
  <c r="D274" i="7" s="1"/>
  <c r="E274" i="7" s="1"/>
  <c r="C275" i="7"/>
  <c r="D275" i="7" s="1"/>
  <c r="E275" i="7" s="1"/>
  <c r="C276" i="7"/>
  <c r="D276" i="7" s="1"/>
  <c r="E276" i="7" s="1"/>
  <c r="C277" i="7"/>
  <c r="D277" i="7" s="1"/>
  <c r="E277" i="7" s="1"/>
  <c r="C278" i="7"/>
  <c r="D278" i="7" s="1"/>
  <c r="E278" i="7" s="1"/>
  <c r="C279" i="7"/>
  <c r="D279" i="7" s="1"/>
  <c r="E279" i="7" s="1"/>
  <c r="C280" i="7"/>
  <c r="D280" i="7" s="1"/>
  <c r="E280" i="7" s="1"/>
  <c r="C281" i="7"/>
  <c r="D281" i="7" s="1"/>
  <c r="E281" i="7" s="1"/>
  <c r="C282" i="7"/>
  <c r="D282" i="7" s="1"/>
  <c r="E282" i="7" s="1"/>
  <c r="C283" i="7"/>
  <c r="D283" i="7" s="1"/>
  <c r="E283" i="7" s="1"/>
  <c r="C284" i="7"/>
  <c r="D284" i="7" s="1"/>
  <c r="E284" i="7" s="1"/>
  <c r="C285" i="7"/>
  <c r="D285" i="7" s="1"/>
  <c r="E285" i="7" s="1"/>
  <c r="C286" i="7"/>
  <c r="D286" i="7" s="1"/>
  <c r="E286" i="7" s="1"/>
  <c r="C287" i="7"/>
  <c r="D287" i="7" s="1"/>
  <c r="E287" i="7" s="1"/>
  <c r="C288" i="7"/>
  <c r="D288" i="7" s="1"/>
  <c r="E288" i="7" s="1"/>
  <c r="C289" i="7"/>
  <c r="D289" i="7" s="1"/>
  <c r="E289" i="7" s="1"/>
  <c r="C290" i="7"/>
  <c r="D290" i="7" s="1"/>
  <c r="E290" i="7" s="1"/>
  <c r="C291" i="7"/>
  <c r="D291" i="7" s="1"/>
  <c r="E291" i="7" s="1"/>
  <c r="C292" i="7"/>
  <c r="D292" i="7" s="1"/>
  <c r="E292" i="7" s="1"/>
  <c r="C293" i="7"/>
  <c r="D293" i="7" s="1"/>
  <c r="E293" i="7" s="1"/>
  <c r="C294" i="7"/>
  <c r="D294" i="7" s="1"/>
  <c r="E294" i="7" s="1"/>
  <c r="C295" i="7"/>
  <c r="D295" i="7" s="1"/>
  <c r="E295" i="7" s="1"/>
  <c r="C296" i="7"/>
  <c r="D296" i="7" s="1"/>
  <c r="E296" i="7" s="1"/>
  <c r="C297" i="7"/>
  <c r="D297" i="7" s="1"/>
  <c r="E297" i="7" s="1"/>
  <c r="C298" i="7"/>
  <c r="D298" i="7" s="1"/>
  <c r="E298" i="7" s="1"/>
  <c r="C299" i="7"/>
  <c r="D299" i="7" s="1"/>
  <c r="E299" i="7" s="1"/>
  <c r="C300" i="7"/>
  <c r="D300" i="7" s="1"/>
  <c r="E300" i="7" s="1"/>
  <c r="C301" i="7"/>
  <c r="D301" i="7" s="1"/>
  <c r="E301" i="7" s="1"/>
  <c r="C302" i="7"/>
  <c r="D302" i="7" s="1"/>
  <c r="E302" i="7" s="1"/>
  <c r="C303" i="7"/>
  <c r="D303" i="7" s="1"/>
  <c r="E303" i="7" s="1"/>
  <c r="C304" i="7"/>
  <c r="D304" i="7" s="1"/>
  <c r="E304" i="7" s="1"/>
  <c r="C305" i="7"/>
  <c r="D305" i="7" s="1"/>
  <c r="E305" i="7" s="1"/>
  <c r="C306" i="7"/>
  <c r="D306" i="7" s="1"/>
  <c r="E306" i="7" s="1"/>
  <c r="C307" i="7"/>
  <c r="D307" i="7" s="1"/>
  <c r="E307" i="7" s="1"/>
  <c r="C308" i="7"/>
  <c r="D308" i="7" s="1"/>
  <c r="E308" i="7" s="1"/>
  <c r="C309" i="7"/>
  <c r="D309" i="7" s="1"/>
  <c r="E309" i="7" s="1"/>
  <c r="C310" i="7"/>
  <c r="D310" i="7" s="1"/>
  <c r="E310" i="7" s="1"/>
  <c r="C311" i="7"/>
  <c r="D311" i="7" s="1"/>
  <c r="E311" i="7" s="1"/>
  <c r="C312" i="7"/>
  <c r="D312" i="7" s="1"/>
  <c r="E312" i="7" s="1"/>
  <c r="C313" i="7"/>
  <c r="D313" i="7" s="1"/>
  <c r="E313" i="7" s="1"/>
  <c r="C314" i="7"/>
  <c r="D314" i="7" s="1"/>
  <c r="E314" i="7" s="1"/>
  <c r="C315" i="7"/>
  <c r="D315" i="7" s="1"/>
  <c r="E315" i="7" s="1"/>
  <c r="C316" i="7"/>
  <c r="D316" i="7" s="1"/>
  <c r="E316" i="7" s="1"/>
  <c r="C317" i="7"/>
  <c r="D317" i="7" s="1"/>
  <c r="E317" i="7" s="1"/>
  <c r="C318" i="7"/>
  <c r="D318" i="7" s="1"/>
  <c r="E318" i="7" s="1"/>
  <c r="C319" i="7"/>
  <c r="D319" i="7" s="1"/>
  <c r="E319" i="7" s="1"/>
  <c r="C320" i="7"/>
  <c r="D320" i="7" s="1"/>
  <c r="E320" i="7" s="1"/>
  <c r="C321" i="7"/>
  <c r="D321" i="7" s="1"/>
  <c r="E321" i="7" s="1"/>
  <c r="C322" i="7"/>
  <c r="D322" i="7" s="1"/>
  <c r="E322" i="7" s="1"/>
  <c r="C323" i="7"/>
  <c r="D323" i="7" s="1"/>
  <c r="E323" i="7" s="1"/>
  <c r="C324" i="7"/>
  <c r="D324" i="7" s="1"/>
  <c r="E324" i="7" s="1"/>
  <c r="C325" i="7"/>
  <c r="D325" i="7" s="1"/>
  <c r="E325" i="7" s="1"/>
  <c r="C326" i="7"/>
  <c r="D326" i="7" s="1"/>
  <c r="E326" i="7" s="1"/>
  <c r="C327" i="7"/>
  <c r="D327" i="7" s="1"/>
  <c r="E327" i="7" s="1"/>
  <c r="C328" i="7"/>
  <c r="D328" i="7" s="1"/>
  <c r="E328" i="7" s="1"/>
  <c r="C329" i="7"/>
  <c r="D329" i="7" s="1"/>
  <c r="E329" i="7" s="1"/>
  <c r="C330" i="7"/>
  <c r="D330" i="7" s="1"/>
  <c r="E330" i="7" s="1"/>
  <c r="C331" i="7"/>
  <c r="D331" i="7" s="1"/>
  <c r="E331" i="7" s="1"/>
  <c r="C332" i="7"/>
  <c r="D332" i="7" s="1"/>
  <c r="E332" i="7" s="1"/>
  <c r="C333" i="7"/>
  <c r="D333" i="7" s="1"/>
  <c r="E333" i="7" s="1"/>
  <c r="C334" i="7"/>
  <c r="D334" i="7" s="1"/>
  <c r="E334" i="7" s="1"/>
  <c r="C335" i="7"/>
  <c r="D335" i="7" s="1"/>
  <c r="E335" i="7" s="1"/>
  <c r="C336" i="7"/>
  <c r="D336" i="7" s="1"/>
  <c r="E336" i="7" s="1"/>
  <c r="C337" i="7"/>
  <c r="D337" i="7" s="1"/>
  <c r="E337" i="7" s="1"/>
  <c r="C338" i="7"/>
  <c r="D338" i="7" s="1"/>
  <c r="E338" i="7" s="1"/>
  <c r="C339" i="7"/>
  <c r="D339" i="7" s="1"/>
  <c r="E339" i="7" s="1"/>
  <c r="C340" i="7"/>
  <c r="D340" i="7" s="1"/>
  <c r="E340" i="7" s="1"/>
  <c r="C341" i="7"/>
  <c r="D341" i="7" s="1"/>
  <c r="E341" i="7" s="1"/>
  <c r="C342" i="7"/>
  <c r="D342" i="7" s="1"/>
  <c r="E342" i="7" s="1"/>
  <c r="C343" i="7"/>
  <c r="D343" i="7" s="1"/>
  <c r="E343" i="7" s="1"/>
  <c r="C344" i="7"/>
  <c r="D344" i="7" s="1"/>
  <c r="E344" i="7" s="1"/>
  <c r="C345" i="7"/>
  <c r="D345" i="7" s="1"/>
  <c r="E345" i="7" s="1"/>
  <c r="C346" i="7"/>
  <c r="D346" i="7" s="1"/>
  <c r="E346" i="7" s="1"/>
  <c r="C347" i="7"/>
  <c r="D347" i="7" s="1"/>
  <c r="E347" i="7" s="1"/>
  <c r="C348" i="7"/>
  <c r="D348" i="7" s="1"/>
  <c r="E348" i="7" s="1"/>
  <c r="C349" i="7"/>
  <c r="D349" i="7" s="1"/>
  <c r="E349" i="7" s="1"/>
  <c r="C350" i="7"/>
  <c r="D350" i="7" s="1"/>
  <c r="E350" i="7" s="1"/>
  <c r="C351" i="7"/>
  <c r="D351" i="7" s="1"/>
  <c r="E351" i="7" s="1"/>
  <c r="C352" i="7"/>
  <c r="D352" i="7" s="1"/>
  <c r="E352" i="7" s="1"/>
  <c r="C353" i="7"/>
  <c r="D353" i="7" s="1"/>
  <c r="E353" i="7" s="1"/>
  <c r="C354" i="7"/>
  <c r="D354" i="7" s="1"/>
  <c r="E354" i="7" s="1"/>
  <c r="C355" i="7"/>
  <c r="D355" i="7" s="1"/>
  <c r="E355" i="7" s="1"/>
  <c r="C356" i="7"/>
  <c r="D356" i="7" s="1"/>
  <c r="E356" i="7" s="1"/>
  <c r="C357" i="7"/>
  <c r="D357" i="7" s="1"/>
  <c r="E357" i="7" s="1"/>
  <c r="C358" i="7"/>
  <c r="D358" i="7" s="1"/>
  <c r="E358" i="7" s="1"/>
  <c r="C359" i="7"/>
  <c r="D359" i="7" s="1"/>
  <c r="E359" i="7" s="1"/>
  <c r="C360" i="7"/>
  <c r="D360" i="7" s="1"/>
  <c r="E360" i="7" s="1"/>
  <c r="C361" i="7"/>
  <c r="D361" i="7" s="1"/>
  <c r="E361" i="7" s="1"/>
  <c r="C362" i="7"/>
  <c r="D362" i="7" s="1"/>
  <c r="E362" i="7" s="1"/>
  <c r="C363" i="7"/>
  <c r="D363" i="7" s="1"/>
  <c r="E363" i="7" s="1"/>
  <c r="C364" i="7"/>
  <c r="D364" i="7" s="1"/>
  <c r="E364" i="7" s="1"/>
  <c r="C365" i="7"/>
  <c r="D365" i="7" s="1"/>
  <c r="E365" i="7" s="1"/>
  <c r="C366" i="7"/>
  <c r="D366" i="7" s="1"/>
  <c r="E366" i="7" s="1"/>
  <c r="C367" i="7"/>
  <c r="D367" i="7" s="1"/>
  <c r="E367" i="7" s="1"/>
  <c r="C368" i="7"/>
  <c r="D368" i="7" s="1"/>
  <c r="E368" i="7" s="1"/>
  <c r="C369" i="7"/>
  <c r="D369" i="7" s="1"/>
  <c r="E369" i="7" s="1"/>
  <c r="C370" i="7"/>
  <c r="D370" i="7" s="1"/>
  <c r="E370" i="7" s="1"/>
  <c r="C371" i="7"/>
  <c r="D371" i="7" s="1"/>
  <c r="E371" i="7" s="1"/>
  <c r="C372" i="7"/>
  <c r="D372" i="7" s="1"/>
  <c r="E372" i="7" s="1"/>
  <c r="C373" i="7"/>
  <c r="D373" i="7" s="1"/>
  <c r="E373" i="7" s="1"/>
  <c r="C374" i="7"/>
  <c r="D374" i="7" s="1"/>
  <c r="E374" i="7" s="1"/>
  <c r="C375" i="7"/>
  <c r="D375" i="7" s="1"/>
  <c r="E375" i="7" s="1"/>
  <c r="C376" i="7"/>
  <c r="D376" i="7" s="1"/>
  <c r="E376" i="7" s="1"/>
  <c r="C377" i="7"/>
  <c r="D377" i="7" s="1"/>
  <c r="E377" i="7" s="1"/>
  <c r="C378" i="7"/>
  <c r="D378" i="7" s="1"/>
  <c r="E378" i="7" s="1"/>
  <c r="C379" i="7"/>
  <c r="D379" i="7" s="1"/>
  <c r="E379" i="7" s="1"/>
  <c r="C380" i="7"/>
  <c r="D380" i="7" s="1"/>
  <c r="E380" i="7" s="1"/>
  <c r="C381" i="7"/>
  <c r="D381" i="7" s="1"/>
  <c r="E381" i="7" s="1"/>
  <c r="C382" i="7"/>
  <c r="D382" i="7" s="1"/>
  <c r="E382" i="7" s="1"/>
  <c r="C383" i="7"/>
  <c r="D383" i="7" s="1"/>
  <c r="E383" i="7" s="1"/>
  <c r="C384" i="7"/>
  <c r="D384" i="7" s="1"/>
  <c r="E384" i="7" s="1"/>
  <c r="C385" i="7"/>
  <c r="D385" i="7" s="1"/>
  <c r="E385" i="7" s="1"/>
  <c r="C386" i="7"/>
  <c r="D386" i="7" s="1"/>
  <c r="E386" i="7" s="1"/>
  <c r="C387" i="7"/>
  <c r="D387" i="7" s="1"/>
  <c r="E387" i="7" s="1"/>
  <c r="C388" i="7"/>
  <c r="D388" i="7" s="1"/>
  <c r="E388" i="7" s="1"/>
  <c r="C389" i="7"/>
  <c r="D389" i="7" s="1"/>
  <c r="E389" i="7" s="1"/>
  <c r="C390" i="7"/>
  <c r="D390" i="7" s="1"/>
  <c r="E390" i="7" s="1"/>
  <c r="C391" i="7"/>
  <c r="D391" i="7" s="1"/>
  <c r="E391" i="7" s="1"/>
  <c r="C392" i="7"/>
  <c r="D392" i="7" s="1"/>
  <c r="E392" i="7" s="1"/>
  <c r="C393" i="7"/>
  <c r="D393" i="7" s="1"/>
  <c r="E393" i="7" s="1"/>
  <c r="C394" i="7"/>
  <c r="D394" i="7" s="1"/>
  <c r="E394" i="7" s="1"/>
  <c r="C395" i="7"/>
  <c r="D395" i="7" s="1"/>
  <c r="E395" i="7" s="1"/>
  <c r="C396" i="7"/>
  <c r="D396" i="7" s="1"/>
  <c r="E396" i="7" s="1"/>
  <c r="C397" i="7"/>
  <c r="D397" i="7" s="1"/>
  <c r="E397" i="7" s="1"/>
  <c r="C398" i="7"/>
  <c r="D398" i="7" s="1"/>
  <c r="E398" i="7" s="1"/>
  <c r="C399" i="7"/>
  <c r="D399" i="7" s="1"/>
  <c r="E399" i="7" s="1"/>
  <c r="C400" i="7"/>
  <c r="D400" i="7" s="1"/>
  <c r="E400" i="7" s="1"/>
  <c r="C401" i="7"/>
  <c r="D401" i="7" s="1"/>
  <c r="E401" i="7" s="1"/>
  <c r="C402" i="7"/>
  <c r="D402" i="7" s="1"/>
  <c r="E402" i="7" s="1"/>
  <c r="C403" i="7"/>
  <c r="D403" i="7" s="1"/>
  <c r="E403" i="7" s="1"/>
  <c r="C404" i="7"/>
  <c r="D404" i="7" s="1"/>
  <c r="E404" i="7" s="1"/>
  <c r="C405" i="7"/>
  <c r="D405" i="7" s="1"/>
  <c r="E405" i="7" s="1"/>
  <c r="C406" i="7"/>
  <c r="D406" i="7" s="1"/>
  <c r="E406" i="7" s="1"/>
  <c r="C407" i="7"/>
  <c r="D407" i="7" s="1"/>
  <c r="E407" i="7" s="1"/>
  <c r="C408" i="7"/>
  <c r="D408" i="7" s="1"/>
  <c r="E408" i="7" s="1"/>
  <c r="C409" i="7"/>
  <c r="D409" i="7" s="1"/>
  <c r="E409" i="7" s="1"/>
  <c r="C410" i="7"/>
  <c r="D410" i="7" s="1"/>
  <c r="E410" i="7" s="1"/>
  <c r="C411" i="7"/>
  <c r="D411" i="7" s="1"/>
  <c r="E411" i="7" s="1"/>
  <c r="C412" i="7"/>
  <c r="D412" i="7" s="1"/>
  <c r="E412" i="7" s="1"/>
  <c r="C413" i="7"/>
  <c r="D413" i="7" s="1"/>
  <c r="E413" i="7" s="1"/>
  <c r="C414" i="7"/>
  <c r="D414" i="7" s="1"/>
  <c r="E414" i="7" s="1"/>
  <c r="C415" i="7"/>
  <c r="D415" i="7" s="1"/>
  <c r="E415" i="7" s="1"/>
  <c r="C416" i="7"/>
  <c r="D416" i="7" s="1"/>
  <c r="E416" i="7" s="1"/>
  <c r="C417" i="7"/>
  <c r="D417" i="7" s="1"/>
  <c r="E417" i="7" s="1"/>
  <c r="C418" i="7"/>
  <c r="D418" i="7" s="1"/>
  <c r="E418" i="7" s="1"/>
  <c r="C419" i="7"/>
  <c r="D419" i="7" s="1"/>
  <c r="E419" i="7" s="1"/>
  <c r="C420" i="7"/>
  <c r="D420" i="7" s="1"/>
  <c r="E420" i="7" s="1"/>
  <c r="C421" i="7"/>
  <c r="D421" i="7" s="1"/>
  <c r="E421" i="7" s="1"/>
  <c r="C422" i="7"/>
  <c r="D422" i="7" s="1"/>
  <c r="E422" i="7" s="1"/>
  <c r="C423" i="7"/>
  <c r="D423" i="7" s="1"/>
  <c r="E423" i="7" s="1"/>
  <c r="C424" i="7"/>
  <c r="D424" i="7" s="1"/>
  <c r="E424" i="7" s="1"/>
  <c r="C425" i="7"/>
  <c r="D425" i="7" s="1"/>
  <c r="E425" i="7" s="1"/>
  <c r="C426" i="7"/>
  <c r="D426" i="7" s="1"/>
  <c r="E426" i="7" s="1"/>
  <c r="C427" i="7"/>
  <c r="D427" i="7" s="1"/>
  <c r="E427" i="7" s="1"/>
  <c r="C428" i="7"/>
  <c r="D428" i="7" s="1"/>
  <c r="E428" i="7" s="1"/>
  <c r="C429" i="7"/>
  <c r="D429" i="7" s="1"/>
  <c r="E429" i="7" s="1"/>
  <c r="C430" i="7"/>
  <c r="D430" i="7" s="1"/>
  <c r="E430" i="7" s="1"/>
  <c r="C431" i="7"/>
  <c r="D431" i="7" s="1"/>
  <c r="E431" i="7" s="1"/>
  <c r="C432" i="7"/>
  <c r="D432" i="7" s="1"/>
  <c r="E432" i="7" s="1"/>
  <c r="C433" i="7"/>
  <c r="D433" i="7" s="1"/>
  <c r="E433" i="7" s="1"/>
  <c r="C434" i="7"/>
  <c r="D434" i="7" s="1"/>
  <c r="E434" i="7" s="1"/>
  <c r="C435" i="7"/>
  <c r="D435" i="7" s="1"/>
  <c r="E435" i="7" s="1"/>
  <c r="C436" i="7"/>
  <c r="D436" i="7" s="1"/>
  <c r="E436" i="7" s="1"/>
  <c r="C437" i="7"/>
  <c r="D437" i="7" s="1"/>
  <c r="E437" i="7" s="1"/>
  <c r="C438" i="7"/>
  <c r="D438" i="7" s="1"/>
  <c r="E438" i="7" s="1"/>
  <c r="C439" i="7"/>
  <c r="D439" i="7" s="1"/>
  <c r="E439" i="7" s="1"/>
  <c r="C440" i="7"/>
  <c r="D440" i="7" s="1"/>
  <c r="E440" i="7" s="1"/>
  <c r="C441" i="7"/>
  <c r="D441" i="7" s="1"/>
  <c r="E441" i="7" s="1"/>
  <c r="C442" i="7"/>
  <c r="D442" i="7" s="1"/>
  <c r="E442" i="7" s="1"/>
  <c r="C443" i="7"/>
  <c r="D443" i="7" s="1"/>
  <c r="E443" i="7" s="1"/>
  <c r="C444" i="7"/>
  <c r="D444" i="7" s="1"/>
  <c r="E444" i="7" s="1"/>
  <c r="C445" i="7"/>
  <c r="D445" i="7" s="1"/>
  <c r="E445" i="7" s="1"/>
  <c r="C446" i="7"/>
  <c r="D446" i="7" s="1"/>
  <c r="E446" i="7" s="1"/>
  <c r="C447" i="7"/>
  <c r="D447" i="7" s="1"/>
  <c r="E447" i="7" s="1"/>
  <c r="C448" i="7"/>
  <c r="D448" i="7" s="1"/>
  <c r="E448" i="7" s="1"/>
  <c r="C449" i="7"/>
  <c r="D449" i="7" s="1"/>
  <c r="E449" i="7" s="1"/>
  <c r="C450" i="7"/>
  <c r="D450" i="7" s="1"/>
  <c r="E450" i="7" s="1"/>
  <c r="C451" i="7"/>
  <c r="D451" i="7" s="1"/>
  <c r="E451" i="7" s="1"/>
  <c r="C452" i="7"/>
  <c r="D452" i="7" s="1"/>
  <c r="E452" i="7" s="1"/>
  <c r="C453" i="7"/>
  <c r="D453" i="7" s="1"/>
  <c r="E453" i="7" s="1"/>
  <c r="C454" i="7"/>
  <c r="D454" i="7" s="1"/>
  <c r="E454" i="7" s="1"/>
  <c r="C455" i="7"/>
  <c r="D455" i="7" s="1"/>
  <c r="E455" i="7" s="1"/>
  <c r="C456" i="7"/>
  <c r="D456" i="7" s="1"/>
  <c r="E456" i="7" s="1"/>
  <c r="C457" i="7"/>
  <c r="D457" i="7" s="1"/>
  <c r="E457" i="7" s="1"/>
  <c r="C458" i="7"/>
  <c r="D458" i="7" s="1"/>
  <c r="E458" i="7" s="1"/>
  <c r="C459" i="7"/>
  <c r="D459" i="7" s="1"/>
  <c r="E459" i="7" s="1"/>
  <c r="C460" i="7"/>
  <c r="D460" i="7" s="1"/>
  <c r="E460" i="7" s="1"/>
  <c r="C461" i="7"/>
  <c r="D461" i="7" s="1"/>
  <c r="E461" i="7" s="1"/>
  <c r="C462" i="7"/>
  <c r="D462" i="7" s="1"/>
  <c r="E462" i="7" s="1"/>
  <c r="C463" i="7"/>
  <c r="D463" i="7" s="1"/>
  <c r="E463" i="7" s="1"/>
  <c r="C464" i="7"/>
  <c r="D464" i="7" s="1"/>
  <c r="E464" i="7" s="1"/>
  <c r="C465" i="7"/>
  <c r="D465" i="7" s="1"/>
  <c r="E465" i="7" s="1"/>
  <c r="C466" i="7"/>
  <c r="D466" i="7" s="1"/>
  <c r="E466" i="7" s="1"/>
  <c r="C467" i="7"/>
  <c r="D467" i="7" s="1"/>
  <c r="E467" i="7" s="1"/>
  <c r="C468" i="7"/>
  <c r="D468" i="7" s="1"/>
  <c r="E468" i="7" s="1"/>
  <c r="C469" i="7"/>
  <c r="D469" i="7" s="1"/>
  <c r="E469" i="7" s="1"/>
  <c r="C470" i="7"/>
  <c r="D470" i="7" s="1"/>
  <c r="E470" i="7" s="1"/>
  <c r="C471" i="7"/>
  <c r="D471" i="7" s="1"/>
  <c r="E471" i="7" s="1"/>
  <c r="C472" i="7"/>
  <c r="D472" i="7" s="1"/>
  <c r="E472" i="7" s="1"/>
  <c r="C473" i="7"/>
  <c r="D473" i="7" s="1"/>
  <c r="E473" i="7" s="1"/>
  <c r="C474" i="7"/>
  <c r="D474" i="7" s="1"/>
  <c r="E474" i="7" s="1"/>
  <c r="C475" i="7"/>
  <c r="D475" i="7" s="1"/>
  <c r="E475" i="7" s="1"/>
  <c r="C476" i="7"/>
  <c r="D476" i="7" s="1"/>
  <c r="E476" i="7" s="1"/>
  <c r="C477" i="7"/>
  <c r="D477" i="7" s="1"/>
  <c r="E477" i="7" s="1"/>
  <c r="C478" i="7"/>
  <c r="D478" i="7" s="1"/>
  <c r="E478" i="7" s="1"/>
  <c r="C479" i="7"/>
  <c r="D479" i="7" s="1"/>
  <c r="E479" i="7" s="1"/>
  <c r="C480" i="7"/>
  <c r="D480" i="7" s="1"/>
  <c r="E480" i="7" s="1"/>
  <c r="C481" i="7"/>
  <c r="D481" i="7" s="1"/>
  <c r="E481" i="7" s="1"/>
  <c r="C482" i="7"/>
  <c r="D482" i="7" s="1"/>
  <c r="E482" i="7" s="1"/>
  <c r="C483" i="7"/>
  <c r="D483" i="7" s="1"/>
  <c r="E483" i="7" s="1"/>
  <c r="C484" i="7"/>
  <c r="D484" i="7" s="1"/>
  <c r="E484" i="7" s="1"/>
  <c r="C485" i="7"/>
  <c r="D485" i="7" s="1"/>
  <c r="E485" i="7" s="1"/>
  <c r="C486" i="7"/>
  <c r="D486" i="7" s="1"/>
  <c r="E486" i="7" s="1"/>
  <c r="C487" i="7"/>
  <c r="D487" i="7" s="1"/>
  <c r="E487" i="7" s="1"/>
  <c r="C488" i="7"/>
  <c r="D488" i="7" s="1"/>
  <c r="E488" i="7" s="1"/>
  <c r="C489" i="7"/>
  <c r="D489" i="7" s="1"/>
  <c r="E489" i="7" s="1"/>
  <c r="C490" i="7"/>
  <c r="D490" i="7" s="1"/>
  <c r="E490" i="7" s="1"/>
  <c r="C491" i="7"/>
  <c r="D491" i="7" s="1"/>
  <c r="E491" i="7" s="1"/>
  <c r="C492" i="7"/>
  <c r="D492" i="7" s="1"/>
  <c r="E492" i="7" s="1"/>
  <c r="C493" i="7"/>
  <c r="D493" i="7" s="1"/>
  <c r="E493" i="7" s="1"/>
  <c r="C494" i="7"/>
  <c r="D494" i="7" s="1"/>
  <c r="E494" i="7" s="1"/>
  <c r="C495" i="7"/>
  <c r="D495" i="7" s="1"/>
  <c r="E495" i="7" s="1"/>
  <c r="C496" i="7"/>
  <c r="D496" i="7" s="1"/>
  <c r="E496" i="7" s="1"/>
  <c r="C497" i="7"/>
  <c r="D497" i="7" s="1"/>
  <c r="E497" i="7" s="1"/>
  <c r="C498" i="7"/>
  <c r="D498" i="7" s="1"/>
  <c r="E498" i="7" s="1"/>
  <c r="C499" i="7"/>
  <c r="D499" i="7" s="1"/>
  <c r="E499" i="7" s="1"/>
  <c r="C500" i="7"/>
  <c r="D500" i="7" s="1"/>
  <c r="E500" i="7" s="1"/>
  <c r="C501" i="7"/>
  <c r="D501" i="7" s="1"/>
  <c r="E501" i="7" s="1"/>
  <c r="C502" i="7"/>
  <c r="D502" i="7" s="1"/>
  <c r="E502" i="7" s="1"/>
  <c r="C503" i="7"/>
  <c r="D503" i="7" s="1"/>
  <c r="E503" i="7" s="1"/>
  <c r="C504" i="7"/>
  <c r="D504" i="7" s="1"/>
  <c r="E504" i="7" s="1"/>
  <c r="C505" i="7"/>
  <c r="D505" i="7" s="1"/>
  <c r="E505" i="7" s="1"/>
  <c r="C506" i="7"/>
  <c r="D506" i="7" s="1"/>
  <c r="E506" i="7" s="1"/>
  <c r="C507" i="7"/>
  <c r="D507" i="7" s="1"/>
  <c r="E507" i="7" s="1"/>
  <c r="C508" i="7"/>
  <c r="D508" i="7" s="1"/>
  <c r="E508" i="7" s="1"/>
  <c r="C509" i="7"/>
  <c r="D509" i="7" s="1"/>
  <c r="E509" i="7" s="1"/>
  <c r="C510" i="7"/>
  <c r="D510" i="7" s="1"/>
  <c r="E510" i="7" s="1"/>
  <c r="C511" i="7"/>
  <c r="D511" i="7" s="1"/>
  <c r="E511" i="7" s="1"/>
  <c r="C512" i="7"/>
  <c r="D512" i="7" s="1"/>
  <c r="E512" i="7" s="1"/>
  <c r="C513" i="7"/>
  <c r="D513" i="7" s="1"/>
  <c r="E513" i="7" s="1"/>
  <c r="C514" i="7"/>
  <c r="D514" i="7" s="1"/>
  <c r="E514" i="7" s="1"/>
  <c r="C515" i="7"/>
  <c r="D515" i="7" s="1"/>
  <c r="E515" i="7" s="1"/>
  <c r="C516" i="7"/>
  <c r="D516" i="7" s="1"/>
  <c r="E516" i="7" s="1"/>
  <c r="C517" i="7"/>
  <c r="D517" i="7" s="1"/>
  <c r="E517" i="7" s="1"/>
  <c r="C518" i="7"/>
  <c r="D518" i="7" s="1"/>
  <c r="E518" i="7" s="1"/>
  <c r="C519" i="7"/>
  <c r="D519" i="7" s="1"/>
  <c r="E519" i="7" s="1"/>
  <c r="C520" i="7"/>
  <c r="D520" i="7" s="1"/>
  <c r="E520" i="7" s="1"/>
  <c r="C521" i="7"/>
  <c r="D521" i="7" s="1"/>
  <c r="E521" i="7" s="1"/>
  <c r="C522" i="7"/>
  <c r="D522" i="7" s="1"/>
  <c r="E522" i="7" s="1"/>
  <c r="C523" i="7"/>
  <c r="D523" i="7" s="1"/>
  <c r="E523" i="7" s="1"/>
  <c r="C524" i="7"/>
  <c r="D524" i="7" s="1"/>
  <c r="E524" i="7" s="1"/>
  <c r="C525" i="7"/>
  <c r="D525" i="7" s="1"/>
  <c r="E525" i="7" s="1"/>
  <c r="C526" i="7"/>
  <c r="D526" i="7" s="1"/>
  <c r="E526" i="7" s="1"/>
  <c r="C527" i="7"/>
  <c r="D527" i="7" s="1"/>
  <c r="E527" i="7" s="1"/>
  <c r="C528" i="7"/>
  <c r="D528" i="7" s="1"/>
  <c r="E528" i="7" s="1"/>
  <c r="C529" i="7"/>
  <c r="D529" i="7" s="1"/>
  <c r="E529" i="7" s="1"/>
  <c r="C530" i="7"/>
  <c r="D530" i="7" s="1"/>
  <c r="E530" i="7" s="1"/>
  <c r="C531" i="7"/>
  <c r="D531" i="7" s="1"/>
  <c r="E531" i="7" s="1"/>
  <c r="C532" i="7"/>
  <c r="D532" i="7" s="1"/>
  <c r="E532" i="7" s="1"/>
  <c r="C533" i="7"/>
  <c r="D533" i="7" s="1"/>
  <c r="E533" i="7" s="1"/>
  <c r="C534" i="7"/>
  <c r="D534" i="7" s="1"/>
  <c r="E534" i="7" s="1"/>
  <c r="C535" i="7"/>
  <c r="D535" i="7" s="1"/>
  <c r="E535" i="7" s="1"/>
  <c r="C536" i="7"/>
  <c r="D536" i="7" s="1"/>
  <c r="E536" i="7" s="1"/>
  <c r="C537" i="7"/>
  <c r="D537" i="7" s="1"/>
  <c r="E537" i="7" s="1"/>
  <c r="C538" i="7"/>
  <c r="D538" i="7" s="1"/>
  <c r="E538" i="7" s="1"/>
  <c r="C539" i="7"/>
  <c r="D539" i="7" s="1"/>
  <c r="E539" i="7" s="1"/>
  <c r="C540" i="7"/>
  <c r="D540" i="7" s="1"/>
  <c r="E540" i="7" s="1"/>
  <c r="C541" i="7"/>
  <c r="D541" i="7" s="1"/>
  <c r="E541" i="7" s="1"/>
  <c r="C542" i="7"/>
  <c r="D542" i="7" s="1"/>
  <c r="E542" i="7" s="1"/>
  <c r="C543" i="7"/>
  <c r="D543" i="7" s="1"/>
  <c r="E543" i="7" s="1"/>
  <c r="C544" i="7"/>
  <c r="D544" i="7" s="1"/>
  <c r="E544" i="7" s="1"/>
  <c r="C545" i="7"/>
  <c r="D545" i="7" s="1"/>
  <c r="E545" i="7" s="1"/>
  <c r="C546" i="7"/>
  <c r="D546" i="7" s="1"/>
  <c r="E546" i="7" s="1"/>
  <c r="C547" i="7"/>
  <c r="D547" i="7" s="1"/>
  <c r="E547" i="7" s="1"/>
  <c r="C548" i="7"/>
  <c r="D548" i="7" s="1"/>
  <c r="E548" i="7" s="1"/>
  <c r="C549" i="7"/>
  <c r="D549" i="7" s="1"/>
  <c r="E549" i="7" s="1"/>
  <c r="C550" i="7"/>
  <c r="D550" i="7" s="1"/>
  <c r="E550" i="7" s="1"/>
  <c r="C551" i="7"/>
  <c r="D551" i="7" s="1"/>
  <c r="E551" i="7" s="1"/>
  <c r="C552" i="7"/>
  <c r="D552" i="7" s="1"/>
  <c r="E552" i="7" s="1"/>
  <c r="C553" i="7"/>
  <c r="D553" i="7" s="1"/>
  <c r="E553" i="7" s="1"/>
  <c r="C554" i="7"/>
  <c r="D554" i="7" s="1"/>
  <c r="E554" i="7" s="1"/>
  <c r="C555" i="7"/>
  <c r="D555" i="7" s="1"/>
  <c r="E555" i="7" s="1"/>
  <c r="C556" i="7"/>
  <c r="D556" i="7" s="1"/>
  <c r="E556" i="7" s="1"/>
  <c r="C557" i="7"/>
  <c r="D557" i="7" s="1"/>
  <c r="E557" i="7" s="1"/>
  <c r="C558" i="7"/>
  <c r="D558" i="7" s="1"/>
  <c r="E558" i="7" s="1"/>
  <c r="C559" i="7"/>
  <c r="D559" i="7" s="1"/>
  <c r="E559" i="7" s="1"/>
  <c r="C560" i="7"/>
  <c r="D560" i="7" s="1"/>
  <c r="E560" i="7" s="1"/>
  <c r="C561" i="7"/>
  <c r="D561" i="7" s="1"/>
  <c r="E561" i="7" s="1"/>
  <c r="C562" i="7"/>
  <c r="D562" i="7" s="1"/>
  <c r="E562" i="7" s="1"/>
  <c r="C563" i="7"/>
  <c r="D563" i="7" s="1"/>
  <c r="E563" i="7" s="1"/>
  <c r="C564" i="7"/>
  <c r="D564" i="7" s="1"/>
  <c r="E564" i="7" s="1"/>
  <c r="C565" i="7"/>
  <c r="D565" i="7" s="1"/>
  <c r="E565" i="7" s="1"/>
  <c r="C566" i="7"/>
  <c r="D566" i="7" s="1"/>
  <c r="E566" i="7" s="1"/>
  <c r="C567" i="7"/>
  <c r="D567" i="7" s="1"/>
  <c r="E567" i="7" s="1"/>
  <c r="C568" i="7"/>
  <c r="D568" i="7" s="1"/>
  <c r="E568" i="7" s="1"/>
  <c r="C569" i="7"/>
  <c r="D569" i="7" s="1"/>
  <c r="E569" i="7" s="1"/>
  <c r="C570" i="7"/>
  <c r="D570" i="7" s="1"/>
  <c r="E570" i="7" s="1"/>
  <c r="C571" i="7"/>
  <c r="D571" i="7" s="1"/>
  <c r="E571" i="7" s="1"/>
  <c r="C572" i="7"/>
  <c r="D572" i="7" s="1"/>
  <c r="E572" i="7" s="1"/>
  <c r="C573" i="7"/>
  <c r="D573" i="7" s="1"/>
  <c r="E573" i="7" s="1"/>
  <c r="C574" i="7"/>
  <c r="D574" i="7" s="1"/>
  <c r="E574" i="7" s="1"/>
  <c r="C575" i="7"/>
  <c r="D575" i="7" s="1"/>
  <c r="E575" i="7" s="1"/>
  <c r="C576" i="7"/>
  <c r="D576" i="7" s="1"/>
  <c r="E576" i="7" s="1"/>
  <c r="C577" i="7"/>
  <c r="D577" i="7" s="1"/>
  <c r="E577" i="7" s="1"/>
  <c r="C578" i="7"/>
  <c r="D578" i="7" s="1"/>
  <c r="E578" i="7" s="1"/>
  <c r="C579" i="7"/>
  <c r="D579" i="7" s="1"/>
  <c r="E579" i="7" s="1"/>
  <c r="C580" i="7"/>
  <c r="D580" i="7" s="1"/>
  <c r="E580" i="7" s="1"/>
  <c r="C581" i="7"/>
  <c r="D581" i="7" s="1"/>
  <c r="E581" i="7" s="1"/>
  <c r="C582" i="7"/>
  <c r="D582" i="7" s="1"/>
  <c r="E582" i="7" s="1"/>
  <c r="C583" i="7"/>
  <c r="D583" i="7" s="1"/>
  <c r="E583" i="7" s="1"/>
  <c r="C584" i="7"/>
  <c r="D584" i="7" s="1"/>
  <c r="E584" i="7" s="1"/>
  <c r="C585" i="7"/>
  <c r="D585" i="7" s="1"/>
  <c r="E585" i="7" s="1"/>
  <c r="C586" i="7"/>
  <c r="D586" i="7" s="1"/>
  <c r="E586" i="7" s="1"/>
  <c r="C587" i="7"/>
  <c r="D587" i="7" s="1"/>
  <c r="E587" i="7" s="1"/>
  <c r="C588" i="7"/>
  <c r="D588" i="7" s="1"/>
  <c r="E588" i="7" s="1"/>
  <c r="C589" i="7"/>
  <c r="D589" i="7" s="1"/>
  <c r="E589" i="7" s="1"/>
  <c r="C590" i="7"/>
  <c r="D590" i="7" s="1"/>
  <c r="E590" i="7" s="1"/>
  <c r="C591" i="7"/>
  <c r="D591" i="7" s="1"/>
  <c r="E591" i="7" s="1"/>
  <c r="C592" i="7"/>
  <c r="D592" i="7" s="1"/>
  <c r="E592" i="7" s="1"/>
  <c r="C593" i="7"/>
  <c r="D593" i="7" s="1"/>
  <c r="E593" i="7" s="1"/>
  <c r="C594" i="7"/>
  <c r="D594" i="7" s="1"/>
  <c r="E594" i="7" s="1"/>
  <c r="C595" i="7"/>
  <c r="D595" i="7" s="1"/>
  <c r="E595" i="7" s="1"/>
  <c r="C596" i="7"/>
  <c r="D596" i="7" s="1"/>
  <c r="E596" i="7" s="1"/>
  <c r="C597" i="7"/>
  <c r="D597" i="7" s="1"/>
  <c r="E597" i="7" s="1"/>
  <c r="C598" i="7"/>
  <c r="D598" i="7" s="1"/>
  <c r="E598" i="7" s="1"/>
  <c r="C599" i="7"/>
  <c r="D599" i="7" s="1"/>
  <c r="E599" i="7" s="1"/>
  <c r="C600" i="7"/>
  <c r="D600" i="7" s="1"/>
  <c r="E600" i="7" s="1"/>
  <c r="C601" i="7"/>
  <c r="D601" i="7" s="1"/>
  <c r="E601" i="7" s="1"/>
  <c r="C602" i="7"/>
  <c r="D602" i="7" s="1"/>
  <c r="E602" i="7" s="1"/>
  <c r="C603" i="7"/>
  <c r="D603" i="7" s="1"/>
  <c r="E603" i="7" s="1"/>
  <c r="C604" i="7"/>
  <c r="D604" i="7" s="1"/>
  <c r="E604" i="7" s="1"/>
  <c r="C605" i="7"/>
  <c r="D605" i="7" s="1"/>
  <c r="E605" i="7" s="1"/>
  <c r="C606" i="7"/>
  <c r="D606" i="7" s="1"/>
  <c r="E606" i="7" s="1"/>
  <c r="C607" i="7"/>
  <c r="D607" i="7" s="1"/>
  <c r="E607" i="7" s="1"/>
  <c r="C608" i="7"/>
  <c r="D608" i="7" s="1"/>
  <c r="E608" i="7" s="1"/>
  <c r="C609" i="7"/>
  <c r="D609" i="7" s="1"/>
  <c r="E609" i="7" s="1"/>
  <c r="C610" i="7"/>
  <c r="D610" i="7" s="1"/>
  <c r="E610" i="7" s="1"/>
  <c r="C611" i="7"/>
  <c r="D611" i="7" s="1"/>
  <c r="E611" i="7" s="1"/>
  <c r="C612" i="7"/>
  <c r="D612" i="7" s="1"/>
  <c r="E612" i="7" s="1"/>
  <c r="C613" i="7"/>
  <c r="D613" i="7" s="1"/>
  <c r="E613" i="7" s="1"/>
  <c r="C614" i="7"/>
  <c r="D614" i="7" s="1"/>
  <c r="E614" i="7" s="1"/>
  <c r="C615" i="7"/>
  <c r="D615" i="7" s="1"/>
  <c r="E615" i="7" s="1"/>
  <c r="C616" i="7"/>
  <c r="D616" i="7" s="1"/>
  <c r="E616" i="7" s="1"/>
  <c r="C617" i="7"/>
  <c r="D617" i="7" s="1"/>
  <c r="E617" i="7" s="1"/>
  <c r="C618" i="7"/>
  <c r="D618" i="7" s="1"/>
  <c r="E618" i="7" s="1"/>
  <c r="C619" i="7"/>
  <c r="D619" i="7" s="1"/>
  <c r="E619" i="7" s="1"/>
  <c r="C620" i="7"/>
  <c r="D620" i="7" s="1"/>
  <c r="E620" i="7" s="1"/>
  <c r="C621" i="7"/>
  <c r="D621" i="7" s="1"/>
  <c r="E621" i="7" s="1"/>
  <c r="C622" i="7"/>
  <c r="D622" i="7" s="1"/>
  <c r="E622" i="7" s="1"/>
  <c r="C623" i="7"/>
  <c r="D623" i="7" s="1"/>
  <c r="E623" i="7" s="1"/>
  <c r="C624" i="7"/>
  <c r="D624" i="7" s="1"/>
  <c r="E624" i="7" s="1"/>
  <c r="C625" i="7"/>
  <c r="D625" i="7" s="1"/>
  <c r="E625" i="7" s="1"/>
  <c r="C626" i="7"/>
  <c r="D626" i="7" s="1"/>
  <c r="E626" i="7" s="1"/>
  <c r="C627" i="7"/>
  <c r="D627" i="7" s="1"/>
  <c r="E627" i="7" s="1"/>
  <c r="C628" i="7"/>
  <c r="D628" i="7" s="1"/>
  <c r="E628" i="7" s="1"/>
  <c r="C629" i="7"/>
  <c r="D629" i="7" s="1"/>
  <c r="E629" i="7" s="1"/>
  <c r="C630" i="7"/>
  <c r="D630" i="7" s="1"/>
  <c r="E630" i="7" s="1"/>
  <c r="C631" i="7"/>
  <c r="D631" i="7" s="1"/>
  <c r="E631" i="7" s="1"/>
  <c r="C632" i="7"/>
  <c r="D632" i="7" s="1"/>
  <c r="E632" i="7" s="1"/>
  <c r="C633" i="7"/>
  <c r="D633" i="7" s="1"/>
  <c r="E633" i="7" s="1"/>
  <c r="C634" i="7"/>
  <c r="D634" i="7" s="1"/>
  <c r="E634" i="7" s="1"/>
  <c r="C635" i="7"/>
  <c r="D635" i="7" s="1"/>
  <c r="E635" i="7" s="1"/>
  <c r="C636" i="7"/>
  <c r="D636" i="7" s="1"/>
  <c r="E636" i="7" s="1"/>
  <c r="C637" i="7"/>
  <c r="D637" i="7" s="1"/>
  <c r="E637" i="7" s="1"/>
  <c r="C638" i="7"/>
  <c r="D638" i="7" s="1"/>
  <c r="E638" i="7" s="1"/>
  <c r="C639" i="7"/>
  <c r="D639" i="7" s="1"/>
  <c r="E639" i="7" s="1"/>
  <c r="C640" i="7"/>
  <c r="D640" i="7" s="1"/>
  <c r="E640" i="7" s="1"/>
  <c r="C641" i="7"/>
  <c r="D641" i="7" s="1"/>
  <c r="E641" i="7" s="1"/>
  <c r="C642" i="7"/>
  <c r="D642" i="7" s="1"/>
  <c r="E642" i="7" s="1"/>
  <c r="C643" i="7"/>
  <c r="D643" i="7" s="1"/>
  <c r="E643" i="7" s="1"/>
  <c r="C644" i="7"/>
  <c r="D644" i="7" s="1"/>
  <c r="E644" i="7" s="1"/>
  <c r="C645" i="7"/>
  <c r="D645" i="7" s="1"/>
  <c r="E645" i="7" s="1"/>
  <c r="C646" i="7"/>
  <c r="D646" i="7" s="1"/>
  <c r="E646" i="7" s="1"/>
  <c r="C647" i="7"/>
  <c r="D647" i="7" s="1"/>
  <c r="E647" i="7" s="1"/>
  <c r="C648" i="7"/>
  <c r="D648" i="7" s="1"/>
  <c r="E648" i="7" s="1"/>
  <c r="C649" i="7"/>
  <c r="D649" i="7" s="1"/>
  <c r="E649" i="7" s="1"/>
  <c r="C650" i="7"/>
  <c r="D650" i="7" s="1"/>
  <c r="E650" i="7" s="1"/>
  <c r="C651" i="7"/>
  <c r="D651" i="7" s="1"/>
  <c r="E651" i="7" s="1"/>
  <c r="C652" i="7"/>
  <c r="D652" i="7" s="1"/>
  <c r="E652" i="7" s="1"/>
  <c r="C653" i="7"/>
  <c r="D653" i="7" s="1"/>
  <c r="E653" i="7" s="1"/>
  <c r="C654" i="7"/>
  <c r="D654" i="7" s="1"/>
  <c r="E654" i="7" s="1"/>
  <c r="C655" i="7"/>
  <c r="D655" i="7" s="1"/>
  <c r="E655" i="7" s="1"/>
  <c r="C656" i="7"/>
  <c r="D656" i="7" s="1"/>
  <c r="E656" i="7" s="1"/>
  <c r="C657" i="7"/>
  <c r="D657" i="7" s="1"/>
  <c r="E657" i="7" s="1"/>
  <c r="C658" i="7"/>
  <c r="D658" i="7" s="1"/>
  <c r="E658" i="7" s="1"/>
  <c r="C659" i="7"/>
  <c r="D659" i="7" s="1"/>
  <c r="E659" i="7" s="1"/>
  <c r="C660" i="7"/>
  <c r="D660" i="7" s="1"/>
  <c r="E660" i="7" s="1"/>
  <c r="C661" i="7"/>
  <c r="D661" i="7" s="1"/>
  <c r="E661" i="7" s="1"/>
  <c r="C662" i="7"/>
  <c r="D662" i="7" s="1"/>
  <c r="E662" i="7" s="1"/>
  <c r="C663" i="7"/>
  <c r="D663" i="7" s="1"/>
  <c r="E663" i="7" s="1"/>
  <c r="C664" i="7"/>
  <c r="D664" i="7" s="1"/>
  <c r="E664" i="7" s="1"/>
  <c r="C665" i="7"/>
  <c r="D665" i="7" s="1"/>
  <c r="E665" i="7" s="1"/>
  <c r="C666" i="7"/>
  <c r="D666" i="7" s="1"/>
  <c r="E666" i="7" s="1"/>
  <c r="C667" i="7"/>
  <c r="D667" i="7" s="1"/>
  <c r="E667" i="7" s="1"/>
  <c r="C668" i="7"/>
  <c r="D668" i="7" s="1"/>
  <c r="E668" i="7" s="1"/>
  <c r="C669" i="7"/>
  <c r="D669" i="7" s="1"/>
  <c r="E669" i="7" s="1"/>
  <c r="C670" i="7"/>
  <c r="D670" i="7" s="1"/>
  <c r="E670" i="7" s="1"/>
  <c r="C671" i="7"/>
  <c r="D671" i="7" s="1"/>
  <c r="E671" i="7" s="1"/>
  <c r="C672" i="7"/>
  <c r="D672" i="7" s="1"/>
  <c r="E672" i="7" s="1"/>
  <c r="C673" i="7"/>
  <c r="D673" i="7" s="1"/>
  <c r="E673" i="7" s="1"/>
  <c r="C674" i="7"/>
  <c r="D674" i="7" s="1"/>
  <c r="E674" i="7" s="1"/>
  <c r="C675" i="7"/>
  <c r="D675" i="7" s="1"/>
  <c r="E675" i="7" s="1"/>
  <c r="C676" i="7"/>
  <c r="D676" i="7" s="1"/>
  <c r="E676" i="7" s="1"/>
  <c r="C677" i="7"/>
  <c r="D677" i="7" s="1"/>
  <c r="E677" i="7" s="1"/>
  <c r="C678" i="7"/>
  <c r="D678" i="7" s="1"/>
  <c r="E678" i="7" s="1"/>
  <c r="C679" i="7"/>
  <c r="D679" i="7" s="1"/>
  <c r="E679" i="7" s="1"/>
  <c r="C680" i="7"/>
  <c r="D680" i="7" s="1"/>
  <c r="E680" i="7" s="1"/>
  <c r="C681" i="7"/>
  <c r="D681" i="7" s="1"/>
  <c r="E681" i="7" s="1"/>
  <c r="C682" i="7"/>
  <c r="D682" i="7" s="1"/>
  <c r="E682" i="7" s="1"/>
  <c r="C683" i="7"/>
  <c r="D683" i="7" s="1"/>
  <c r="E683" i="7" s="1"/>
  <c r="C684" i="7"/>
  <c r="D684" i="7" s="1"/>
  <c r="E684" i="7" s="1"/>
  <c r="C685" i="7"/>
  <c r="D685" i="7" s="1"/>
  <c r="E685" i="7" s="1"/>
  <c r="C686" i="7"/>
  <c r="D686" i="7" s="1"/>
  <c r="E686" i="7" s="1"/>
  <c r="C687" i="7"/>
  <c r="D687" i="7" s="1"/>
  <c r="E687" i="7" s="1"/>
  <c r="C688" i="7"/>
  <c r="D688" i="7" s="1"/>
  <c r="E688" i="7" s="1"/>
  <c r="C689" i="7"/>
  <c r="D689" i="7" s="1"/>
  <c r="E689" i="7" s="1"/>
  <c r="C690" i="7"/>
  <c r="D690" i="7" s="1"/>
  <c r="E690" i="7" s="1"/>
  <c r="C691" i="7"/>
  <c r="D691" i="7" s="1"/>
  <c r="E691" i="7" s="1"/>
  <c r="C692" i="7"/>
  <c r="D692" i="7" s="1"/>
  <c r="E692" i="7" s="1"/>
  <c r="C693" i="7"/>
  <c r="D693" i="7" s="1"/>
  <c r="E693" i="7" s="1"/>
  <c r="C694" i="7"/>
  <c r="D694" i="7" s="1"/>
  <c r="E694" i="7" s="1"/>
  <c r="C695" i="7"/>
  <c r="D695" i="7" s="1"/>
  <c r="E695" i="7" s="1"/>
  <c r="C696" i="7"/>
  <c r="D696" i="7" s="1"/>
  <c r="E696" i="7" s="1"/>
  <c r="C697" i="7"/>
  <c r="D697" i="7" s="1"/>
  <c r="E697" i="7" s="1"/>
  <c r="C698" i="7"/>
  <c r="D698" i="7" s="1"/>
  <c r="E698" i="7" s="1"/>
  <c r="C699" i="7"/>
  <c r="D699" i="7" s="1"/>
  <c r="E699" i="7" s="1"/>
  <c r="C700" i="7"/>
  <c r="D700" i="7" s="1"/>
  <c r="E700" i="7" s="1"/>
  <c r="C701" i="7"/>
  <c r="D701" i="7" s="1"/>
  <c r="E701" i="7" s="1"/>
  <c r="C702" i="7"/>
  <c r="D702" i="7" s="1"/>
  <c r="E702" i="7" s="1"/>
  <c r="C703" i="7"/>
  <c r="D703" i="7" s="1"/>
  <c r="E703" i="7" s="1"/>
  <c r="C704" i="7"/>
  <c r="D704" i="7" s="1"/>
  <c r="E704" i="7" s="1"/>
  <c r="C705" i="7"/>
  <c r="D705" i="7" s="1"/>
  <c r="E705" i="7" s="1"/>
  <c r="C706" i="7"/>
  <c r="D706" i="7" s="1"/>
  <c r="E706" i="7" s="1"/>
  <c r="C707" i="7"/>
  <c r="D707" i="7" s="1"/>
  <c r="E707" i="7" s="1"/>
  <c r="C708" i="7"/>
  <c r="D708" i="7" s="1"/>
  <c r="E708" i="7" s="1"/>
  <c r="C709" i="7"/>
  <c r="D709" i="7" s="1"/>
  <c r="E709" i="7" s="1"/>
  <c r="C710" i="7"/>
  <c r="D710" i="7" s="1"/>
  <c r="E710" i="7" s="1"/>
  <c r="C711" i="7"/>
  <c r="D711" i="7" s="1"/>
  <c r="E711" i="7" s="1"/>
  <c r="C712" i="7"/>
  <c r="D712" i="7" s="1"/>
  <c r="E712" i="7" s="1"/>
  <c r="C713" i="7"/>
  <c r="D713" i="7" s="1"/>
  <c r="E713" i="7" s="1"/>
  <c r="C714" i="7"/>
  <c r="D714" i="7" s="1"/>
  <c r="E714" i="7" s="1"/>
  <c r="C715" i="7"/>
  <c r="D715" i="7" s="1"/>
  <c r="E715" i="7" s="1"/>
  <c r="C716" i="7"/>
  <c r="D716" i="7" s="1"/>
  <c r="E716" i="7" s="1"/>
  <c r="C717" i="7"/>
  <c r="D717" i="7" s="1"/>
  <c r="E717" i="7" s="1"/>
  <c r="C718" i="7"/>
  <c r="D718" i="7" s="1"/>
  <c r="E718" i="7" s="1"/>
  <c r="C719" i="7"/>
  <c r="D719" i="7" s="1"/>
  <c r="E719" i="7" s="1"/>
  <c r="C720" i="7"/>
  <c r="D720" i="7" s="1"/>
  <c r="E720" i="7" s="1"/>
  <c r="C721" i="7"/>
  <c r="D721" i="7" s="1"/>
  <c r="E721" i="7" s="1"/>
  <c r="C722" i="7"/>
  <c r="D722" i="7" s="1"/>
  <c r="E722" i="7" s="1"/>
  <c r="C723" i="7"/>
  <c r="D723" i="7" s="1"/>
  <c r="E723" i="7" s="1"/>
  <c r="C724" i="7"/>
  <c r="D724" i="7" s="1"/>
  <c r="E724" i="7" s="1"/>
  <c r="C725" i="7"/>
  <c r="D725" i="7" s="1"/>
  <c r="E725" i="7" s="1"/>
  <c r="C726" i="7"/>
  <c r="D726" i="7" s="1"/>
  <c r="E726" i="7" s="1"/>
  <c r="C727" i="7"/>
  <c r="D727" i="7" s="1"/>
  <c r="E727" i="7" s="1"/>
  <c r="C728" i="7"/>
  <c r="D728" i="7" s="1"/>
  <c r="E728" i="7" s="1"/>
  <c r="C729" i="7"/>
  <c r="D729" i="7" s="1"/>
  <c r="E729" i="7" s="1"/>
  <c r="C730" i="7"/>
  <c r="D730" i="7" s="1"/>
  <c r="E730" i="7" s="1"/>
  <c r="C731" i="7"/>
  <c r="D731" i="7" s="1"/>
  <c r="E731" i="7" s="1"/>
  <c r="C732" i="7"/>
  <c r="D732" i="7" s="1"/>
  <c r="E732" i="7" s="1"/>
  <c r="C733" i="7"/>
  <c r="D733" i="7" s="1"/>
  <c r="E733" i="7" s="1"/>
  <c r="C734" i="7"/>
  <c r="D734" i="7" s="1"/>
  <c r="E734" i="7" s="1"/>
  <c r="C735" i="7"/>
  <c r="D735" i="7" s="1"/>
  <c r="E735" i="7" s="1"/>
  <c r="C736" i="7"/>
  <c r="D736" i="7" s="1"/>
  <c r="E736" i="7" s="1"/>
  <c r="C737" i="7"/>
  <c r="D737" i="7" s="1"/>
  <c r="E737" i="7" s="1"/>
  <c r="C738" i="7"/>
  <c r="D738" i="7" s="1"/>
  <c r="E738" i="7" s="1"/>
  <c r="C739" i="7"/>
  <c r="D739" i="7" s="1"/>
  <c r="E739" i="7" s="1"/>
  <c r="C740" i="7"/>
  <c r="D740" i="7" s="1"/>
  <c r="E740" i="7" s="1"/>
  <c r="C741" i="7"/>
  <c r="D741" i="7" s="1"/>
  <c r="E741" i="7" s="1"/>
  <c r="C742" i="7"/>
  <c r="D742" i="7" s="1"/>
  <c r="E742" i="7" s="1"/>
  <c r="C743" i="7"/>
  <c r="D743" i="7" s="1"/>
  <c r="E743" i="7" s="1"/>
  <c r="C744" i="7"/>
  <c r="D744" i="7" s="1"/>
  <c r="E744" i="7" s="1"/>
  <c r="C745" i="7"/>
  <c r="D745" i="7" s="1"/>
  <c r="E745" i="7" s="1"/>
  <c r="C746" i="7"/>
  <c r="D746" i="7" s="1"/>
  <c r="E746" i="7" s="1"/>
  <c r="C747" i="7"/>
  <c r="D747" i="7" s="1"/>
  <c r="E747" i="7" s="1"/>
  <c r="C748" i="7"/>
  <c r="D748" i="7" s="1"/>
  <c r="E748" i="7" s="1"/>
  <c r="C749" i="7"/>
  <c r="D749" i="7" s="1"/>
  <c r="E749" i="7" s="1"/>
  <c r="C750" i="7"/>
  <c r="D750" i="7" s="1"/>
  <c r="E750" i="7" s="1"/>
  <c r="C751" i="7"/>
  <c r="D751" i="7" s="1"/>
  <c r="E751" i="7" s="1"/>
  <c r="C752" i="7"/>
  <c r="D752" i="7" s="1"/>
  <c r="E752" i="7" s="1"/>
  <c r="C753" i="7"/>
  <c r="D753" i="7" s="1"/>
  <c r="E753" i="7" s="1"/>
  <c r="C754" i="7"/>
  <c r="D754" i="7" s="1"/>
  <c r="E754" i="7" s="1"/>
  <c r="C755" i="7"/>
  <c r="D755" i="7" s="1"/>
  <c r="E755" i="7" s="1"/>
  <c r="C756" i="7"/>
  <c r="D756" i="7" s="1"/>
  <c r="E756" i="7" s="1"/>
  <c r="C757" i="7"/>
  <c r="D757" i="7" s="1"/>
  <c r="E757" i="7" s="1"/>
  <c r="C758" i="7"/>
  <c r="D758" i="7" s="1"/>
  <c r="E758" i="7" s="1"/>
  <c r="C759" i="7"/>
  <c r="D759" i="7" s="1"/>
  <c r="E759" i="7" s="1"/>
  <c r="C760" i="7"/>
  <c r="D760" i="7" s="1"/>
  <c r="E760" i="7" s="1"/>
  <c r="C761" i="7"/>
  <c r="D761" i="7" s="1"/>
  <c r="E761" i="7" s="1"/>
  <c r="C762" i="7"/>
  <c r="D762" i="7" s="1"/>
  <c r="E762" i="7" s="1"/>
  <c r="C763" i="7"/>
  <c r="D763" i="7" s="1"/>
  <c r="E763" i="7" s="1"/>
  <c r="C764" i="7"/>
  <c r="D764" i="7" s="1"/>
  <c r="E764" i="7" s="1"/>
  <c r="C765" i="7"/>
  <c r="D765" i="7" s="1"/>
  <c r="E765" i="7" s="1"/>
  <c r="C766" i="7"/>
  <c r="D766" i="7" s="1"/>
  <c r="E766" i="7" s="1"/>
  <c r="C767" i="7"/>
  <c r="D767" i="7" s="1"/>
  <c r="E767" i="7" s="1"/>
  <c r="C768" i="7"/>
  <c r="D768" i="7" s="1"/>
  <c r="E768" i="7" s="1"/>
  <c r="C769" i="7"/>
  <c r="D769" i="7" s="1"/>
  <c r="E769" i="7" s="1"/>
  <c r="C770" i="7"/>
  <c r="D770" i="7" s="1"/>
  <c r="E770" i="7" s="1"/>
  <c r="C771" i="7"/>
  <c r="D771" i="7" s="1"/>
  <c r="E771" i="7" s="1"/>
  <c r="C772" i="7"/>
  <c r="D772" i="7" s="1"/>
  <c r="E772" i="7" s="1"/>
  <c r="C773" i="7"/>
  <c r="D773" i="7" s="1"/>
  <c r="E773" i="7" s="1"/>
  <c r="C774" i="7"/>
  <c r="D774" i="7" s="1"/>
  <c r="E774" i="7" s="1"/>
  <c r="C775" i="7"/>
  <c r="D775" i="7" s="1"/>
  <c r="E775" i="7" s="1"/>
  <c r="C776" i="7"/>
  <c r="D776" i="7" s="1"/>
  <c r="E776" i="7" s="1"/>
  <c r="C777" i="7"/>
  <c r="D777" i="7" s="1"/>
  <c r="E777" i="7" s="1"/>
  <c r="C778" i="7"/>
  <c r="D778" i="7" s="1"/>
  <c r="E778" i="7" s="1"/>
  <c r="C779" i="7"/>
  <c r="D779" i="7" s="1"/>
  <c r="E779" i="7" s="1"/>
  <c r="C780" i="7"/>
  <c r="D780" i="7" s="1"/>
  <c r="E780" i="7" s="1"/>
  <c r="C781" i="7"/>
  <c r="D781" i="7" s="1"/>
  <c r="E781" i="7" s="1"/>
  <c r="C782" i="7"/>
  <c r="D782" i="7" s="1"/>
  <c r="E782" i="7" s="1"/>
  <c r="C783" i="7"/>
  <c r="D783" i="7" s="1"/>
  <c r="E783" i="7" s="1"/>
  <c r="C784" i="7"/>
  <c r="D784" i="7" s="1"/>
  <c r="E784" i="7" s="1"/>
  <c r="C785" i="7"/>
  <c r="D785" i="7" s="1"/>
  <c r="E785" i="7" s="1"/>
  <c r="C786" i="7"/>
  <c r="D786" i="7" s="1"/>
  <c r="E786" i="7" s="1"/>
  <c r="C787" i="7"/>
  <c r="D787" i="7" s="1"/>
  <c r="E787" i="7" s="1"/>
  <c r="C788" i="7"/>
  <c r="D788" i="7" s="1"/>
  <c r="E788" i="7" s="1"/>
  <c r="C789" i="7"/>
  <c r="D789" i="7" s="1"/>
  <c r="E789" i="7" s="1"/>
  <c r="C790" i="7"/>
  <c r="D790" i="7" s="1"/>
  <c r="E790" i="7" s="1"/>
  <c r="C791" i="7"/>
  <c r="D791" i="7" s="1"/>
  <c r="E791" i="7" s="1"/>
  <c r="C792" i="7"/>
  <c r="D792" i="7" s="1"/>
  <c r="E792" i="7" s="1"/>
  <c r="C793" i="7"/>
  <c r="D793" i="7" s="1"/>
  <c r="E793" i="7" s="1"/>
  <c r="C794" i="7"/>
  <c r="D794" i="7" s="1"/>
  <c r="E794" i="7" s="1"/>
  <c r="C795" i="7"/>
  <c r="D795" i="7" s="1"/>
  <c r="E795" i="7" s="1"/>
  <c r="C796" i="7"/>
  <c r="D796" i="7" s="1"/>
  <c r="E796" i="7" s="1"/>
  <c r="C797" i="7"/>
  <c r="D797" i="7" s="1"/>
  <c r="E797" i="7" s="1"/>
  <c r="C798" i="7"/>
  <c r="D798" i="7" s="1"/>
  <c r="E798" i="7" s="1"/>
  <c r="C799" i="7"/>
  <c r="D799" i="7" s="1"/>
  <c r="E799" i="7" s="1"/>
  <c r="C800" i="7"/>
  <c r="D800" i="7" s="1"/>
  <c r="E800" i="7" s="1"/>
  <c r="C801" i="7"/>
  <c r="D801" i="7" s="1"/>
  <c r="E801" i="7" s="1"/>
  <c r="C802" i="7"/>
  <c r="D802" i="7" s="1"/>
  <c r="E802" i="7" s="1"/>
  <c r="C803" i="7"/>
  <c r="D803" i="7" s="1"/>
  <c r="E803" i="7" s="1"/>
  <c r="C804" i="7"/>
  <c r="D804" i="7" s="1"/>
  <c r="E804" i="7" s="1"/>
  <c r="C805" i="7"/>
  <c r="D805" i="7" s="1"/>
  <c r="E805" i="7" s="1"/>
  <c r="C806" i="7"/>
  <c r="D806" i="7" s="1"/>
  <c r="E806" i="7" s="1"/>
  <c r="C807" i="7"/>
  <c r="D807" i="7" s="1"/>
  <c r="E807" i="7" s="1"/>
  <c r="C808" i="7"/>
  <c r="D808" i="7" s="1"/>
  <c r="E808" i="7" s="1"/>
  <c r="C809" i="7"/>
  <c r="D809" i="7" s="1"/>
  <c r="E809" i="7" s="1"/>
  <c r="C810" i="7"/>
  <c r="D810" i="7" s="1"/>
  <c r="E810" i="7" s="1"/>
  <c r="C811" i="7"/>
  <c r="D811" i="7" s="1"/>
  <c r="E811" i="7" s="1"/>
  <c r="C812" i="7"/>
  <c r="D812" i="7" s="1"/>
  <c r="E812" i="7" s="1"/>
  <c r="C813" i="7"/>
  <c r="D813" i="7" s="1"/>
  <c r="E813" i="7" s="1"/>
  <c r="C814" i="7"/>
  <c r="D814" i="7" s="1"/>
  <c r="E814" i="7" s="1"/>
  <c r="C815" i="7"/>
  <c r="D815" i="7" s="1"/>
  <c r="E815" i="7" s="1"/>
  <c r="C816" i="7"/>
  <c r="D816" i="7" s="1"/>
  <c r="E816" i="7" s="1"/>
  <c r="C817" i="7"/>
  <c r="D817" i="7" s="1"/>
  <c r="E817" i="7" s="1"/>
  <c r="C818" i="7"/>
  <c r="D818" i="7" s="1"/>
  <c r="E818" i="7" s="1"/>
  <c r="C819" i="7"/>
  <c r="D819" i="7" s="1"/>
  <c r="E819" i="7" s="1"/>
  <c r="C820" i="7"/>
  <c r="D820" i="7" s="1"/>
  <c r="E820" i="7" s="1"/>
  <c r="C821" i="7"/>
  <c r="D821" i="7" s="1"/>
  <c r="E821" i="7" s="1"/>
  <c r="C822" i="7"/>
  <c r="D822" i="7" s="1"/>
  <c r="E822" i="7" s="1"/>
  <c r="C823" i="7"/>
  <c r="D823" i="7" s="1"/>
  <c r="E823" i="7" s="1"/>
  <c r="C824" i="7"/>
  <c r="D824" i="7" s="1"/>
  <c r="E824" i="7" s="1"/>
  <c r="C825" i="7"/>
  <c r="D825" i="7" s="1"/>
  <c r="E825" i="7" s="1"/>
  <c r="C826" i="7"/>
  <c r="D826" i="7" s="1"/>
  <c r="E826" i="7" s="1"/>
  <c r="C827" i="7"/>
  <c r="D827" i="7" s="1"/>
  <c r="E827" i="7" s="1"/>
  <c r="C828" i="7"/>
  <c r="D828" i="7" s="1"/>
  <c r="E828" i="7" s="1"/>
  <c r="C829" i="7"/>
  <c r="D829" i="7" s="1"/>
  <c r="E829" i="7" s="1"/>
  <c r="C830" i="7"/>
  <c r="D830" i="7" s="1"/>
  <c r="E830" i="7" s="1"/>
  <c r="C831" i="7"/>
  <c r="D831" i="7" s="1"/>
  <c r="E831" i="7" s="1"/>
  <c r="C832" i="7"/>
  <c r="D832" i="7" s="1"/>
  <c r="E832" i="7" s="1"/>
  <c r="C833" i="7"/>
  <c r="D833" i="7" s="1"/>
  <c r="E833" i="7" s="1"/>
  <c r="C834" i="7"/>
  <c r="D834" i="7" s="1"/>
  <c r="E834" i="7" s="1"/>
  <c r="C835" i="7"/>
  <c r="D835" i="7" s="1"/>
  <c r="E835" i="7" s="1"/>
  <c r="C836" i="7"/>
  <c r="D836" i="7" s="1"/>
  <c r="E836" i="7" s="1"/>
  <c r="C837" i="7"/>
  <c r="D837" i="7" s="1"/>
  <c r="E837" i="7" s="1"/>
  <c r="C838" i="7"/>
  <c r="D838" i="7" s="1"/>
  <c r="E838" i="7" s="1"/>
  <c r="C839" i="7"/>
  <c r="D839" i="7" s="1"/>
  <c r="E839" i="7" s="1"/>
  <c r="C840" i="7"/>
  <c r="D840" i="7" s="1"/>
  <c r="E840" i="7" s="1"/>
  <c r="C841" i="7"/>
  <c r="D841" i="7" s="1"/>
  <c r="E841" i="7" s="1"/>
  <c r="C842" i="7"/>
  <c r="D842" i="7" s="1"/>
  <c r="E842" i="7" s="1"/>
  <c r="C843" i="7"/>
  <c r="D843" i="7" s="1"/>
  <c r="E843" i="7" s="1"/>
  <c r="C844" i="7"/>
  <c r="D844" i="7" s="1"/>
  <c r="E844" i="7" s="1"/>
  <c r="C845" i="7"/>
  <c r="D845" i="7" s="1"/>
  <c r="E845" i="7" s="1"/>
  <c r="C846" i="7"/>
  <c r="D846" i="7" s="1"/>
  <c r="E846" i="7" s="1"/>
  <c r="C847" i="7"/>
  <c r="D847" i="7" s="1"/>
  <c r="E847" i="7" s="1"/>
  <c r="C848" i="7"/>
  <c r="D848" i="7" s="1"/>
  <c r="E848" i="7" s="1"/>
  <c r="C849" i="7"/>
  <c r="D849" i="7" s="1"/>
  <c r="E849" i="7" s="1"/>
  <c r="C850" i="7"/>
  <c r="D850" i="7" s="1"/>
  <c r="E850" i="7" s="1"/>
  <c r="C851" i="7"/>
  <c r="D851" i="7" s="1"/>
  <c r="E851" i="7" s="1"/>
  <c r="C852" i="7"/>
  <c r="D852" i="7" s="1"/>
  <c r="E852" i="7" s="1"/>
  <c r="C853" i="7"/>
  <c r="D853" i="7" s="1"/>
  <c r="E853" i="7" s="1"/>
  <c r="C854" i="7"/>
  <c r="D854" i="7" s="1"/>
  <c r="E854" i="7" s="1"/>
  <c r="C855" i="7"/>
  <c r="D855" i="7" s="1"/>
  <c r="E855" i="7" s="1"/>
  <c r="C856" i="7"/>
  <c r="D856" i="7" s="1"/>
  <c r="E856" i="7" s="1"/>
  <c r="C857" i="7"/>
  <c r="D857" i="7" s="1"/>
  <c r="E857" i="7" s="1"/>
  <c r="C858" i="7"/>
  <c r="D858" i="7" s="1"/>
  <c r="E858" i="7" s="1"/>
  <c r="C859" i="7"/>
  <c r="D859" i="7" s="1"/>
  <c r="E859" i="7" s="1"/>
  <c r="C860" i="7"/>
  <c r="D860" i="7" s="1"/>
  <c r="E860" i="7" s="1"/>
  <c r="C861" i="7"/>
  <c r="D861" i="7" s="1"/>
  <c r="E861" i="7" s="1"/>
  <c r="C862" i="7"/>
  <c r="D862" i="7" s="1"/>
  <c r="E862" i="7" s="1"/>
  <c r="C863" i="7"/>
  <c r="D863" i="7" s="1"/>
  <c r="E863" i="7" s="1"/>
  <c r="C864" i="7"/>
  <c r="D864" i="7" s="1"/>
  <c r="E864" i="7" s="1"/>
  <c r="C865" i="7"/>
  <c r="D865" i="7" s="1"/>
  <c r="E865" i="7" s="1"/>
  <c r="C866" i="7"/>
  <c r="D866" i="7" s="1"/>
  <c r="E866" i="7" s="1"/>
  <c r="C867" i="7"/>
  <c r="D867" i="7" s="1"/>
  <c r="E867" i="7" s="1"/>
  <c r="C868" i="7"/>
  <c r="D868" i="7" s="1"/>
  <c r="E868" i="7" s="1"/>
  <c r="C869" i="7"/>
  <c r="D869" i="7" s="1"/>
  <c r="E869" i="7" s="1"/>
  <c r="C870" i="7"/>
  <c r="D870" i="7" s="1"/>
  <c r="E870" i="7" s="1"/>
  <c r="C871" i="7"/>
  <c r="D871" i="7" s="1"/>
  <c r="E871" i="7" s="1"/>
  <c r="C872" i="7"/>
  <c r="D872" i="7" s="1"/>
  <c r="E872" i="7" s="1"/>
  <c r="C873" i="7"/>
  <c r="D873" i="7" s="1"/>
  <c r="E873" i="7" s="1"/>
  <c r="C874" i="7"/>
  <c r="D874" i="7" s="1"/>
  <c r="E874" i="7" s="1"/>
  <c r="C875" i="7"/>
  <c r="D875" i="7" s="1"/>
  <c r="E875" i="7" s="1"/>
  <c r="C876" i="7"/>
  <c r="D876" i="7" s="1"/>
  <c r="E876" i="7" s="1"/>
  <c r="C877" i="7"/>
  <c r="D877" i="7" s="1"/>
  <c r="E877" i="7" s="1"/>
  <c r="C878" i="7"/>
  <c r="D878" i="7" s="1"/>
  <c r="E878" i="7" s="1"/>
  <c r="C879" i="7"/>
  <c r="D879" i="7" s="1"/>
  <c r="E879" i="7" s="1"/>
  <c r="C880" i="7"/>
  <c r="D880" i="7" s="1"/>
  <c r="E880" i="7" s="1"/>
  <c r="C881" i="7"/>
  <c r="D881" i="7" s="1"/>
  <c r="E881" i="7" s="1"/>
  <c r="C882" i="7"/>
  <c r="D882" i="7" s="1"/>
  <c r="E882" i="7" s="1"/>
  <c r="C883" i="7"/>
  <c r="D883" i="7" s="1"/>
  <c r="E883" i="7" s="1"/>
  <c r="C884" i="7"/>
  <c r="D884" i="7" s="1"/>
  <c r="E884" i="7" s="1"/>
  <c r="C885" i="7"/>
  <c r="D885" i="7" s="1"/>
  <c r="E885" i="7" s="1"/>
  <c r="C886" i="7"/>
  <c r="D886" i="7" s="1"/>
  <c r="E886" i="7" s="1"/>
  <c r="C887" i="7"/>
  <c r="D887" i="7" s="1"/>
  <c r="E887" i="7" s="1"/>
  <c r="C888" i="7"/>
  <c r="D888" i="7" s="1"/>
  <c r="E888" i="7" s="1"/>
  <c r="C889" i="7"/>
  <c r="D889" i="7" s="1"/>
  <c r="E889" i="7" s="1"/>
  <c r="C890" i="7"/>
  <c r="D890" i="7" s="1"/>
  <c r="E890" i="7" s="1"/>
  <c r="C891" i="7"/>
  <c r="D891" i="7" s="1"/>
  <c r="E891" i="7" s="1"/>
  <c r="C892" i="7"/>
  <c r="D892" i="7" s="1"/>
  <c r="E892" i="7" s="1"/>
  <c r="C893" i="7"/>
  <c r="D893" i="7" s="1"/>
  <c r="E893" i="7" s="1"/>
  <c r="C894" i="7"/>
  <c r="D894" i="7" s="1"/>
  <c r="E894" i="7" s="1"/>
  <c r="C895" i="7"/>
  <c r="D895" i="7" s="1"/>
  <c r="E895" i="7" s="1"/>
  <c r="C896" i="7"/>
  <c r="D896" i="7" s="1"/>
  <c r="E896" i="7" s="1"/>
  <c r="C897" i="7"/>
  <c r="D897" i="7" s="1"/>
  <c r="E897" i="7" s="1"/>
  <c r="C898" i="7"/>
  <c r="D898" i="7" s="1"/>
  <c r="E898" i="7" s="1"/>
  <c r="C899" i="7"/>
  <c r="D899" i="7" s="1"/>
  <c r="E899" i="7" s="1"/>
  <c r="C900" i="7"/>
  <c r="D900" i="7" s="1"/>
  <c r="E900" i="7" s="1"/>
  <c r="C901" i="7"/>
  <c r="D901" i="7" s="1"/>
  <c r="E901" i="7" s="1"/>
  <c r="C902" i="7"/>
  <c r="D902" i="7" s="1"/>
  <c r="E902" i="7" s="1"/>
  <c r="C903" i="7"/>
  <c r="D903" i="7" s="1"/>
  <c r="E903" i="7" s="1"/>
  <c r="C904" i="7"/>
  <c r="D904" i="7" s="1"/>
  <c r="E904" i="7" s="1"/>
  <c r="C905" i="7"/>
  <c r="D905" i="7" s="1"/>
  <c r="E905" i="7" s="1"/>
  <c r="C906" i="7"/>
  <c r="D906" i="7" s="1"/>
  <c r="E906" i="7" s="1"/>
  <c r="C907" i="7"/>
  <c r="D907" i="7" s="1"/>
  <c r="E907" i="7" s="1"/>
  <c r="C908" i="7"/>
  <c r="D908" i="7" s="1"/>
  <c r="E908" i="7" s="1"/>
  <c r="C909" i="7"/>
  <c r="D909" i="7" s="1"/>
  <c r="E909" i="7" s="1"/>
  <c r="C910" i="7"/>
  <c r="D910" i="7" s="1"/>
  <c r="E910" i="7" s="1"/>
  <c r="C911" i="7"/>
  <c r="D911" i="7" s="1"/>
  <c r="E911" i="7" s="1"/>
  <c r="C912" i="7"/>
  <c r="D912" i="7" s="1"/>
  <c r="E912" i="7" s="1"/>
  <c r="C913" i="7"/>
  <c r="D913" i="7" s="1"/>
  <c r="E913" i="7" s="1"/>
  <c r="C914" i="7"/>
  <c r="D914" i="7" s="1"/>
  <c r="E914" i="7" s="1"/>
  <c r="C915" i="7"/>
  <c r="D915" i="7" s="1"/>
  <c r="E915" i="7" s="1"/>
  <c r="C916" i="7"/>
  <c r="D916" i="7" s="1"/>
  <c r="E916" i="7" s="1"/>
  <c r="C917" i="7"/>
  <c r="D917" i="7" s="1"/>
  <c r="E917" i="7" s="1"/>
  <c r="C918" i="7"/>
  <c r="D918" i="7" s="1"/>
  <c r="E918" i="7" s="1"/>
  <c r="C919" i="7"/>
  <c r="D919" i="7" s="1"/>
  <c r="E919" i="7" s="1"/>
  <c r="C920" i="7"/>
  <c r="D920" i="7" s="1"/>
  <c r="E920" i="7" s="1"/>
  <c r="C921" i="7"/>
  <c r="D921" i="7" s="1"/>
  <c r="E921" i="7" s="1"/>
  <c r="C922" i="7"/>
  <c r="D922" i="7" s="1"/>
  <c r="E922" i="7" s="1"/>
  <c r="C923" i="7"/>
  <c r="D923" i="7" s="1"/>
  <c r="E923" i="7" s="1"/>
  <c r="C924" i="7"/>
  <c r="D924" i="7" s="1"/>
  <c r="E924" i="7" s="1"/>
  <c r="C925" i="7"/>
  <c r="D925" i="7" s="1"/>
  <c r="E925" i="7" s="1"/>
  <c r="C926" i="7"/>
  <c r="D926" i="7" s="1"/>
  <c r="E926" i="7" s="1"/>
  <c r="C927" i="7"/>
  <c r="D927" i="7" s="1"/>
  <c r="E927" i="7" s="1"/>
  <c r="C928" i="7"/>
  <c r="D928" i="7" s="1"/>
  <c r="E928" i="7" s="1"/>
  <c r="C929" i="7"/>
  <c r="D929" i="7" s="1"/>
  <c r="E929" i="7" s="1"/>
  <c r="C930" i="7"/>
  <c r="D930" i="7" s="1"/>
  <c r="E930" i="7" s="1"/>
  <c r="C931" i="7"/>
  <c r="D931" i="7" s="1"/>
  <c r="E931" i="7" s="1"/>
  <c r="C932" i="7"/>
  <c r="D932" i="7" s="1"/>
  <c r="E932" i="7" s="1"/>
  <c r="C933" i="7"/>
  <c r="D933" i="7" s="1"/>
  <c r="E933" i="7" s="1"/>
  <c r="C934" i="7"/>
  <c r="D934" i="7" s="1"/>
  <c r="E934" i="7" s="1"/>
  <c r="C935" i="7"/>
  <c r="D935" i="7" s="1"/>
  <c r="E935" i="7" s="1"/>
  <c r="C936" i="7"/>
  <c r="D936" i="7" s="1"/>
  <c r="E936" i="7" s="1"/>
  <c r="C937" i="7"/>
  <c r="D937" i="7" s="1"/>
  <c r="E937" i="7" s="1"/>
  <c r="C938" i="7"/>
  <c r="D938" i="7" s="1"/>
  <c r="E938" i="7" s="1"/>
  <c r="C939" i="7"/>
  <c r="D939" i="7" s="1"/>
  <c r="E939" i="7" s="1"/>
  <c r="C940" i="7"/>
  <c r="D940" i="7" s="1"/>
  <c r="E940" i="7" s="1"/>
  <c r="C941" i="7"/>
  <c r="D941" i="7" s="1"/>
  <c r="E941" i="7" s="1"/>
  <c r="C942" i="7"/>
  <c r="D942" i="7" s="1"/>
  <c r="E942" i="7" s="1"/>
  <c r="C943" i="7"/>
  <c r="D943" i="7" s="1"/>
  <c r="E943" i="7" s="1"/>
  <c r="C944" i="7"/>
  <c r="D944" i="7" s="1"/>
  <c r="E944" i="7" s="1"/>
  <c r="C945" i="7"/>
  <c r="D945" i="7" s="1"/>
  <c r="E945" i="7" s="1"/>
  <c r="C946" i="7"/>
  <c r="D946" i="7" s="1"/>
  <c r="E946" i="7" s="1"/>
  <c r="C947" i="7"/>
  <c r="D947" i="7" s="1"/>
  <c r="E947" i="7" s="1"/>
  <c r="C948" i="7"/>
  <c r="D948" i="7" s="1"/>
  <c r="E948" i="7" s="1"/>
  <c r="C949" i="7"/>
  <c r="D949" i="7" s="1"/>
  <c r="E949" i="7" s="1"/>
  <c r="C950" i="7"/>
  <c r="D950" i="7" s="1"/>
  <c r="E950" i="7" s="1"/>
  <c r="C951" i="7"/>
  <c r="D951" i="7" s="1"/>
  <c r="E951" i="7" s="1"/>
  <c r="C952" i="7"/>
  <c r="D952" i="7" s="1"/>
  <c r="E952" i="7" s="1"/>
  <c r="C953" i="7"/>
  <c r="D953" i="7" s="1"/>
  <c r="E953" i="7" s="1"/>
  <c r="C954" i="7"/>
  <c r="D954" i="7" s="1"/>
  <c r="E954" i="7" s="1"/>
  <c r="C955" i="7"/>
  <c r="D955" i="7" s="1"/>
  <c r="E955" i="7" s="1"/>
  <c r="C956" i="7"/>
  <c r="D956" i="7" s="1"/>
  <c r="E956" i="7" s="1"/>
  <c r="C957" i="7"/>
  <c r="D957" i="7" s="1"/>
  <c r="E957" i="7" s="1"/>
  <c r="C958" i="7"/>
  <c r="D958" i="7" s="1"/>
  <c r="E958" i="7" s="1"/>
  <c r="C959" i="7"/>
  <c r="D959" i="7" s="1"/>
  <c r="E959" i="7" s="1"/>
  <c r="C960" i="7"/>
  <c r="D960" i="7" s="1"/>
  <c r="E960" i="7" s="1"/>
  <c r="C961" i="7"/>
  <c r="D961" i="7" s="1"/>
  <c r="E961" i="7" s="1"/>
  <c r="C962" i="7"/>
  <c r="D962" i="7" s="1"/>
  <c r="E962" i="7" s="1"/>
  <c r="C963" i="7"/>
  <c r="D963" i="7" s="1"/>
  <c r="E963" i="7" s="1"/>
  <c r="C964" i="7"/>
  <c r="D964" i="7" s="1"/>
  <c r="E964" i="7" s="1"/>
  <c r="C965" i="7"/>
  <c r="D965" i="7" s="1"/>
  <c r="E965" i="7" s="1"/>
  <c r="C966" i="7"/>
  <c r="D966" i="7" s="1"/>
  <c r="E966" i="7" s="1"/>
  <c r="C967" i="7"/>
  <c r="D967" i="7" s="1"/>
  <c r="E967" i="7" s="1"/>
  <c r="C968" i="7"/>
  <c r="D968" i="7" s="1"/>
  <c r="E968" i="7" s="1"/>
  <c r="C969" i="7"/>
  <c r="D969" i="7" s="1"/>
  <c r="E969" i="7" s="1"/>
  <c r="C970" i="7"/>
  <c r="D970" i="7" s="1"/>
  <c r="E970" i="7" s="1"/>
  <c r="C971" i="7"/>
  <c r="D971" i="7" s="1"/>
  <c r="E971" i="7" s="1"/>
  <c r="C972" i="7"/>
  <c r="D972" i="7" s="1"/>
  <c r="E972" i="7" s="1"/>
  <c r="C973" i="7"/>
  <c r="D973" i="7" s="1"/>
  <c r="E973" i="7" s="1"/>
  <c r="C974" i="7"/>
  <c r="D974" i="7" s="1"/>
  <c r="E974" i="7" s="1"/>
  <c r="C975" i="7"/>
  <c r="D975" i="7" s="1"/>
  <c r="E975" i="7" s="1"/>
  <c r="C976" i="7"/>
  <c r="D976" i="7" s="1"/>
  <c r="E976" i="7" s="1"/>
  <c r="C977" i="7"/>
  <c r="D977" i="7" s="1"/>
  <c r="E977" i="7" s="1"/>
  <c r="C978" i="7"/>
  <c r="D978" i="7" s="1"/>
  <c r="E978" i="7" s="1"/>
  <c r="C979" i="7"/>
  <c r="D979" i="7" s="1"/>
  <c r="E979" i="7" s="1"/>
  <c r="C980" i="7"/>
  <c r="D980" i="7" s="1"/>
  <c r="E980" i="7" s="1"/>
  <c r="C981" i="7"/>
  <c r="D981" i="7" s="1"/>
  <c r="E981" i="7" s="1"/>
  <c r="C982" i="7"/>
  <c r="D982" i="7" s="1"/>
  <c r="E982" i="7" s="1"/>
  <c r="C983" i="7"/>
  <c r="D983" i="7" s="1"/>
  <c r="E983" i="7" s="1"/>
  <c r="C984" i="7"/>
  <c r="D984" i="7" s="1"/>
  <c r="E984" i="7" s="1"/>
  <c r="C985" i="7"/>
  <c r="D985" i="7" s="1"/>
  <c r="E985" i="7" s="1"/>
  <c r="C986" i="7"/>
  <c r="D986" i="7" s="1"/>
  <c r="E986" i="7" s="1"/>
  <c r="C987" i="7"/>
  <c r="D987" i="7" s="1"/>
  <c r="E987" i="7" s="1"/>
  <c r="C988" i="7"/>
  <c r="D988" i="7" s="1"/>
  <c r="E988" i="7" s="1"/>
  <c r="C989" i="7"/>
  <c r="D989" i="7" s="1"/>
  <c r="E989" i="7" s="1"/>
  <c r="C990" i="7"/>
  <c r="D990" i="7" s="1"/>
  <c r="E990" i="7" s="1"/>
  <c r="C991" i="7"/>
  <c r="D991" i="7" s="1"/>
  <c r="E991" i="7" s="1"/>
  <c r="C992" i="7"/>
  <c r="D992" i="7" s="1"/>
  <c r="E992" i="7" s="1"/>
  <c r="C993" i="7"/>
  <c r="D993" i="7" s="1"/>
  <c r="E993" i="7" s="1"/>
  <c r="C994" i="7"/>
  <c r="D994" i="7" s="1"/>
  <c r="E994" i="7" s="1"/>
  <c r="C995" i="7"/>
  <c r="D995" i="7" s="1"/>
  <c r="E995" i="7" s="1"/>
  <c r="C996" i="7"/>
  <c r="D996" i="7" s="1"/>
  <c r="E996" i="7" s="1"/>
  <c r="C997" i="7"/>
  <c r="D997" i="7" s="1"/>
  <c r="E997" i="7" s="1"/>
  <c r="C998" i="7"/>
  <c r="D998" i="7" s="1"/>
  <c r="E998" i="7" s="1"/>
  <c r="C999" i="7"/>
  <c r="D999" i="7" s="1"/>
  <c r="E999" i="7" s="1"/>
  <c r="C1000" i="7"/>
  <c r="D1000" i="7" s="1"/>
  <c r="E1000" i="7" s="1"/>
  <c r="C1001" i="7"/>
  <c r="D1001" i="7" s="1"/>
  <c r="E1001" i="7" s="1"/>
  <c r="C1002" i="7"/>
  <c r="D1002" i="7" s="1"/>
  <c r="E1002" i="7" s="1"/>
  <c r="C1003" i="7"/>
  <c r="D1003" i="7" s="1"/>
  <c r="E1003" i="7" s="1"/>
  <c r="C1004" i="7"/>
  <c r="D1004" i="7" s="1"/>
  <c r="E1004" i="7" s="1"/>
  <c r="C1005" i="7"/>
  <c r="D1005" i="7" s="1"/>
  <c r="E1005" i="7" s="1"/>
  <c r="C1006" i="7"/>
  <c r="D1006" i="7" s="1"/>
  <c r="E1006" i="7" s="1"/>
  <c r="C1007" i="7"/>
  <c r="D1007" i="7" s="1"/>
  <c r="E1007" i="7" s="1"/>
  <c r="C1008" i="7"/>
  <c r="D1008" i="7" s="1"/>
  <c r="E1008" i="7" s="1"/>
  <c r="C1009" i="7"/>
  <c r="D1009" i="7" s="1"/>
  <c r="E1009" i="7" s="1"/>
  <c r="C1010" i="7"/>
  <c r="D1010" i="7" s="1"/>
  <c r="E1010" i="7" s="1"/>
  <c r="C1011" i="7"/>
  <c r="D1011" i="7" s="1"/>
  <c r="E1011" i="7" s="1"/>
  <c r="C1012" i="7"/>
  <c r="D1012" i="7" s="1"/>
  <c r="E1012" i="7" s="1"/>
  <c r="C1013" i="7"/>
  <c r="D1013" i="7" s="1"/>
  <c r="E1013" i="7" s="1"/>
  <c r="C1014" i="7"/>
  <c r="D1014" i="7" s="1"/>
  <c r="E1014" i="7" s="1"/>
  <c r="C1015" i="7"/>
  <c r="D1015" i="7" s="1"/>
  <c r="E1015" i="7" s="1"/>
  <c r="C1016" i="7"/>
  <c r="D1016" i="7" s="1"/>
  <c r="E1016" i="7" s="1"/>
  <c r="C1017" i="7"/>
  <c r="D1017" i="7" s="1"/>
  <c r="E1017" i="7" s="1"/>
  <c r="C1018" i="7"/>
  <c r="D1018" i="7" s="1"/>
  <c r="E1018" i="7" s="1"/>
  <c r="C1019" i="7"/>
  <c r="D1019" i="7" s="1"/>
  <c r="E1019" i="7" s="1"/>
  <c r="C1020" i="7"/>
  <c r="D1020" i="7" s="1"/>
  <c r="E1020" i="7" s="1"/>
  <c r="C1021" i="7"/>
  <c r="D1021" i="7" s="1"/>
  <c r="E1021" i="7" s="1"/>
  <c r="C1022" i="7"/>
  <c r="D1022" i="7" s="1"/>
  <c r="E1022" i="7" s="1"/>
  <c r="C1023" i="7"/>
  <c r="D1023" i="7" s="1"/>
  <c r="E1023" i="7" s="1"/>
  <c r="C1024" i="7"/>
  <c r="D1024" i="7" s="1"/>
  <c r="E1024" i="7" s="1"/>
  <c r="C1025" i="7"/>
  <c r="D1025" i="7" s="1"/>
  <c r="E1025" i="7" s="1"/>
  <c r="C1026" i="7"/>
  <c r="D1026" i="7" s="1"/>
  <c r="E1026" i="7" s="1"/>
  <c r="C1027" i="7"/>
  <c r="D1027" i="7" s="1"/>
  <c r="E1027" i="7" s="1"/>
  <c r="C1028" i="7"/>
  <c r="D1028" i="7" s="1"/>
  <c r="E1028" i="7" s="1"/>
  <c r="C1029" i="7"/>
  <c r="D1029" i="7" s="1"/>
  <c r="E1029" i="7" s="1"/>
  <c r="C1030" i="7"/>
  <c r="D1030" i="7" s="1"/>
  <c r="E1030" i="7" s="1"/>
  <c r="C1031" i="7"/>
  <c r="D1031" i="7" s="1"/>
  <c r="E1031" i="7" s="1"/>
  <c r="C1032" i="7"/>
  <c r="D1032" i="7" s="1"/>
  <c r="E1032" i="7" s="1"/>
  <c r="C1033" i="7"/>
  <c r="D1033" i="7" s="1"/>
  <c r="E1033" i="7" s="1"/>
  <c r="C1034" i="7"/>
  <c r="D1034" i="7" s="1"/>
  <c r="E1034" i="7" s="1"/>
  <c r="C1035" i="7"/>
  <c r="D1035" i="7" s="1"/>
  <c r="E1035" i="7" s="1"/>
  <c r="C1036" i="7"/>
  <c r="D1036" i="7" s="1"/>
  <c r="E1036" i="7" s="1"/>
  <c r="C1037" i="7"/>
  <c r="D1037" i="7" s="1"/>
  <c r="E1037" i="7" s="1"/>
  <c r="C1038" i="7"/>
  <c r="D1038" i="7" s="1"/>
  <c r="E1038" i="7" s="1"/>
  <c r="C1039" i="7"/>
  <c r="D1039" i="7" s="1"/>
  <c r="E1039" i="7" s="1"/>
  <c r="C1040" i="7"/>
  <c r="D1040" i="7" s="1"/>
  <c r="E1040" i="7" s="1"/>
  <c r="C1041" i="7"/>
  <c r="D1041" i="7" s="1"/>
  <c r="E1041" i="7" s="1"/>
  <c r="C1042" i="7"/>
  <c r="D1042" i="7" s="1"/>
  <c r="E1042" i="7" s="1"/>
  <c r="C1043" i="7"/>
  <c r="D1043" i="7" s="1"/>
  <c r="E1043" i="7" s="1"/>
  <c r="C1044" i="7"/>
  <c r="D1044" i="7" s="1"/>
  <c r="E1044" i="7" s="1"/>
  <c r="C1045" i="7"/>
  <c r="D1045" i="7" s="1"/>
  <c r="E1045" i="7" s="1"/>
  <c r="C1046" i="7"/>
  <c r="D1046" i="7" s="1"/>
  <c r="E1046" i="7" s="1"/>
  <c r="C1047" i="7"/>
  <c r="D1047" i="7" s="1"/>
  <c r="E1047" i="7" s="1"/>
  <c r="C1048" i="7"/>
  <c r="D1048" i="7" s="1"/>
  <c r="E1048" i="7" s="1"/>
  <c r="C1049" i="7"/>
  <c r="D1049" i="7" s="1"/>
  <c r="E1049" i="7" s="1"/>
  <c r="C1050" i="7"/>
  <c r="D1050" i="7" s="1"/>
  <c r="E1050" i="7" s="1"/>
  <c r="C1051" i="7"/>
  <c r="D1051" i="7" s="1"/>
  <c r="E1051" i="7" s="1"/>
  <c r="C1052" i="7"/>
  <c r="D1052" i="7" s="1"/>
  <c r="E1052" i="7" s="1"/>
  <c r="C1053" i="7"/>
  <c r="D1053" i="7" s="1"/>
  <c r="E1053" i="7" s="1"/>
  <c r="C1054" i="7"/>
  <c r="D1054" i="7" s="1"/>
  <c r="E1054" i="7" s="1"/>
  <c r="C1055" i="7"/>
  <c r="D1055" i="7" s="1"/>
  <c r="E1055" i="7" s="1"/>
  <c r="C1056" i="7"/>
  <c r="D1056" i="7" s="1"/>
  <c r="E1056" i="7" s="1"/>
  <c r="C1057" i="7"/>
  <c r="D1057" i="7" s="1"/>
  <c r="E1057" i="7" s="1"/>
  <c r="C1058" i="7"/>
  <c r="D1058" i="7" s="1"/>
  <c r="E1058" i="7" s="1"/>
  <c r="C1059" i="7"/>
  <c r="D1059" i="7" s="1"/>
  <c r="E1059" i="7" s="1"/>
  <c r="C1060" i="7"/>
  <c r="D1060" i="7" s="1"/>
  <c r="E1060" i="7" s="1"/>
  <c r="C1061" i="7"/>
  <c r="D1061" i="7" s="1"/>
  <c r="E1061" i="7" s="1"/>
  <c r="C1062" i="7"/>
  <c r="D1062" i="7" s="1"/>
  <c r="E1062" i="7" s="1"/>
  <c r="C1063" i="7"/>
  <c r="D1063" i="7" s="1"/>
  <c r="E1063" i="7" s="1"/>
  <c r="C1064" i="7"/>
  <c r="D1064" i="7" s="1"/>
  <c r="E1064" i="7" s="1"/>
  <c r="C1065" i="7"/>
  <c r="D1065" i="7" s="1"/>
  <c r="E1065" i="7" s="1"/>
  <c r="C1066" i="7"/>
  <c r="D1066" i="7" s="1"/>
  <c r="E1066" i="7" s="1"/>
  <c r="C1067" i="7"/>
  <c r="D1067" i="7" s="1"/>
  <c r="E1067" i="7" s="1"/>
  <c r="C1068" i="7"/>
  <c r="D1068" i="7" s="1"/>
  <c r="E1068" i="7" s="1"/>
  <c r="C1069" i="7"/>
  <c r="D1069" i="7" s="1"/>
  <c r="E1069" i="7" s="1"/>
  <c r="C1070" i="7"/>
  <c r="D1070" i="7" s="1"/>
  <c r="E1070" i="7" s="1"/>
  <c r="C1071" i="7"/>
  <c r="D1071" i="7" s="1"/>
  <c r="E1071" i="7" s="1"/>
  <c r="C1072" i="7"/>
  <c r="D1072" i="7" s="1"/>
  <c r="E1072" i="7" s="1"/>
  <c r="C1073" i="7"/>
  <c r="D1073" i="7" s="1"/>
  <c r="E1073" i="7" s="1"/>
  <c r="C1074" i="7"/>
  <c r="D1074" i="7" s="1"/>
  <c r="E1074" i="7" s="1"/>
  <c r="C1075" i="7"/>
  <c r="D1075" i="7" s="1"/>
  <c r="E1075" i="7" s="1"/>
  <c r="C1076" i="7"/>
  <c r="D1076" i="7" s="1"/>
  <c r="E1076" i="7" s="1"/>
  <c r="C1077" i="7"/>
  <c r="D1077" i="7" s="1"/>
  <c r="E1077" i="7" s="1"/>
  <c r="C1078" i="7"/>
  <c r="D1078" i="7" s="1"/>
  <c r="E1078" i="7" s="1"/>
  <c r="C1079" i="7"/>
  <c r="D1079" i="7" s="1"/>
  <c r="E1079" i="7" s="1"/>
  <c r="C1080" i="7"/>
  <c r="D1080" i="7" s="1"/>
  <c r="E1080" i="7" s="1"/>
  <c r="C1081" i="7"/>
  <c r="D1081" i="7" s="1"/>
  <c r="E1081" i="7" s="1"/>
  <c r="C1082" i="7"/>
  <c r="D1082" i="7" s="1"/>
  <c r="E1082" i="7" s="1"/>
  <c r="C1083" i="7"/>
  <c r="D1083" i="7" s="1"/>
  <c r="E1083" i="7" s="1"/>
  <c r="C1084" i="7"/>
  <c r="D1084" i="7" s="1"/>
  <c r="E1084" i="7" s="1"/>
  <c r="C1085" i="7"/>
  <c r="D1085" i="7" s="1"/>
  <c r="E1085" i="7" s="1"/>
  <c r="C1086" i="7"/>
  <c r="D1086" i="7" s="1"/>
  <c r="E1086" i="7" s="1"/>
  <c r="C1087" i="7"/>
  <c r="D1087" i="7" s="1"/>
  <c r="E1087" i="7" s="1"/>
  <c r="C1088" i="7"/>
  <c r="D1088" i="7" s="1"/>
  <c r="E1088" i="7" s="1"/>
  <c r="C1089" i="7"/>
  <c r="D1089" i="7" s="1"/>
  <c r="E1089" i="7" s="1"/>
  <c r="C1090" i="7"/>
  <c r="D1090" i="7" s="1"/>
  <c r="E1090" i="7" s="1"/>
  <c r="C1091" i="7"/>
  <c r="D1091" i="7" s="1"/>
  <c r="E1091" i="7" s="1"/>
  <c r="C1092" i="7"/>
  <c r="D1092" i="7" s="1"/>
  <c r="E1092" i="7" s="1"/>
  <c r="C1093" i="7"/>
  <c r="D1093" i="7" s="1"/>
  <c r="E1093" i="7" s="1"/>
  <c r="C1094" i="7"/>
  <c r="D1094" i="7" s="1"/>
  <c r="E1094" i="7" s="1"/>
  <c r="C1095" i="7"/>
  <c r="D1095" i="7" s="1"/>
  <c r="E1095" i="7" s="1"/>
  <c r="C1096" i="7"/>
  <c r="D1096" i="7" s="1"/>
  <c r="E1096" i="7" s="1"/>
  <c r="C1097" i="7"/>
  <c r="D1097" i="7" s="1"/>
  <c r="E1097" i="7" s="1"/>
  <c r="C1098" i="7"/>
  <c r="D1098" i="7" s="1"/>
  <c r="E1098" i="7" s="1"/>
  <c r="C1099" i="7"/>
  <c r="D1099" i="7" s="1"/>
  <c r="E1099" i="7" s="1"/>
  <c r="C1100" i="7"/>
  <c r="D1100" i="7" s="1"/>
  <c r="E1100" i="7" s="1"/>
  <c r="C1101" i="7"/>
  <c r="D1101" i="7" s="1"/>
  <c r="E1101" i="7" s="1"/>
  <c r="C1102" i="7"/>
  <c r="D1102" i="7" s="1"/>
  <c r="E1102" i="7" s="1"/>
  <c r="C1103" i="7"/>
  <c r="D1103" i="7" s="1"/>
  <c r="E1103" i="7" s="1"/>
  <c r="C1104" i="7"/>
  <c r="D1104" i="7" s="1"/>
  <c r="E1104" i="7" s="1"/>
  <c r="C1105" i="7"/>
  <c r="D1105" i="7" s="1"/>
  <c r="E1105" i="7" s="1"/>
  <c r="C1106" i="7"/>
  <c r="D1106" i="7" s="1"/>
  <c r="E1106" i="7" s="1"/>
  <c r="C1107" i="7"/>
  <c r="D1107" i="7" s="1"/>
  <c r="E1107" i="7" s="1"/>
  <c r="C1108" i="7"/>
  <c r="D1108" i="7" s="1"/>
  <c r="E1108" i="7" s="1"/>
  <c r="C2" i="7"/>
  <c r="D2" i="7" l="1"/>
  <c r="E2" i="7" s="1"/>
  <c r="J15" i="6"/>
  <c r="J11" i="6"/>
  <c r="J10" i="6"/>
  <c r="J9" i="6"/>
  <c r="J8" i="6"/>
  <c r="J6" i="6"/>
  <c r="J5" i="6"/>
  <c r="J7" i="6"/>
  <c r="J4" i="6"/>
  <c r="J3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2" i="6"/>
</calcChain>
</file>

<file path=xl/connections.xml><?xml version="1.0" encoding="utf-8"?>
<connections xmlns="http://schemas.openxmlformats.org/spreadsheetml/2006/main">
  <connection id="1" name="FE2010" type="6" refreshedVersion="6" background="1" saveData="1">
    <textPr codePage="437" sourceFile="C:\Users\acer\Desktop\Dataset  and refernce for mini project\FE2010.csv" comma="1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<sst xmlns="http://schemas.openxmlformats.org/spreadsheetml/2006/main" count="252" uniqueCount="94">
  <si>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</si>
  <si>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</si>
  <si>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</si>
  <si>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</si>
  <si>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</si>
  <si>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</si>
  <si>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</si>
  <si>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</si>
  <si>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</si>
  <si>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</si>
  <si>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Coefficents</t>
  </si>
  <si>
    <t>We can observe from the scatter plot &amp; trendline that Fuel Economy &amp; Engine Displacement maintain an inverse Linear relationship. They are inversely propotional to each other i.e if Engine displacement decreases, Fuel Economy will increase.</t>
  </si>
  <si>
    <t>Xi^2</t>
  </si>
  <si>
    <t>Yi^2</t>
  </si>
  <si>
    <t>XiYi</t>
  </si>
  <si>
    <t>EngDispl (Xi)</t>
  </si>
  <si>
    <t>FE (Yi)</t>
  </si>
  <si>
    <t>Summation of Xi</t>
  </si>
  <si>
    <t>Summation of Yi</t>
  </si>
  <si>
    <t>Summation of XiYi</t>
  </si>
  <si>
    <t>n</t>
  </si>
  <si>
    <t>Summation of Xi^2</t>
  </si>
  <si>
    <t>(Summation of Xi)^2</t>
  </si>
  <si>
    <t>Ybar</t>
  </si>
  <si>
    <t>Xbar</t>
  </si>
  <si>
    <t>Beta1</t>
  </si>
  <si>
    <t>Beta1(numerator)</t>
  </si>
  <si>
    <t>Beta1(denominator)</t>
  </si>
  <si>
    <t>Beta0</t>
  </si>
  <si>
    <t>Equation</t>
  </si>
  <si>
    <t>y= 50.5632- 4.52(x)</t>
  </si>
  <si>
    <t>FE (Actual)</t>
  </si>
  <si>
    <t>Mod(D)</t>
  </si>
  <si>
    <t>FE (Forecasted)</t>
  </si>
  <si>
    <t>(Actual -Forecasted)/Actual</t>
  </si>
  <si>
    <t>MAPE</t>
  </si>
  <si>
    <t>Calculations of the coefficents</t>
  </si>
  <si>
    <t>Error</t>
  </si>
  <si>
    <t>Error^2</t>
  </si>
  <si>
    <t>Deviation FE (Actual)</t>
  </si>
  <si>
    <t>Deviation^2</t>
  </si>
  <si>
    <t>Sum of Deviation^2</t>
  </si>
  <si>
    <t>R squared</t>
  </si>
  <si>
    <t>Calculation</t>
  </si>
  <si>
    <t>Random #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</si>
  <si>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</si>
  <si>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</si>
  <si>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</si>
  <si>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</si>
  <si>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</si>
  <si>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</si>
  <si>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</si>
  <si>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</si>
  <si>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</si>
  <si>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</si>
  <si>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</si>
  <si>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</si>
  <si>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</si>
  <si>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</si>
  <si>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</si>
  <si>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</si>
  <si>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</si>
  <si>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</si>
  <si>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</si>
  <si>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</si>
  <si>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</si>
  <si>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</si>
  <si>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</si>
  <si>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</si>
  <si>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</si>
  <si>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EngDispl(Xi)</t>
  </si>
  <si>
    <t>FE(Actual)</t>
  </si>
  <si>
    <t>FE(Predicted)</t>
  </si>
  <si>
    <t>y = 50.36458 - 4.4658(x)</t>
  </si>
  <si>
    <t>Accuracy</t>
  </si>
  <si>
    <t>(Actual-Predicted)/Actual</t>
  </si>
  <si>
    <t>Mean of FE (actual)</t>
  </si>
  <si>
    <t>Sum of Error^2</t>
  </si>
  <si>
    <t>y = 51.07 - 4.62x</t>
  </si>
  <si>
    <t>y = 50.23 - 4.46(x)</t>
  </si>
  <si>
    <t>y = 50.55 - 4.51(x)</t>
  </si>
  <si>
    <t>FE (actual)</t>
  </si>
  <si>
    <t>FE (predicted)</t>
  </si>
  <si>
    <t>Average of coefficents</t>
  </si>
  <si>
    <t>(actual-predicted)/actual</t>
  </si>
  <si>
    <t>Final Accuracy</t>
  </si>
  <si>
    <t>Average of Coefficents</t>
  </si>
  <si>
    <t>Correlation Table</t>
  </si>
  <si>
    <t>Engine Displacement is the best Input Variable because it has the value closest to -1 for correlation with Fuel Economy</t>
  </si>
  <si>
    <t>Predictor Equation</t>
  </si>
  <si>
    <t>Data from FE2011 data set</t>
  </si>
  <si>
    <t>Coefficents from Model_23</t>
  </si>
  <si>
    <t>Coefficents from Model_31</t>
  </si>
  <si>
    <t>Coefficents from Model_12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</si>
</sst>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0" xfId="0" applyFill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8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Economy vs Engine Displacement</a:t>
            </a:r>
          </a:p>
        </c:rich>
      </c:tx>
      <c:layout>
        <c:manualLayout>
          <c:xMode val="edge"/>
          <c:yMode val="edge"/>
          <c:x val="0.32442911877394637"/>
          <c:y val="3.1279337482231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8099859610572"/>
          <c:y val="0.19139715412615432"/>
          <c:w val="0.71575241258727329"/>
          <c:h val="0.65285077847910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relationship'!$B$1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relationship'!$A$2:$A$1108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'Linear relationship'!$B$2:$B$1108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9-4C7F-9A39-B3179EF7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91112"/>
        <c:axId val="757391440"/>
      </c:scatterChart>
      <c:valAx>
        <c:axId val="75739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91440"/>
        <c:crosses val="autoZero"/>
        <c:crossBetween val="midCat"/>
      </c:valAx>
      <c:valAx>
        <c:axId val="7573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Fuel Economy</a:t>
                </a:r>
              </a:p>
            </c:rich>
          </c:tx>
          <c:layout>
            <c:manualLayout>
              <c:xMode val="edge"/>
              <c:yMode val="edge"/>
              <c:x val="1.2737768244085774E-2"/>
              <c:y val="0.40335741401897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9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997431087426665"/>
          <c:y val="3.465919642186864E-2"/>
          <c:w val="0.11652903731861104"/>
          <c:h val="0.13719595045520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152396</xdr:rowOff>
    </xdr:from>
    <xdr:to>
      <xdr:col>16</xdr:col>
      <xdr:colOff>504825</xdr:colOff>
      <xdr:row>17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2010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25" displayName="Table25" ref="A1:B1108" totalsRowShown="0" headerRowDxfId="5" headerRowBorderDxfId="4" tableBorderDxfId="3" totalsRowBorderDxfId="2">
  <tableColumns count="2">
    <tableColumn id="1" name="EngDispl" dataDxfId="1"/>
    <tableColumn id="2" name="F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tabSelected="1" topLeftCell="B1" workbookViewId="0">
      <selection activeCell="D7" sqref="D7"/>
    </sheetView>
  </sheetViews>
  <sheetFormatPr defaultRowHeight="15" x14ac:dyDescent="0.25"/>
  <cols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</cols>
  <sheetData>
    <row r="1" spans="1:10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28.0198</v>
      </c>
      <c r="B2">
        <v>4.7</v>
      </c>
      <c r="C2">
        <v>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25.609400000000001</v>
      </c>
      <c r="B3">
        <v>4.7</v>
      </c>
      <c r="C3">
        <v>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26.8</v>
      </c>
      <c r="B4">
        <v>4.2</v>
      </c>
      <c r="C4">
        <v>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25.045100000000001</v>
      </c>
      <c r="B5">
        <v>4.2</v>
      </c>
      <c r="C5">
        <v>8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24.8</v>
      </c>
      <c r="B6">
        <v>5.2</v>
      </c>
      <c r="C6">
        <v>10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23.9</v>
      </c>
      <c r="B7">
        <v>5.2</v>
      </c>
      <c r="C7">
        <v>10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39.7256</v>
      </c>
      <c r="B8">
        <v>2</v>
      </c>
      <c r="C8">
        <v>4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24.4</v>
      </c>
      <c r="B9">
        <v>6</v>
      </c>
      <c r="C9">
        <v>12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39.710299999999997</v>
      </c>
      <c r="B10">
        <v>3</v>
      </c>
      <c r="C10">
        <v>6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38.7896</v>
      </c>
      <c r="B11">
        <v>3</v>
      </c>
      <c r="C11">
        <v>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33.629600000000003</v>
      </c>
      <c r="B12">
        <v>3</v>
      </c>
      <c r="C12">
        <v>6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35.267800000000001</v>
      </c>
      <c r="B13">
        <v>3</v>
      </c>
      <c r="C13">
        <v>6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17.8</v>
      </c>
      <c r="B14">
        <v>8</v>
      </c>
      <c r="C14">
        <v>16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27.1</v>
      </c>
      <c r="B15">
        <v>6.2</v>
      </c>
      <c r="C15">
        <v>8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34.349299999999999</v>
      </c>
      <c r="B16">
        <v>6.2</v>
      </c>
      <c r="C16">
        <v>8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35.799999999999997</v>
      </c>
      <c r="B17">
        <v>6.2</v>
      </c>
      <c r="C17">
        <v>8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33.700000000000003</v>
      </c>
      <c r="B18">
        <v>7</v>
      </c>
      <c r="C18">
        <v>8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30</v>
      </c>
      <c r="B19">
        <v>8.4</v>
      </c>
      <c r="C19">
        <v>10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30</v>
      </c>
      <c r="B20">
        <v>8.4</v>
      </c>
      <c r="C20">
        <v>10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24.349900000000002</v>
      </c>
      <c r="B21">
        <v>4.5</v>
      </c>
      <c r="C21">
        <v>8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20.99</v>
      </c>
      <c r="B22">
        <v>5.7</v>
      </c>
      <c r="C22">
        <v>12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21.1</v>
      </c>
      <c r="B23">
        <v>5.7</v>
      </c>
      <c r="C23">
        <v>12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25.4</v>
      </c>
      <c r="B24">
        <v>5.2</v>
      </c>
      <c r="C24">
        <v>10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24</v>
      </c>
      <c r="B25">
        <v>5.2</v>
      </c>
      <c r="C25">
        <v>10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25.4</v>
      </c>
      <c r="B26">
        <v>5.2</v>
      </c>
      <c r="C26">
        <v>10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22.6</v>
      </c>
      <c r="B27">
        <v>5.2</v>
      </c>
      <c r="C27">
        <v>10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17.5</v>
      </c>
      <c r="B28">
        <v>6.5</v>
      </c>
      <c r="C28">
        <v>12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19.899999999999999</v>
      </c>
      <c r="B29">
        <v>6.5</v>
      </c>
      <c r="C29">
        <v>12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19.899999999999999</v>
      </c>
      <c r="B30">
        <v>6.5</v>
      </c>
      <c r="C30">
        <v>12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17.5</v>
      </c>
      <c r="B31">
        <v>6.5</v>
      </c>
      <c r="C31">
        <v>12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19.899999999999999</v>
      </c>
      <c r="B32">
        <v>6.5</v>
      </c>
      <c r="C32">
        <v>12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37.619999999999997</v>
      </c>
      <c r="B33">
        <v>1.8</v>
      </c>
      <c r="C33">
        <v>4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37.002800000000001</v>
      </c>
      <c r="B34">
        <v>1.8</v>
      </c>
      <c r="C34">
        <v>4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38.995899999999999</v>
      </c>
      <c r="B35">
        <v>2</v>
      </c>
      <c r="C35">
        <v>4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39</v>
      </c>
      <c r="B36">
        <v>2</v>
      </c>
      <c r="C36">
        <v>4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38.512</v>
      </c>
      <c r="B37">
        <v>2</v>
      </c>
      <c r="C37">
        <v>4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29.3</v>
      </c>
      <c r="B38">
        <v>5.5</v>
      </c>
      <c r="C38">
        <v>8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35.9</v>
      </c>
      <c r="B39">
        <v>3</v>
      </c>
      <c r="C39">
        <v>6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36.200000000000003</v>
      </c>
      <c r="B40">
        <v>3.5</v>
      </c>
      <c r="C40">
        <v>6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34.5</v>
      </c>
      <c r="B41">
        <v>3.5</v>
      </c>
      <c r="C41">
        <v>6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34.792700000000004</v>
      </c>
      <c r="B42">
        <v>3.5</v>
      </c>
      <c r="C42">
        <v>6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30.8</v>
      </c>
      <c r="B43">
        <v>5.5</v>
      </c>
      <c r="C43">
        <v>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57.8</v>
      </c>
      <c r="B44">
        <v>1</v>
      </c>
      <c r="C44">
        <v>3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57.8</v>
      </c>
      <c r="B45">
        <v>1</v>
      </c>
      <c r="C45">
        <v>3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35.980200000000004</v>
      </c>
      <c r="B46">
        <v>3.7</v>
      </c>
      <c r="C46">
        <v>6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36.9</v>
      </c>
      <c r="B47">
        <v>3.7</v>
      </c>
      <c r="C47">
        <v>6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34.583199999999998</v>
      </c>
      <c r="B48">
        <v>3.7</v>
      </c>
      <c r="C48">
        <v>6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34.9</v>
      </c>
      <c r="B49">
        <v>3.7</v>
      </c>
      <c r="C49">
        <v>6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37.5</v>
      </c>
      <c r="B50">
        <v>2</v>
      </c>
      <c r="C50">
        <v>4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40</v>
      </c>
      <c r="B51">
        <v>2</v>
      </c>
      <c r="C51">
        <v>4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33.6</v>
      </c>
      <c r="B52">
        <v>2.4</v>
      </c>
      <c r="C52">
        <v>4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36.4</v>
      </c>
      <c r="B53">
        <v>2.4</v>
      </c>
      <c r="C53">
        <v>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28.5532</v>
      </c>
      <c r="B54">
        <v>3.8</v>
      </c>
      <c r="C54">
        <v>6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27.372</v>
      </c>
      <c r="B55">
        <v>3.8</v>
      </c>
      <c r="C55">
        <v>6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37.329599999999999</v>
      </c>
      <c r="B56">
        <v>2.9</v>
      </c>
      <c r="C56">
        <v>6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41.360799999999998</v>
      </c>
      <c r="B57">
        <v>2.9</v>
      </c>
      <c r="C57">
        <v>6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36.729900000000001</v>
      </c>
      <c r="B58">
        <v>3.4</v>
      </c>
      <c r="C58">
        <v>6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40.997799999999998</v>
      </c>
      <c r="B59">
        <v>3.4</v>
      </c>
      <c r="C59">
        <v>6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37.329599999999999</v>
      </c>
      <c r="B60">
        <v>2.9</v>
      </c>
      <c r="C60">
        <v>6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41.360799999999998</v>
      </c>
      <c r="B61">
        <v>2.9</v>
      </c>
      <c r="C61">
        <v>6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36.729900000000001</v>
      </c>
      <c r="B62">
        <v>3.4</v>
      </c>
      <c r="C62">
        <v>6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40.997799999999998</v>
      </c>
      <c r="B63">
        <v>3.4</v>
      </c>
      <c r="C63">
        <v>6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37.5</v>
      </c>
      <c r="B64">
        <v>2</v>
      </c>
      <c r="C64">
        <v>4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40</v>
      </c>
      <c r="B65">
        <v>2</v>
      </c>
      <c r="C65">
        <v>4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36.4</v>
      </c>
      <c r="B66">
        <v>2.4</v>
      </c>
      <c r="C66">
        <v>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33.6</v>
      </c>
      <c r="B67">
        <v>2.4</v>
      </c>
      <c r="C67">
        <v>4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27.471</v>
      </c>
      <c r="B68">
        <v>4.2</v>
      </c>
      <c r="C68">
        <v>8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23.6523</v>
      </c>
      <c r="B69">
        <v>5.9</v>
      </c>
      <c r="C69">
        <v>12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27.2408</v>
      </c>
      <c r="B70">
        <v>5.9</v>
      </c>
      <c r="C70">
        <v>12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22.925799999999999</v>
      </c>
      <c r="B71">
        <v>5.9</v>
      </c>
      <c r="C71">
        <v>12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24.6983</v>
      </c>
      <c r="B72">
        <v>5.9</v>
      </c>
      <c r="C72">
        <v>12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26.1157</v>
      </c>
      <c r="B73">
        <v>4.3</v>
      </c>
      <c r="C73">
        <v>8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32.880800000000001</v>
      </c>
      <c r="B74">
        <v>5</v>
      </c>
      <c r="C74">
        <v>8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30.337800000000001</v>
      </c>
      <c r="B75">
        <v>5</v>
      </c>
      <c r="C75">
        <v>8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30.802700000000002</v>
      </c>
      <c r="B76">
        <v>5</v>
      </c>
      <c r="C76">
        <v>8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31.6</v>
      </c>
      <c r="B77">
        <v>4.3</v>
      </c>
      <c r="C77">
        <v>8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35.5</v>
      </c>
      <c r="B78">
        <v>3.5</v>
      </c>
      <c r="C78">
        <v>6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51.655500000000004</v>
      </c>
      <c r="B79">
        <v>1.6</v>
      </c>
      <c r="C79">
        <v>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47.202500000000001</v>
      </c>
      <c r="B80">
        <v>1.6</v>
      </c>
      <c r="C80">
        <v>4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52</v>
      </c>
      <c r="B81">
        <v>1.6</v>
      </c>
      <c r="C81">
        <v>4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47.202500000000001</v>
      </c>
      <c r="B82">
        <v>1.6</v>
      </c>
      <c r="C82">
        <v>4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44.571399999999997</v>
      </c>
      <c r="B83">
        <v>1.6</v>
      </c>
      <c r="C83">
        <v>4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47.7592</v>
      </c>
      <c r="B84">
        <v>1.6</v>
      </c>
      <c r="C84">
        <v>4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44.571399999999997</v>
      </c>
      <c r="B85">
        <v>1.6</v>
      </c>
      <c r="C85">
        <v>4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47.7592</v>
      </c>
      <c r="B86">
        <v>1.6</v>
      </c>
      <c r="C86">
        <v>4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46.5047</v>
      </c>
      <c r="B87">
        <v>1.6</v>
      </c>
      <c r="C87">
        <v>4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46.5047</v>
      </c>
      <c r="B88">
        <v>1.6</v>
      </c>
      <c r="C88">
        <v>4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36.262799999999999</v>
      </c>
      <c r="B89">
        <v>2.4</v>
      </c>
      <c r="C89">
        <v>4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33.200000000000003</v>
      </c>
      <c r="B90">
        <v>3.8</v>
      </c>
      <c r="C90">
        <v>6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35.242699999999999</v>
      </c>
      <c r="B91">
        <v>3.6</v>
      </c>
      <c r="C91">
        <v>6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37.690800000000003</v>
      </c>
      <c r="B92">
        <v>3.6</v>
      </c>
      <c r="C92">
        <v>6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34.875399999999999</v>
      </c>
      <c r="B93">
        <v>3.6</v>
      </c>
      <c r="C93">
        <v>6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36.756300000000003</v>
      </c>
      <c r="B94">
        <v>3.6</v>
      </c>
      <c r="C94">
        <v>6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34.875399999999999</v>
      </c>
      <c r="B95">
        <v>3.6</v>
      </c>
      <c r="C95">
        <v>6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36.439500000000002</v>
      </c>
      <c r="B96">
        <v>3.6</v>
      </c>
      <c r="C96">
        <v>6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34.875399999999999</v>
      </c>
      <c r="B97">
        <v>3.6</v>
      </c>
      <c r="C97">
        <v>6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36.439500000000002</v>
      </c>
      <c r="B98">
        <v>3.6</v>
      </c>
      <c r="C98">
        <v>6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34.514800000000001</v>
      </c>
      <c r="B99">
        <v>3.8</v>
      </c>
      <c r="C99">
        <v>6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36.012999999999998</v>
      </c>
      <c r="B100">
        <v>3.8</v>
      </c>
      <c r="C100">
        <v>6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34.514800000000001</v>
      </c>
      <c r="B101">
        <v>3.8</v>
      </c>
      <c r="C101">
        <v>6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37.076900000000002</v>
      </c>
      <c r="B102">
        <v>3.8</v>
      </c>
      <c r="C102">
        <v>6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34.514800000000001</v>
      </c>
      <c r="B103">
        <v>3.8</v>
      </c>
      <c r="C103">
        <v>6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37.076900000000002</v>
      </c>
      <c r="B104">
        <v>3.8</v>
      </c>
      <c r="C104">
        <v>6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35.242699999999999</v>
      </c>
      <c r="B105">
        <v>3.6</v>
      </c>
      <c r="C105">
        <v>6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37.690800000000003</v>
      </c>
      <c r="B106">
        <v>3.6</v>
      </c>
      <c r="C106">
        <v>6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35.359400000000001</v>
      </c>
      <c r="B107">
        <v>3.8</v>
      </c>
      <c r="C107">
        <v>6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36.934699999999999</v>
      </c>
      <c r="B108">
        <v>3.8</v>
      </c>
      <c r="C108">
        <v>6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36.934699999999999</v>
      </c>
      <c r="B109">
        <v>3.8</v>
      </c>
      <c r="C109">
        <v>6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35.359400000000001</v>
      </c>
      <c r="B110">
        <v>3.8</v>
      </c>
      <c r="C110">
        <v>6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33.848199999999999</v>
      </c>
      <c r="B111">
        <v>3.8</v>
      </c>
      <c r="C111">
        <v>6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33.164900000000003</v>
      </c>
      <c r="B112">
        <v>3.8</v>
      </c>
      <c r="C112">
        <v>6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34.255000000000003</v>
      </c>
      <c r="B113">
        <v>3.8</v>
      </c>
      <c r="C113">
        <v>6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33.235700000000001</v>
      </c>
      <c r="B114">
        <v>3.8</v>
      </c>
      <c r="C114">
        <v>6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33.848199999999999</v>
      </c>
      <c r="B115">
        <v>3.8</v>
      </c>
      <c r="C115">
        <v>6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34.255000000000003</v>
      </c>
      <c r="B116">
        <v>3.8</v>
      </c>
      <c r="C116">
        <v>6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39.726700000000001</v>
      </c>
      <c r="B117">
        <v>2.5</v>
      </c>
      <c r="C117">
        <v>5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26.620799999999999</v>
      </c>
      <c r="B118">
        <v>5.9</v>
      </c>
      <c r="C118">
        <v>12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42.774299999999997</v>
      </c>
      <c r="B119">
        <v>2</v>
      </c>
      <c r="C119">
        <v>4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37</v>
      </c>
      <c r="B120">
        <v>2</v>
      </c>
      <c r="C120">
        <v>4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37.798900000000003</v>
      </c>
      <c r="B121">
        <v>2</v>
      </c>
      <c r="C121">
        <v>4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42.575000000000003</v>
      </c>
      <c r="B122">
        <v>2</v>
      </c>
      <c r="C122">
        <v>4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36.200000000000003</v>
      </c>
      <c r="B123">
        <v>3.2</v>
      </c>
      <c r="C123">
        <v>6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31</v>
      </c>
      <c r="B124">
        <v>4.2</v>
      </c>
      <c r="C124">
        <v>8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29.3</v>
      </c>
      <c r="B125">
        <v>4.2</v>
      </c>
      <c r="C125">
        <v>8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34</v>
      </c>
      <c r="B126">
        <v>3</v>
      </c>
      <c r="C126">
        <v>6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39.7256</v>
      </c>
      <c r="B127">
        <v>2</v>
      </c>
      <c r="C127">
        <v>4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23.2715</v>
      </c>
      <c r="B128">
        <v>6</v>
      </c>
      <c r="C128">
        <v>12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38.169600000000003</v>
      </c>
      <c r="B129">
        <v>3</v>
      </c>
      <c r="C129">
        <v>6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38.7896</v>
      </c>
      <c r="B130">
        <v>3</v>
      </c>
      <c r="C130">
        <v>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39.710299999999997</v>
      </c>
      <c r="B131">
        <v>3</v>
      </c>
      <c r="C131">
        <v>6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38.7896</v>
      </c>
      <c r="B132">
        <v>3</v>
      </c>
      <c r="C132">
        <v>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35.5</v>
      </c>
      <c r="B133">
        <v>3</v>
      </c>
      <c r="C133">
        <v>6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35.267800000000001</v>
      </c>
      <c r="B134">
        <v>3</v>
      </c>
      <c r="C134">
        <v>6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36.154800000000002</v>
      </c>
      <c r="B135">
        <v>3</v>
      </c>
      <c r="C135">
        <v>6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35.708100000000002</v>
      </c>
      <c r="B136">
        <v>3</v>
      </c>
      <c r="C136">
        <v>6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39.710299999999997</v>
      </c>
      <c r="B137">
        <v>3</v>
      </c>
      <c r="C137">
        <v>6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38.7896</v>
      </c>
      <c r="B138">
        <v>3</v>
      </c>
      <c r="C138">
        <v>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38.169600000000003</v>
      </c>
      <c r="B139">
        <v>3</v>
      </c>
      <c r="C139">
        <v>6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36.798000000000002</v>
      </c>
      <c r="B140">
        <v>3</v>
      </c>
      <c r="C140">
        <v>6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35.540399999999998</v>
      </c>
      <c r="B141">
        <v>3</v>
      </c>
      <c r="C141">
        <v>6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35.460599999999999</v>
      </c>
      <c r="B142">
        <v>3</v>
      </c>
      <c r="C142">
        <v>6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36.154800000000002</v>
      </c>
      <c r="B143">
        <v>3</v>
      </c>
      <c r="C143">
        <v>6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35.708100000000002</v>
      </c>
      <c r="B144">
        <v>3</v>
      </c>
      <c r="C144">
        <v>6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36.154800000000002</v>
      </c>
      <c r="B145">
        <v>3</v>
      </c>
      <c r="C145">
        <v>6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35.708100000000002</v>
      </c>
      <c r="B146">
        <v>3</v>
      </c>
      <c r="C146">
        <v>6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34.7288</v>
      </c>
      <c r="B147">
        <v>3</v>
      </c>
      <c r="C147">
        <v>6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34.285299999999999</v>
      </c>
      <c r="B148">
        <v>3</v>
      </c>
      <c r="C148">
        <v>6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30.537500000000001</v>
      </c>
      <c r="B149">
        <v>4.8</v>
      </c>
      <c r="C149">
        <v>8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31.374700000000001</v>
      </c>
      <c r="B150">
        <v>4.8</v>
      </c>
      <c r="C150">
        <v>8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28.8</v>
      </c>
      <c r="B151">
        <v>4.8</v>
      </c>
      <c r="C151">
        <v>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31.8</v>
      </c>
      <c r="B152">
        <v>4.8</v>
      </c>
      <c r="C152">
        <v>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27.3704</v>
      </c>
      <c r="B153">
        <v>4</v>
      </c>
      <c r="C153">
        <v>8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27.3</v>
      </c>
      <c r="B154">
        <v>4</v>
      </c>
      <c r="C154">
        <v>8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28.4</v>
      </c>
      <c r="B155">
        <v>4</v>
      </c>
      <c r="C155">
        <v>8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27.9711</v>
      </c>
      <c r="B156">
        <v>4</v>
      </c>
      <c r="C156">
        <v>8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23.227</v>
      </c>
      <c r="B157">
        <v>5</v>
      </c>
      <c r="C157">
        <v>10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23.618200000000002</v>
      </c>
      <c r="B158">
        <v>5</v>
      </c>
      <c r="C158">
        <v>10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23.7</v>
      </c>
      <c r="B159">
        <v>5</v>
      </c>
      <c r="C159">
        <v>10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24.0505</v>
      </c>
      <c r="B160">
        <v>5</v>
      </c>
      <c r="C160">
        <v>10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47.9</v>
      </c>
      <c r="B161">
        <v>1.6</v>
      </c>
      <c r="C161">
        <v>4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48.9</v>
      </c>
      <c r="B162">
        <v>1.6</v>
      </c>
      <c r="C162">
        <v>4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51.9</v>
      </c>
      <c r="B163">
        <v>2.2000000000000002</v>
      </c>
      <c r="C163">
        <v>4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46.8</v>
      </c>
      <c r="B164">
        <v>2.2000000000000002</v>
      </c>
      <c r="C164">
        <v>4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41.9</v>
      </c>
      <c r="B165">
        <v>2</v>
      </c>
      <c r="C165">
        <v>4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51.9</v>
      </c>
      <c r="B166">
        <v>2.2000000000000002</v>
      </c>
      <c r="C166">
        <v>4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32.756799999999998</v>
      </c>
      <c r="B167">
        <v>4</v>
      </c>
      <c r="C167">
        <v>6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36.392600000000002</v>
      </c>
      <c r="B168">
        <v>4</v>
      </c>
      <c r="C168">
        <v>6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32.110900000000001</v>
      </c>
      <c r="B169">
        <v>4.5999999999999996</v>
      </c>
      <c r="C169">
        <v>8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33.799999999999997</v>
      </c>
      <c r="B170">
        <v>4.5999999999999996</v>
      </c>
      <c r="C170">
        <v>8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30.4</v>
      </c>
      <c r="B171">
        <v>5.4</v>
      </c>
      <c r="C171">
        <v>8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50.5</v>
      </c>
      <c r="B172">
        <v>1.8</v>
      </c>
      <c r="C172">
        <v>4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48.6</v>
      </c>
      <c r="B173">
        <v>1.8</v>
      </c>
      <c r="C173">
        <v>4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51.191499999999998</v>
      </c>
      <c r="B174">
        <v>1.8</v>
      </c>
      <c r="C174">
        <v>4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40.5</v>
      </c>
      <c r="B175">
        <v>2</v>
      </c>
      <c r="C175">
        <v>4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41.799799999999998</v>
      </c>
      <c r="B176">
        <v>2</v>
      </c>
      <c r="C176">
        <v>4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42</v>
      </c>
      <c r="B177">
        <v>2</v>
      </c>
      <c r="C177">
        <v>4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38.048400000000001</v>
      </c>
      <c r="B178">
        <v>3.8</v>
      </c>
      <c r="C178">
        <v>6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36.4</v>
      </c>
      <c r="B179">
        <v>3.8</v>
      </c>
      <c r="C179">
        <v>6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32.974800000000002</v>
      </c>
      <c r="B180">
        <v>3.7</v>
      </c>
      <c r="C180">
        <v>6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35.2288</v>
      </c>
      <c r="B181">
        <v>3.7</v>
      </c>
      <c r="C181">
        <v>6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34.730499999999999</v>
      </c>
      <c r="B182">
        <v>3.7</v>
      </c>
      <c r="C182">
        <v>6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37.064999999999998</v>
      </c>
      <c r="B183">
        <v>3.7</v>
      </c>
      <c r="C183">
        <v>6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35.161999999999999</v>
      </c>
      <c r="B184">
        <v>3.7</v>
      </c>
      <c r="C184">
        <v>6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36.290100000000002</v>
      </c>
      <c r="B185">
        <v>2.5</v>
      </c>
      <c r="C185">
        <v>6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36.704700000000003</v>
      </c>
      <c r="B186">
        <v>2.5</v>
      </c>
      <c r="C186">
        <v>6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40.8247</v>
      </c>
      <c r="B187">
        <v>2.5</v>
      </c>
      <c r="C187">
        <v>6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36.556399999999996</v>
      </c>
      <c r="B188">
        <v>3.5</v>
      </c>
      <c r="C188">
        <v>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32.088799999999999</v>
      </c>
      <c r="B189">
        <v>5</v>
      </c>
      <c r="C189">
        <v>8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26.881699999999999</v>
      </c>
      <c r="B190">
        <v>4.2</v>
      </c>
      <c r="C190">
        <v>8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26.702200000000001</v>
      </c>
      <c r="B191">
        <v>4.7</v>
      </c>
      <c r="C191">
        <v>8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26.560400000000001</v>
      </c>
      <c r="B192">
        <v>4.7</v>
      </c>
      <c r="C192">
        <v>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30.2</v>
      </c>
      <c r="B193">
        <v>1.3</v>
      </c>
      <c r="C193">
        <v>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32.1</v>
      </c>
      <c r="B194">
        <v>1.3</v>
      </c>
      <c r="C194">
        <v>2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36.087600000000002</v>
      </c>
      <c r="B195">
        <v>3.5</v>
      </c>
      <c r="C195">
        <v>6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31.7</v>
      </c>
      <c r="B196">
        <v>5.5</v>
      </c>
      <c r="C196">
        <v>8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51.655500000000004</v>
      </c>
      <c r="B197">
        <v>1.6</v>
      </c>
      <c r="C197">
        <v>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47.202500000000001</v>
      </c>
      <c r="B198">
        <v>1.6</v>
      </c>
      <c r="C198">
        <v>4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44.571399999999997</v>
      </c>
      <c r="B199">
        <v>1.6</v>
      </c>
      <c r="C199">
        <v>4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47.7592</v>
      </c>
      <c r="B200">
        <v>1.6</v>
      </c>
      <c r="C200">
        <v>4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46.5047</v>
      </c>
      <c r="B201">
        <v>1.6</v>
      </c>
      <c r="C201">
        <v>4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38.599499999999999</v>
      </c>
      <c r="B202">
        <v>2.4</v>
      </c>
      <c r="C202">
        <v>4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37.490200000000002</v>
      </c>
      <c r="B203">
        <v>2.4</v>
      </c>
      <c r="C203">
        <v>4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34.6</v>
      </c>
      <c r="B204">
        <v>3.8</v>
      </c>
      <c r="C204">
        <v>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33.200000000000003</v>
      </c>
      <c r="B205">
        <v>3.8</v>
      </c>
      <c r="C205">
        <v>6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44.736499999999999</v>
      </c>
      <c r="B206">
        <v>2.5</v>
      </c>
      <c r="C206">
        <v>4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43.8</v>
      </c>
      <c r="B207">
        <v>2.5</v>
      </c>
      <c r="C207">
        <v>4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37.962800000000001</v>
      </c>
      <c r="B208">
        <v>3.5</v>
      </c>
      <c r="C208">
        <v>6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38.0169</v>
      </c>
      <c r="B209">
        <v>3.5</v>
      </c>
      <c r="C209">
        <v>6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29.0307</v>
      </c>
      <c r="B210">
        <v>3.8</v>
      </c>
      <c r="C210">
        <v>6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51.9</v>
      </c>
      <c r="B211">
        <v>2.2000000000000002</v>
      </c>
      <c r="C211">
        <v>4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46.8</v>
      </c>
      <c r="B212">
        <v>2.2000000000000002</v>
      </c>
      <c r="C212">
        <v>4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46.8</v>
      </c>
      <c r="B213">
        <v>2.2000000000000002</v>
      </c>
      <c r="C213">
        <v>4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51.9</v>
      </c>
      <c r="B214">
        <v>2.2000000000000002</v>
      </c>
      <c r="C214">
        <v>4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51.9</v>
      </c>
      <c r="B215">
        <v>2.2000000000000002</v>
      </c>
      <c r="C215">
        <v>4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29.14</v>
      </c>
      <c r="B216">
        <v>4.5999999999999996</v>
      </c>
      <c r="C216">
        <v>8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31.61</v>
      </c>
      <c r="B217">
        <v>4.5999999999999996</v>
      </c>
      <c r="C217">
        <v>8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41.2</v>
      </c>
      <c r="B218">
        <v>2</v>
      </c>
      <c r="C218">
        <v>4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37.5</v>
      </c>
      <c r="B219">
        <v>2</v>
      </c>
      <c r="C219">
        <v>4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48.9</v>
      </c>
      <c r="B220">
        <v>1.6</v>
      </c>
      <c r="C220">
        <v>4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42.1</v>
      </c>
      <c r="B221">
        <v>1.6</v>
      </c>
      <c r="C221">
        <v>4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40.200000000000003</v>
      </c>
      <c r="B222">
        <v>2.4</v>
      </c>
      <c r="C222">
        <v>4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38.200000000000003</v>
      </c>
      <c r="B223">
        <v>2.4</v>
      </c>
      <c r="C223">
        <v>4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47.2</v>
      </c>
      <c r="B224">
        <v>1.8</v>
      </c>
      <c r="C224">
        <v>4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46.9</v>
      </c>
      <c r="B225">
        <v>1.8</v>
      </c>
      <c r="C225">
        <v>4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48.862200000000001</v>
      </c>
      <c r="B226">
        <v>1.5</v>
      </c>
      <c r="C226">
        <v>4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50.672499999999999</v>
      </c>
      <c r="B227">
        <v>1.5</v>
      </c>
      <c r="C227">
        <v>4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41.521000000000001</v>
      </c>
      <c r="B228">
        <v>2</v>
      </c>
      <c r="C228">
        <v>4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41.315600000000003</v>
      </c>
      <c r="B229">
        <v>2</v>
      </c>
      <c r="C229">
        <v>4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40.799999999999997</v>
      </c>
      <c r="B230">
        <v>2.5</v>
      </c>
      <c r="C230">
        <v>5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39.375300000000003</v>
      </c>
      <c r="B231">
        <v>2.5</v>
      </c>
      <c r="C231">
        <v>5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38.4</v>
      </c>
      <c r="B232">
        <v>2.5</v>
      </c>
      <c r="C232">
        <v>5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38.6</v>
      </c>
      <c r="B233">
        <v>2.5</v>
      </c>
      <c r="C233">
        <v>5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39.299999999999997</v>
      </c>
      <c r="B234">
        <v>2.4</v>
      </c>
      <c r="C234">
        <v>4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42.3</v>
      </c>
      <c r="B235">
        <v>2.4</v>
      </c>
      <c r="C235">
        <v>4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37.6</v>
      </c>
      <c r="B236">
        <v>3.5</v>
      </c>
      <c r="C236">
        <v>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42.774299999999997</v>
      </c>
      <c r="B237">
        <v>2</v>
      </c>
      <c r="C237">
        <v>4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37.798900000000003</v>
      </c>
      <c r="B238">
        <v>2</v>
      </c>
      <c r="C238">
        <v>4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42.575000000000003</v>
      </c>
      <c r="B239">
        <v>2</v>
      </c>
      <c r="C239">
        <v>4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34.1</v>
      </c>
      <c r="B240">
        <v>3</v>
      </c>
      <c r="C240">
        <v>6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35</v>
      </c>
      <c r="B241">
        <v>3</v>
      </c>
      <c r="C241">
        <v>6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21.006</v>
      </c>
      <c r="B242">
        <v>6.8</v>
      </c>
      <c r="C242">
        <v>8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21.006</v>
      </c>
      <c r="B243">
        <v>6.8</v>
      </c>
      <c r="C243">
        <v>8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23.8</v>
      </c>
      <c r="B244">
        <v>6</v>
      </c>
      <c r="C244">
        <v>12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39.710299999999997</v>
      </c>
      <c r="B245">
        <v>3</v>
      </c>
      <c r="C245">
        <v>6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38.7896</v>
      </c>
      <c r="B246">
        <v>3</v>
      </c>
      <c r="C246">
        <v>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35.540399999999998</v>
      </c>
      <c r="B247">
        <v>3</v>
      </c>
      <c r="C247">
        <v>6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35.460599999999999</v>
      </c>
      <c r="B248">
        <v>3</v>
      </c>
      <c r="C248">
        <v>6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51.1</v>
      </c>
      <c r="B249">
        <v>3</v>
      </c>
      <c r="C249">
        <v>6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36.154800000000002</v>
      </c>
      <c r="B250">
        <v>3</v>
      </c>
      <c r="C250">
        <v>6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35.708100000000002</v>
      </c>
      <c r="B251">
        <v>3</v>
      </c>
      <c r="C251">
        <v>6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34.7288</v>
      </c>
      <c r="B252">
        <v>3</v>
      </c>
      <c r="C252">
        <v>6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34.285299999999999</v>
      </c>
      <c r="B253">
        <v>3</v>
      </c>
      <c r="C253">
        <v>6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28.4</v>
      </c>
      <c r="B254">
        <v>4</v>
      </c>
      <c r="C254">
        <v>8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27.9711</v>
      </c>
      <c r="B255">
        <v>4</v>
      </c>
      <c r="C255">
        <v>8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47.9</v>
      </c>
      <c r="B256">
        <v>1.6</v>
      </c>
      <c r="C256">
        <v>4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48.9</v>
      </c>
      <c r="B257">
        <v>1.6</v>
      </c>
      <c r="C257">
        <v>4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40.4</v>
      </c>
      <c r="B258">
        <v>3.6</v>
      </c>
      <c r="C258">
        <v>6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40</v>
      </c>
      <c r="B259">
        <v>3.6</v>
      </c>
      <c r="C259">
        <v>6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33.799999999999997</v>
      </c>
      <c r="B260">
        <v>6.2</v>
      </c>
      <c r="C260">
        <v>8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35.200000000000003</v>
      </c>
      <c r="B261">
        <v>6.2</v>
      </c>
      <c r="C261">
        <v>8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51.9</v>
      </c>
      <c r="B262">
        <v>2.2000000000000002</v>
      </c>
      <c r="C262">
        <v>4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46.8</v>
      </c>
      <c r="B263">
        <v>2.2000000000000002</v>
      </c>
      <c r="C263">
        <v>4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51.9</v>
      </c>
      <c r="B264">
        <v>2.2000000000000002</v>
      </c>
      <c r="C264">
        <v>4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40.1</v>
      </c>
      <c r="B265">
        <v>2.4</v>
      </c>
      <c r="C265">
        <v>4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36.5</v>
      </c>
      <c r="B266">
        <v>2.7</v>
      </c>
      <c r="C266">
        <v>6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37.6</v>
      </c>
      <c r="B267">
        <v>3.5</v>
      </c>
      <c r="C267">
        <v>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34.700000000000003</v>
      </c>
      <c r="B268">
        <v>3.5</v>
      </c>
      <c r="C268">
        <v>6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34.5</v>
      </c>
      <c r="B269">
        <v>5.7</v>
      </c>
      <c r="C269">
        <v>8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33.6</v>
      </c>
      <c r="B270">
        <v>5.7</v>
      </c>
      <c r="C270">
        <v>8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30.1</v>
      </c>
      <c r="B271">
        <v>6.1</v>
      </c>
      <c r="C271">
        <v>8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26</v>
      </c>
      <c r="B272">
        <v>6.1</v>
      </c>
      <c r="C272">
        <v>8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47.327800000000003</v>
      </c>
      <c r="B273">
        <v>2</v>
      </c>
      <c r="C273">
        <v>4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49.3</v>
      </c>
      <c r="B274">
        <v>2</v>
      </c>
      <c r="C274">
        <v>4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43.5</v>
      </c>
      <c r="B275">
        <v>2.4</v>
      </c>
      <c r="C275">
        <v>4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43.3</v>
      </c>
      <c r="B276">
        <v>2.4</v>
      </c>
      <c r="C276">
        <v>4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35.5</v>
      </c>
      <c r="B277">
        <v>3.5</v>
      </c>
      <c r="C277">
        <v>6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39.9</v>
      </c>
      <c r="B278">
        <v>3.5</v>
      </c>
      <c r="C278">
        <v>6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65</v>
      </c>
      <c r="B279">
        <v>1.3</v>
      </c>
      <c r="C279">
        <v>4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62.267400000000002</v>
      </c>
      <c r="B280">
        <v>1.3</v>
      </c>
      <c r="C280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61.2</v>
      </c>
      <c r="B281">
        <v>1.3</v>
      </c>
      <c r="C281">
        <v>4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50.4</v>
      </c>
      <c r="B282">
        <v>1.6</v>
      </c>
      <c r="C282">
        <v>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48.2</v>
      </c>
      <c r="B283">
        <v>1.6</v>
      </c>
      <c r="C283">
        <v>4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50.820500000000003</v>
      </c>
      <c r="B284">
        <v>1.6</v>
      </c>
      <c r="C284">
        <v>4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47.296399999999998</v>
      </c>
      <c r="B285">
        <v>2</v>
      </c>
      <c r="C285">
        <v>4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50.9</v>
      </c>
      <c r="B286">
        <v>2</v>
      </c>
      <c r="C286">
        <v>4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47.4</v>
      </c>
      <c r="B287">
        <v>2</v>
      </c>
      <c r="C287">
        <v>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44.344000000000001</v>
      </c>
      <c r="B288">
        <v>2.4</v>
      </c>
      <c r="C288">
        <v>4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44.6</v>
      </c>
      <c r="B289">
        <v>2.4</v>
      </c>
      <c r="C289">
        <v>4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50.2669</v>
      </c>
      <c r="B290">
        <v>1.6</v>
      </c>
      <c r="C290">
        <v>4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48.318800000000003</v>
      </c>
      <c r="B291">
        <v>1.6</v>
      </c>
      <c r="C291">
        <v>4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35.349400000000003</v>
      </c>
      <c r="B292">
        <v>3.5</v>
      </c>
      <c r="C292">
        <v>6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47.408099999999997</v>
      </c>
      <c r="B293">
        <v>2.4</v>
      </c>
      <c r="C293">
        <v>4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46.624000000000002</v>
      </c>
      <c r="B294">
        <v>2</v>
      </c>
      <c r="C294">
        <v>4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46.438699999999997</v>
      </c>
      <c r="B295">
        <v>2</v>
      </c>
      <c r="C295">
        <v>4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40.187600000000003</v>
      </c>
      <c r="B296">
        <v>2.5</v>
      </c>
      <c r="C296">
        <v>4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40.887300000000003</v>
      </c>
      <c r="B297">
        <v>2.5</v>
      </c>
      <c r="C297">
        <v>4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35.799999999999997</v>
      </c>
      <c r="B298">
        <v>3</v>
      </c>
      <c r="C298">
        <v>6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35.731099999999998</v>
      </c>
      <c r="B299">
        <v>3</v>
      </c>
      <c r="C299">
        <v>6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35.9</v>
      </c>
      <c r="B300">
        <v>3.5</v>
      </c>
      <c r="C300">
        <v>6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34.9</v>
      </c>
      <c r="B301">
        <v>3</v>
      </c>
      <c r="C301">
        <v>6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33.9</v>
      </c>
      <c r="B302">
        <v>3.5</v>
      </c>
      <c r="C302">
        <v>6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34.6</v>
      </c>
      <c r="B303">
        <v>3.5</v>
      </c>
      <c r="C303">
        <v>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26.6722</v>
      </c>
      <c r="B304">
        <v>6.3</v>
      </c>
      <c r="C304">
        <v>8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29.2</v>
      </c>
      <c r="B305">
        <v>5.5</v>
      </c>
      <c r="C305">
        <v>8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23.9</v>
      </c>
      <c r="B306">
        <v>5.5</v>
      </c>
      <c r="C306">
        <v>12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24.7</v>
      </c>
      <c r="B307">
        <v>6.3</v>
      </c>
      <c r="C307">
        <v>8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23.4</v>
      </c>
      <c r="B308">
        <v>6</v>
      </c>
      <c r="C308">
        <v>12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29</v>
      </c>
      <c r="B309">
        <v>5.5</v>
      </c>
      <c r="C309">
        <v>8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24.8202</v>
      </c>
      <c r="B310">
        <v>6.3</v>
      </c>
      <c r="C310">
        <v>8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42.936300000000003</v>
      </c>
      <c r="B311">
        <v>2</v>
      </c>
      <c r="C311">
        <v>4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42.457900000000002</v>
      </c>
      <c r="B312">
        <v>2</v>
      </c>
      <c r="C312">
        <v>4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34.9</v>
      </c>
      <c r="B313">
        <v>2</v>
      </c>
      <c r="C313">
        <v>4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38.876899999999999</v>
      </c>
      <c r="B314">
        <v>2.4</v>
      </c>
      <c r="C314">
        <v>4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40.370600000000003</v>
      </c>
      <c r="B315">
        <v>2.4</v>
      </c>
      <c r="C315">
        <v>4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30.6</v>
      </c>
      <c r="B316">
        <v>2</v>
      </c>
      <c r="C316">
        <v>4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31.1</v>
      </c>
      <c r="B317">
        <v>2</v>
      </c>
      <c r="C317">
        <v>4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47.9</v>
      </c>
      <c r="B318">
        <v>1.6</v>
      </c>
      <c r="C318">
        <v>4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48.9</v>
      </c>
      <c r="B319">
        <v>1.6</v>
      </c>
      <c r="C319">
        <v>4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42.8</v>
      </c>
      <c r="B320">
        <v>2.4</v>
      </c>
      <c r="C320">
        <v>4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46.9</v>
      </c>
      <c r="B321">
        <v>2.4</v>
      </c>
      <c r="C321">
        <v>4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42.6</v>
      </c>
      <c r="B322">
        <v>2.4</v>
      </c>
      <c r="C322">
        <v>4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46.8</v>
      </c>
      <c r="B323">
        <v>2.4</v>
      </c>
      <c r="C323">
        <v>4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40.299999999999997</v>
      </c>
      <c r="B324">
        <v>3.5</v>
      </c>
      <c r="C324">
        <v>6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41.2</v>
      </c>
      <c r="B325">
        <v>3.5</v>
      </c>
      <c r="C325">
        <v>6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35.6</v>
      </c>
      <c r="B326">
        <v>3.6</v>
      </c>
      <c r="C326">
        <v>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31</v>
      </c>
      <c r="B327">
        <v>3.6</v>
      </c>
      <c r="C327">
        <v>6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24.2</v>
      </c>
      <c r="B328">
        <v>6.7</v>
      </c>
      <c r="C328">
        <v>12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24.2</v>
      </c>
      <c r="B329">
        <v>6.7</v>
      </c>
      <c r="C329">
        <v>12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37.1</v>
      </c>
      <c r="B330">
        <v>2</v>
      </c>
      <c r="C330">
        <v>4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41.113199999999999</v>
      </c>
      <c r="B331">
        <v>2</v>
      </c>
      <c r="C331">
        <v>4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38.462699999999998</v>
      </c>
      <c r="B332">
        <v>2</v>
      </c>
      <c r="C332">
        <v>4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43.1</v>
      </c>
      <c r="B333">
        <v>2</v>
      </c>
      <c r="C333">
        <v>4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38.499699999999997</v>
      </c>
      <c r="B334">
        <v>2</v>
      </c>
      <c r="C334">
        <v>4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37.070999999999998</v>
      </c>
      <c r="B335">
        <v>2.5</v>
      </c>
      <c r="C335">
        <v>4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35.922600000000003</v>
      </c>
      <c r="B336">
        <v>2.5</v>
      </c>
      <c r="C336">
        <v>4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34.143500000000003</v>
      </c>
      <c r="B337">
        <v>2.5</v>
      </c>
      <c r="C337">
        <v>4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32.910299999999999</v>
      </c>
      <c r="B338">
        <v>2.5</v>
      </c>
      <c r="C338">
        <v>4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42.3947</v>
      </c>
      <c r="B339">
        <v>2.4</v>
      </c>
      <c r="C339">
        <v>4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41.395899999999997</v>
      </c>
      <c r="B340">
        <v>2.4</v>
      </c>
      <c r="C340">
        <v>4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40.832099999999997</v>
      </c>
      <c r="B341">
        <v>2.4</v>
      </c>
      <c r="C341">
        <v>4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44.081800000000001</v>
      </c>
      <c r="B342">
        <v>2.4</v>
      </c>
      <c r="C342">
        <v>4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43.003500000000003</v>
      </c>
      <c r="B343">
        <v>2.4</v>
      </c>
      <c r="C343">
        <v>4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41.585799999999999</v>
      </c>
      <c r="B344">
        <v>2.4</v>
      </c>
      <c r="C344">
        <v>4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46.362900000000003</v>
      </c>
      <c r="B345">
        <v>2</v>
      </c>
      <c r="C345">
        <v>4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45.190100000000001</v>
      </c>
      <c r="B346">
        <v>2</v>
      </c>
      <c r="C346">
        <v>4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44.707999999999998</v>
      </c>
      <c r="B347">
        <v>2</v>
      </c>
      <c r="C347">
        <v>4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41.566099999999999</v>
      </c>
      <c r="B348">
        <v>2</v>
      </c>
      <c r="C348">
        <v>4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48.4</v>
      </c>
      <c r="B349">
        <v>1.8</v>
      </c>
      <c r="C349">
        <v>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50</v>
      </c>
      <c r="B350">
        <v>1.8</v>
      </c>
      <c r="C350">
        <v>4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42.2</v>
      </c>
      <c r="B351">
        <v>2.4</v>
      </c>
      <c r="C351">
        <v>4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42.6</v>
      </c>
      <c r="B352">
        <v>2.4</v>
      </c>
      <c r="C352">
        <v>4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42</v>
      </c>
      <c r="B353">
        <v>2</v>
      </c>
      <c r="C353">
        <v>4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41.521000000000001</v>
      </c>
      <c r="B354">
        <v>2</v>
      </c>
      <c r="C354">
        <v>4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35.1</v>
      </c>
      <c r="B355">
        <v>3.6</v>
      </c>
      <c r="C355">
        <v>6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33.5</v>
      </c>
      <c r="B356">
        <v>3.6</v>
      </c>
      <c r="C356">
        <v>6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60.1</v>
      </c>
      <c r="B357">
        <v>2</v>
      </c>
      <c r="C357">
        <v>4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58.534999999999997</v>
      </c>
      <c r="B358">
        <v>2</v>
      </c>
      <c r="C358">
        <v>4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39.614699999999999</v>
      </c>
      <c r="B359">
        <v>2.5</v>
      </c>
      <c r="C359">
        <v>5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40.240900000000003</v>
      </c>
      <c r="B360">
        <v>2.5</v>
      </c>
      <c r="C360">
        <v>5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43.541400000000003</v>
      </c>
      <c r="B361">
        <v>2</v>
      </c>
      <c r="C361">
        <v>4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41.521000000000001</v>
      </c>
      <c r="B362">
        <v>2</v>
      </c>
      <c r="C362">
        <v>4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43.541400000000003</v>
      </c>
      <c r="B363">
        <v>2</v>
      </c>
      <c r="C363">
        <v>4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41.521000000000001</v>
      </c>
      <c r="B364">
        <v>2</v>
      </c>
      <c r="C364">
        <v>4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60.1</v>
      </c>
      <c r="B365">
        <v>2</v>
      </c>
      <c r="C365">
        <v>4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58.534999999999997</v>
      </c>
      <c r="B366">
        <v>2</v>
      </c>
      <c r="C366">
        <v>4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39.571399999999997</v>
      </c>
      <c r="B367">
        <v>2.5</v>
      </c>
      <c r="C367">
        <v>5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40.0169</v>
      </c>
      <c r="B368">
        <v>2.5</v>
      </c>
      <c r="C368">
        <v>5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39.347999999999999</v>
      </c>
      <c r="B369">
        <v>2.4</v>
      </c>
      <c r="C369">
        <v>5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39.299999999999997</v>
      </c>
      <c r="B370">
        <v>2.4</v>
      </c>
      <c r="C370">
        <v>5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40.6</v>
      </c>
      <c r="B371">
        <v>2.5</v>
      </c>
      <c r="C371">
        <v>5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40.4</v>
      </c>
      <c r="B372">
        <v>2.5</v>
      </c>
      <c r="C372">
        <v>5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37.799999999999997</v>
      </c>
      <c r="B373">
        <v>2.5</v>
      </c>
      <c r="C373">
        <v>5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37.799999999999997</v>
      </c>
      <c r="B374">
        <v>2.5</v>
      </c>
      <c r="C374">
        <v>5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39.347999999999999</v>
      </c>
      <c r="B375">
        <v>2.4</v>
      </c>
      <c r="C375">
        <v>5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39.299999999999997</v>
      </c>
      <c r="B376">
        <v>2.4</v>
      </c>
      <c r="C376">
        <v>5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40.6</v>
      </c>
      <c r="B377">
        <v>2.5</v>
      </c>
      <c r="C377">
        <v>5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40.4</v>
      </c>
      <c r="B378">
        <v>2.5</v>
      </c>
      <c r="C378">
        <v>5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30.9</v>
      </c>
      <c r="B379">
        <v>3.7</v>
      </c>
      <c r="C379">
        <v>6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36.799999999999997</v>
      </c>
      <c r="B380">
        <v>3.5</v>
      </c>
      <c r="C380">
        <v>6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34.299999999999997</v>
      </c>
      <c r="B381">
        <v>3.7</v>
      </c>
      <c r="C381">
        <v>6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34.4</v>
      </c>
      <c r="B382">
        <v>3.7</v>
      </c>
      <c r="C382">
        <v>6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38.9</v>
      </c>
      <c r="B383">
        <v>3.2</v>
      </c>
      <c r="C383">
        <v>6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34.7286</v>
      </c>
      <c r="B384">
        <v>3</v>
      </c>
      <c r="C384">
        <v>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31.5002</v>
      </c>
      <c r="B385">
        <v>4.2</v>
      </c>
      <c r="C385">
        <v>8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31.5002</v>
      </c>
      <c r="B386">
        <v>4.2</v>
      </c>
      <c r="C386">
        <v>8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26.7</v>
      </c>
      <c r="B387">
        <v>5.2</v>
      </c>
      <c r="C387">
        <v>10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23.2715</v>
      </c>
      <c r="B388">
        <v>6</v>
      </c>
      <c r="C388">
        <v>12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38.169600000000003</v>
      </c>
      <c r="B389">
        <v>3</v>
      </c>
      <c r="C389">
        <v>6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38.7896</v>
      </c>
      <c r="B390">
        <v>3</v>
      </c>
      <c r="C390">
        <v>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34.781799999999997</v>
      </c>
      <c r="B391">
        <v>3</v>
      </c>
      <c r="C391">
        <v>6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35.460599999999999</v>
      </c>
      <c r="B392">
        <v>3</v>
      </c>
      <c r="C392">
        <v>6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35.883099999999999</v>
      </c>
      <c r="B393">
        <v>3</v>
      </c>
      <c r="C393">
        <v>6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35.708100000000002</v>
      </c>
      <c r="B394">
        <v>3</v>
      </c>
      <c r="C394">
        <v>6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34.7288</v>
      </c>
      <c r="B395">
        <v>3</v>
      </c>
      <c r="C395">
        <v>6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34.285299999999999</v>
      </c>
      <c r="B396">
        <v>3</v>
      </c>
      <c r="C396">
        <v>6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30.537500000000001</v>
      </c>
      <c r="B397">
        <v>4.8</v>
      </c>
      <c r="C397">
        <v>8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31.374700000000001</v>
      </c>
      <c r="B398">
        <v>4.8</v>
      </c>
      <c r="C398">
        <v>8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23.227</v>
      </c>
      <c r="B399">
        <v>5</v>
      </c>
      <c r="C399">
        <v>10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23.618200000000002</v>
      </c>
      <c r="B400">
        <v>5</v>
      </c>
      <c r="C400">
        <v>10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41.695999999999998</v>
      </c>
      <c r="B401">
        <v>2.4</v>
      </c>
      <c r="C401">
        <v>4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36.1</v>
      </c>
      <c r="B402">
        <v>3</v>
      </c>
      <c r="C402">
        <v>6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38.1</v>
      </c>
      <c r="B403">
        <v>3.6</v>
      </c>
      <c r="C403">
        <v>6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34.4</v>
      </c>
      <c r="B404">
        <v>3</v>
      </c>
      <c r="C404">
        <v>6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38.299999999999997</v>
      </c>
      <c r="B405">
        <v>3</v>
      </c>
      <c r="C405">
        <v>6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36</v>
      </c>
      <c r="B406">
        <v>3</v>
      </c>
      <c r="C406">
        <v>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34.9</v>
      </c>
      <c r="B407">
        <v>3.6</v>
      </c>
      <c r="C407">
        <v>6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40</v>
      </c>
      <c r="B408">
        <v>3.6</v>
      </c>
      <c r="C408">
        <v>6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24.9754</v>
      </c>
      <c r="B409">
        <v>6.2</v>
      </c>
      <c r="C409">
        <v>8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26.299900000000001</v>
      </c>
      <c r="B410">
        <v>6.2</v>
      </c>
      <c r="C410">
        <v>8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36.1</v>
      </c>
      <c r="B411">
        <v>3</v>
      </c>
      <c r="C411">
        <v>6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37.200000000000003</v>
      </c>
      <c r="B412">
        <v>3.6</v>
      </c>
      <c r="C412">
        <v>6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40</v>
      </c>
      <c r="B413">
        <v>3.6</v>
      </c>
      <c r="C413">
        <v>6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34.1</v>
      </c>
      <c r="B414">
        <v>4.5999999999999996</v>
      </c>
      <c r="C414">
        <v>8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37.200000000000003</v>
      </c>
      <c r="B415">
        <v>3.6</v>
      </c>
      <c r="C415">
        <v>6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30.299900000000001</v>
      </c>
      <c r="B416">
        <v>4.5999999999999996</v>
      </c>
      <c r="C416">
        <v>8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42.8</v>
      </c>
      <c r="B417">
        <v>2.4</v>
      </c>
      <c r="C417">
        <v>4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46.9</v>
      </c>
      <c r="B418">
        <v>2.4</v>
      </c>
      <c r="C418">
        <v>4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42.6</v>
      </c>
      <c r="B419">
        <v>2.4</v>
      </c>
      <c r="C419">
        <v>4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46.8</v>
      </c>
      <c r="B420">
        <v>2.4</v>
      </c>
      <c r="C420">
        <v>4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40.299999999999997</v>
      </c>
      <c r="B421">
        <v>3.5</v>
      </c>
      <c r="C421">
        <v>6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41.2</v>
      </c>
      <c r="B422">
        <v>3.5</v>
      </c>
      <c r="C422">
        <v>6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35.6</v>
      </c>
      <c r="B423">
        <v>3.6</v>
      </c>
      <c r="C423">
        <v>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48.1</v>
      </c>
      <c r="B424">
        <v>2.4</v>
      </c>
      <c r="C424">
        <v>4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41.699800000000003</v>
      </c>
      <c r="B425">
        <v>2.4</v>
      </c>
      <c r="C425">
        <v>4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38.299999999999997</v>
      </c>
      <c r="B426">
        <v>2.7</v>
      </c>
      <c r="C426">
        <v>6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37.6</v>
      </c>
      <c r="B427">
        <v>3.5</v>
      </c>
      <c r="C427">
        <v>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41.699800000000003</v>
      </c>
      <c r="B428">
        <v>2.4</v>
      </c>
      <c r="C428">
        <v>4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38.299999999999997</v>
      </c>
      <c r="B429">
        <v>2.7</v>
      </c>
      <c r="C429">
        <v>6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37.6</v>
      </c>
      <c r="B430">
        <v>3.5</v>
      </c>
      <c r="C430">
        <v>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21.7</v>
      </c>
      <c r="B431">
        <v>5.7</v>
      </c>
      <c r="C431">
        <v>12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21.3</v>
      </c>
      <c r="B432">
        <v>5.7</v>
      </c>
      <c r="C432">
        <v>12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33.5</v>
      </c>
      <c r="B433">
        <v>3.5</v>
      </c>
      <c r="C433">
        <v>6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35.465499999999999</v>
      </c>
      <c r="B434">
        <v>3</v>
      </c>
      <c r="C434">
        <v>6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42.908000000000001</v>
      </c>
      <c r="B435">
        <v>2.5</v>
      </c>
      <c r="C435">
        <v>4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40.200000000000003</v>
      </c>
      <c r="B436">
        <v>2.5</v>
      </c>
      <c r="C436">
        <v>4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37.9</v>
      </c>
      <c r="B437">
        <v>3</v>
      </c>
      <c r="C437">
        <v>6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37.4</v>
      </c>
      <c r="B438">
        <v>3.5</v>
      </c>
      <c r="C438">
        <v>6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51.6</v>
      </c>
      <c r="B439">
        <v>2.5</v>
      </c>
      <c r="C439">
        <v>4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44.2</v>
      </c>
      <c r="B440">
        <v>2.5</v>
      </c>
      <c r="C440">
        <v>4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47.649299999999997</v>
      </c>
      <c r="B441">
        <v>2.5</v>
      </c>
      <c r="C441">
        <v>4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47.7</v>
      </c>
      <c r="B442">
        <v>2</v>
      </c>
      <c r="C442">
        <v>4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48.2</v>
      </c>
      <c r="B443">
        <v>2</v>
      </c>
      <c r="C443">
        <v>4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49.216999999999999</v>
      </c>
      <c r="B444">
        <v>2</v>
      </c>
      <c r="C444">
        <v>4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34.730499999999999</v>
      </c>
      <c r="B445">
        <v>3.7</v>
      </c>
      <c r="C445">
        <v>6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37.064999999999998</v>
      </c>
      <c r="B446">
        <v>3.7</v>
      </c>
      <c r="C446">
        <v>6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35.161999999999999</v>
      </c>
      <c r="B447">
        <v>3.7</v>
      </c>
      <c r="C447">
        <v>6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34.485500000000002</v>
      </c>
      <c r="B448">
        <v>4.2</v>
      </c>
      <c r="C448">
        <v>8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29.7559</v>
      </c>
      <c r="B449">
        <v>5</v>
      </c>
      <c r="C449">
        <v>8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32.670099999999998</v>
      </c>
      <c r="B450">
        <v>5</v>
      </c>
      <c r="C450">
        <v>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44.6</v>
      </c>
      <c r="B451">
        <v>2.4</v>
      </c>
      <c r="C451">
        <v>4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44.6</v>
      </c>
      <c r="B452">
        <v>2.4</v>
      </c>
      <c r="C452">
        <v>4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39.799999999999997</v>
      </c>
      <c r="B453">
        <v>2.7</v>
      </c>
      <c r="C453">
        <v>6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38.299999999999997</v>
      </c>
      <c r="B454">
        <v>3.5</v>
      </c>
      <c r="C454">
        <v>6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36.556399999999996</v>
      </c>
      <c r="B455">
        <v>3.5</v>
      </c>
      <c r="C455">
        <v>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34.749400000000001</v>
      </c>
      <c r="B456">
        <v>3.5</v>
      </c>
      <c r="C456">
        <v>6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34.049900000000001</v>
      </c>
      <c r="B457">
        <v>4.5999999999999996</v>
      </c>
      <c r="C457">
        <v>8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33.550899999999999</v>
      </c>
      <c r="B458">
        <v>4.5999999999999996</v>
      </c>
      <c r="C458">
        <v>8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32.149900000000002</v>
      </c>
      <c r="B459">
        <v>4.5999999999999996</v>
      </c>
      <c r="C459">
        <v>8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33.550899999999999</v>
      </c>
      <c r="B460">
        <v>4.5999999999999996</v>
      </c>
      <c r="C460">
        <v>8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32.149900000000002</v>
      </c>
      <c r="B461">
        <v>4.5999999999999996</v>
      </c>
      <c r="C461">
        <v>8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30.3</v>
      </c>
      <c r="B462">
        <v>5</v>
      </c>
      <c r="C462">
        <v>8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35.465499999999999</v>
      </c>
      <c r="B463">
        <v>3</v>
      </c>
      <c r="C463">
        <v>6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42.908000000000001</v>
      </c>
      <c r="B464">
        <v>2.5</v>
      </c>
      <c r="C464">
        <v>4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40.200000000000003</v>
      </c>
      <c r="B465">
        <v>2.5</v>
      </c>
      <c r="C465">
        <v>4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37.9</v>
      </c>
      <c r="B466">
        <v>3</v>
      </c>
      <c r="C466">
        <v>6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51.6</v>
      </c>
      <c r="B467">
        <v>2.5</v>
      </c>
      <c r="C467">
        <v>4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47.649299999999997</v>
      </c>
      <c r="B468">
        <v>2.5</v>
      </c>
      <c r="C468">
        <v>4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44.2</v>
      </c>
      <c r="B469">
        <v>2.5</v>
      </c>
      <c r="C469">
        <v>4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33.5</v>
      </c>
      <c r="B470">
        <v>3.5</v>
      </c>
      <c r="C470">
        <v>6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37.4</v>
      </c>
      <c r="B471">
        <v>3.5</v>
      </c>
      <c r="C471">
        <v>6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40.193100000000001</v>
      </c>
      <c r="B472">
        <v>2.5</v>
      </c>
      <c r="C472">
        <v>4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41.664200000000001</v>
      </c>
      <c r="B473">
        <v>2.5</v>
      </c>
      <c r="C473">
        <v>4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34.823500000000003</v>
      </c>
      <c r="B474">
        <v>3.7</v>
      </c>
      <c r="C474">
        <v>6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34.700000000000003</v>
      </c>
      <c r="B475">
        <v>2.2999999999999998</v>
      </c>
      <c r="C475">
        <v>4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36.200000000000003</v>
      </c>
      <c r="B476">
        <v>3.5</v>
      </c>
      <c r="C476">
        <v>6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33.200000000000003</v>
      </c>
      <c r="B477">
        <v>3.5</v>
      </c>
      <c r="C477">
        <v>6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33</v>
      </c>
      <c r="B478">
        <v>5.5</v>
      </c>
      <c r="C478">
        <v>8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32.299999999999997</v>
      </c>
      <c r="B479">
        <v>5.5</v>
      </c>
      <c r="C479">
        <v>8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27.1158</v>
      </c>
      <c r="B480">
        <v>6.3</v>
      </c>
      <c r="C480">
        <v>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42.214599999999997</v>
      </c>
      <c r="B481">
        <v>2.4</v>
      </c>
      <c r="C481">
        <v>4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45.672899999999998</v>
      </c>
      <c r="B482">
        <v>2.5</v>
      </c>
      <c r="C482">
        <v>4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37.9499</v>
      </c>
      <c r="B483">
        <v>3.5</v>
      </c>
      <c r="C483">
        <v>6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38.034700000000001</v>
      </c>
      <c r="B484">
        <v>3.5</v>
      </c>
      <c r="C484">
        <v>6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46.6</v>
      </c>
      <c r="B485">
        <v>2.5</v>
      </c>
      <c r="C485">
        <v>4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36.410200000000003</v>
      </c>
      <c r="B486">
        <v>3.5</v>
      </c>
      <c r="C486">
        <v>6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43</v>
      </c>
      <c r="B487">
        <v>2</v>
      </c>
      <c r="C487">
        <v>4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47.512900000000002</v>
      </c>
      <c r="B488">
        <v>2</v>
      </c>
      <c r="C488">
        <v>4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39.6</v>
      </c>
      <c r="B489">
        <v>2.5</v>
      </c>
      <c r="C489">
        <v>4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42.699800000000003</v>
      </c>
      <c r="B490">
        <v>2.5</v>
      </c>
      <c r="C490">
        <v>4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46.5</v>
      </c>
      <c r="B491">
        <v>1.6</v>
      </c>
      <c r="C491">
        <v>4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47.3</v>
      </c>
      <c r="B492">
        <v>1.6</v>
      </c>
      <c r="C492">
        <v>4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47.5</v>
      </c>
      <c r="B493">
        <v>1.8</v>
      </c>
      <c r="C493">
        <v>4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44.9</v>
      </c>
      <c r="B494">
        <v>1.8</v>
      </c>
      <c r="C494">
        <v>4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44.2</v>
      </c>
      <c r="B495">
        <v>1.8</v>
      </c>
      <c r="C495">
        <v>4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24.2</v>
      </c>
      <c r="B496">
        <v>6.7</v>
      </c>
      <c r="C496">
        <v>12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37.118499999999997</v>
      </c>
      <c r="B497">
        <v>2.8</v>
      </c>
      <c r="C497">
        <v>6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46.9</v>
      </c>
      <c r="B498">
        <v>2.4</v>
      </c>
      <c r="C498">
        <v>4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46.8</v>
      </c>
      <c r="B499">
        <v>2.4</v>
      </c>
      <c r="C499">
        <v>4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35.6</v>
      </c>
      <c r="B500">
        <v>3.6</v>
      </c>
      <c r="C500">
        <v>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37.057400000000001</v>
      </c>
      <c r="B501">
        <v>2.5</v>
      </c>
      <c r="C501">
        <v>4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34.6</v>
      </c>
      <c r="B502">
        <v>2.5</v>
      </c>
      <c r="C502">
        <v>4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42.921500000000002</v>
      </c>
      <c r="B503">
        <v>2.5</v>
      </c>
      <c r="C503">
        <v>4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34.270800000000001</v>
      </c>
      <c r="B504">
        <v>3.6</v>
      </c>
      <c r="C504">
        <v>6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46.8</v>
      </c>
      <c r="B505">
        <v>2.5</v>
      </c>
      <c r="C505">
        <v>4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45.056600000000003</v>
      </c>
      <c r="B506">
        <v>2.5</v>
      </c>
      <c r="C506">
        <v>4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39.799999999999997</v>
      </c>
      <c r="B507">
        <v>3.5</v>
      </c>
      <c r="C507">
        <v>6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48.2</v>
      </c>
      <c r="B508">
        <v>2.4</v>
      </c>
      <c r="C508">
        <v>4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69.6404</v>
      </c>
      <c r="B509">
        <v>1.8</v>
      </c>
      <c r="C509">
        <v>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42</v>
      </c>
      <c r="B510">
        <v>2</v>
      </c>
      <c r="C510">
        <v>4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32</v>
      </c>
      <c r="B511">
        <v>3</v>
      </c>
      <c r="C511">
        <v>6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30.8</v>
      </c>
      <c r="B512">
        <v>4.4000000000000004</v>
      </c>
      <c r="C512">
        <v>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36.4</v>
      </c>
      <c r="B513">
        <v>3.2</v>
      </c>
      <c r="C513">
        <v>6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31.5002</v>
      </c>
      <c r="B514">
        <v>4.2</v>
      </c>
      <c r="C514">
        <v>8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39.493699999999997</v>
      </c>
      <c r="B515">
        <v>3</v>
      </c>
      <c r="C515">
        <v>6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30.953700000000001</v>
      </c>
      <c r="B516">
        <v>4.4000000000000004</v>
      </c>
      <c r="C516">
        <v>8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30.562000000000001</v>
      </c>
      <c r="B517">
        <v>4.4000000000000004</v>
      </c>
      <c r="C517">
        <v>8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30.172599999999999</v>
      </c>
      <c r="B518">
        <v>4.4000000000000004</v>
      </c>
      <c r="C518">
        <v>8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27.7</v>
      </c>
      <c r="B519">
        <v>4.4000000000000004</v>
      </c>
      <c r="C519">
        <v>8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29.452100000000002</v>
      </c>
      <c r="B520">
        <v>4.4000000000000004</v>
      </c>
      <c r="C520">
        <v>8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27.7</v>
      </c>
      <c r="B521">
        <v>4.4000000000000004</v>
      </c>
      <c r="C521">
        <v>8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26.749500000000001</v>
      </c>
      <c r="B522">
        <v>6</v>
      </c>
      <c r="C522">
        <v>12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37.299999999999997</v>
      </c>
      <c r="B523">
        <v>3.9</v>
      </c>
      <c r="C523">
        <v>6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36.6</v>
      </c>
      <c r="B524">
        <v>3.9</v>
      </c>
      <c r="C524">
        <v>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31.9</v>
      </c>
      <c r="B525">
        <v>4.5999999999999996</v>
      </c>
      <c r="C525">
        <v>8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31.9</v>
      </c>
      <c r="B526">
        <v>4.5999999999999996</v>
      </c>
      <c r="C526">
        <v>8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31.9</v>
      </c>
      <c r="B527">
        <v>4.5999999999999996</v>
      </c>
      <c r="C527">
        <v>8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22.7</v>
      </c>
      <c r="B528">
        <v>4.5999999999999996</v>
      </c>
      <c r="C528">
        <v>8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24.5</v>
      </c>
      <c r="B529">
        <v>4.5999999999999996</v>
      </c>
      <c r="C529">
        <v>8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40.299999999999997</v>
      </c>
      <c r="B530">
        <v>3.5</v>
      </c>
      <c r="C530">
        <v>6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41.2</v>
      </c>
      <c r="B531">
        <v>3.5</v>
      </c>
      <c r="C531">
        <v>6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37.299999999999997</v>
      </c>
      <c r="B532">
        <v>3.9</v>
      </c>
      <c r="C532">
        <v>6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32.1</v>
      </c>
      <c r="B533">
        <v>3.5</v>
      </c>
      <c r="C533">
        <v>6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31.9</v>
      </c>
      <c r="B534">
        <v>5.7</v>
      </c>
      <c r="C534">
        <v>8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35.700000000000003</v>
      </c>
      <c r="B535">
        <v>2.7</v>
      </c>
      <c r="C535">
        <v>6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34.200000000000003</v>
      </c>
      <c r="B536">
        <v>3.5</v>
      </c>
      <c r="C536">
        <v>6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34.5</v>
      </c>
      <c r="B537">
        <v>5.7</v>
      </c>
      <c r="C537">
        <v>8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26</v>
      </c>
      <c r="B538">
        <v>6.1</v>
      </c>
      <c r="C538">
        <v>8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35.700000000000003</v>
      </c>
      <c r="B539">
        <v>2.7</v>
      </c>
      <c r="C539">
        <v>6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34.200000000000003</v>
      </c>
      <c r="B540">
        <v>3.5</v>
      </c>
      <c r="C540">
        <v>6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34.5</v>
      </c>
      <c r="B541">
        <v>5.7</v>
      </c>
      <c r="C541">
        <v>8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26</v>
      </c>
      <c r="B542">
        <v>6.1</v>
      </c>
      <c r="C542">
        <v>8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32.1</v>
      </c>
      <c r="B543">
        <v>3.5</v>
      </c>
      <c r="C543">
        <v>6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31.9</v>
      </c>
      <c r="B544">
        <v>5.7</v>
      </c>
      <c r="C544">
        <v>8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33.305199999999999</v>
      </c>
      <c r="B545">
        <v>4.5999999999999996</v>
      </c>
      <c r="C545">
        <v>8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34.9</v>
      </c>
      <c r="B546">
        <v>3.5</v>
      </c>
      <c r="C546">
        <v>6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34.700000000000003</v>
      </c>
      <c r="B547">
        <v>3.5</v>
      </c>
      <c r="C547">
        <v>6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37.4</v>
      </c>
      <c r="B548">
        <v>3.5</v>
      </c>
      <c r="C548">
        <v>6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27.8</v>
      </c>
      <c r="B549">
        <v>3.5</v>
      </c>
      <c r="C549">
        <v>6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43.104300000000002</v>
      </c>
      <c r="B550">
        <v>2.4</v>
      </c>
      <c r="C550">
        <v>4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43.291600000000003</v>
      </c>
      <c r="B551">
        <v>2.4</v>
      </c>
      <c r="C551">
        <v>4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41.2</v>
      </c>
      <c r="B552">
        <v>3.5</v>
      </c>
      <c r="C552">
        <v>6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36.200000000000003</v>
      </c>
      <c r="B553">
        <v>3.3</v>
      </c>
      <c r="C553">
        <v>6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35.6</v>
      </c>
      <c r="B554">
        <v>3.8</v>
      </c>
      <c r="C554">
        <v>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38.299999999999997</v>
      </c>
      <c r="B555">
        <v>3.8</v>
      </c>
      <c r="C555">
        <v>6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34.200000000000003</v>
      </c>
      <c r="B556">
        <v>4.5999999999999996</v>
      </c>
      <c r="C556">
        <v>8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44.4</v>
      </c>
      <c r="B557">
        <v>2.4</v>
      </c>
      <c r="C557">
        <v>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44.8</v>
      </c>
      <c r="B558">
        <v>2.4</v>
      </c>
      <c r="C558">
        <v>4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40.1</v>
      </c>
      <c r="B559">
        <v>3.3</v>
      </c>
      <c r="C559">
        <v>6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34.1997</v>
      </c>
      <c r="B560">
        <v>3.5</v>
      </c>
      <c r="C560">
        <v>6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30.549900000000001</v>
      </c>
      <c r="B561">
        <v>3.5</v>
      </c>
      <c r="C561">
        <v>6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29.6</v>
      </c>
      <c r="B562">
        <v>4.5</v>
      </c>
      <c r="C562">
        <v>8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27.2</v>
      </c>
      <c r="B563">
        <v>4.5</v>
      </c>
      <c r="C563">
        <v>8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29.7559</v>
      </c>
      <c r="B564">
        <v>5</v>
      </c>
      <c r="C564">
        <v>8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32.670099999999998</v>
      </c>
      <c r="B565">
        <v>5</v>
      </c>
      <c r="C565">
        <v>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31.073599999999999</v>
      </c>
      <c r="B566">
        <v>5</v>
      </c>
      <c r="C566">
        <v>8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33.305199999999999</v>
      </c>
      <c r="B567">
        <v>4.5999999999999996</v>
      </c>
      <c r="C567">
        <v>8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31.5</v>
      </c>
      <c r="B568">
        <v>3.5</v>
      </c>
      <c r="C568">
        <v>6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34.700000000000003</v>
      </c>
      <c r="B569">
        <v>3.5</v>
      </c>
      <c r="C569">
        <v>6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33</v>
      </c>
      <c r="B570">
        <v>3.5</v>
      </c>
      <c r="C570">
        <v>6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33.305199999999999</v>
      </c>
      <c r="B571">
        <v>4.5999999999999996</v>
      </c>
      <c r="C571">
        <v>8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24.183700000000002</v>
      </c>
      <c r="B572">
        <v>4.2</v>
      </c>
      <c r="C572">
        <v>8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25.510200000000001</v>
      </c>
      <c r="B573">
        <v>4.7</v>
      </c>
      <c r="C573">
        <v>8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21.4</v>
      </c>
      <c r="B574">
        <v>5.5</v>
      </c>
      <c r="C574">
        <v>12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21.4</v>
      </c>
      <c r="B575">
        <v>6</v>
      </c>
      <c r="C575">
        <v>12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21.7</v>
      </c>
      <c r="B576">
        <v>6</v>
      </c>
      <c r="C576">
        <v>12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32</v>
      </c>
      <c r="B577">
        <v>5.5</v>
      </c>
      <c r="C577">
        <v>8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29.8</v>
      </c>
      <c r="B578">
        <v>5.5</v>
      </c>
      <c r="C578">
        <v>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23.9</v>
      </c>
      <c r="B579">
        <v>5.5</v>
      </c>
      <c r="C579">
        <v>12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24.6</v>
      </c>
      <c r="B580">
        <v>6.3</v>
      </c>
      <c r="C580">
        <v>8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23.1</v>
      </c>
      <c r="B581">
        <v>6</v>
      </c>
      <c r="C581">
        <v>12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35</v>
      </c>
      <c r="B582">
        <v>3.5</v>
      </c>
      <c r="C582">
        <v>6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33.260300000000001</v>
      </c>
      <c r="B583">
        <v>4.8</v>
      </c>
      <c r="C583">
        <v>8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33.260300000000001</v>
      </c>
      <c r="B584">
        <v>4.8</v>
      </c>
      <c r="C584">
        <v>8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32.026299999999999</v>
      </c>
      <c r="B585">
        <v>4.8</v>
      </c>
      <c r="C585">
        <v>8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27.3</v>
      </c>
      <c r="B586">
        <v>6.6</v>
      </c>
      <c r="C586">
        <v>12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24.2</v>
      </c>
      <c r="B587">
        <v>6.7</v>
      </c>
      <c r="C587">
        <v>12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39.799999999999997</v>
      </c>
      <c r="B588">
        <v>3.5</v>
      </c>
      <c r="C588">
        <v>6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40.400300000000001</v>
      </c>
      <c r="B589">
        <v>2</v>
      </c>
      <c r="C589">
        <v>4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38.870199999999997</v>
      </c>
      <c r="B590">
        <v>2</v>
      </c>
      <c r="C590">
        <v>4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60.1</v>
      </c>
      <c r="B591">
        <v>2</v>
      </c>
      <c r="C591">
        <v>4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37.1</v>
      </c>
      <c r="B592">
        <v>2</v>
      </c>
      <c r="C592">
        <v>4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37.798900000000003</v>
      </c>
      <c r="B593">
        <v>2</v>
      </c>
      <c r="C593">
        <v>4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38.169600000000003</v>
      </c>
      <c r="B594">
        <v>3</v>
      </c>
      <c r="C594">
        <v>6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36.798000000000002</v>
      </c>
      <c r="B595">
        <v>3</v>
      </c>
      <c r="C595">
        <v>6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35.540399999999998</v>
      </c>
      <c r="B596">
        <v>3</v>
      </c>
      <c r="C596">
        <v>6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35.460599999999999</v>
      </c>
      <c r="B597">
        <v>3</v>
      </c>
      <c r="C597">
        <v>6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38.299999999999997</v>
      </c>
      <c r="B598">
        <v>3</v>
      </c>
      <c r="C598">
        <v>6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37</v>
      </c>
      <c r="B599">
        <v>3.6</v>
      </c>
      <c r="C599">
        <v>6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36.1</v>
      </c>
      <c r="B600">
        <v>3</v>
      </c>
      <c r="C600">
        <v>6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37.200000000000003</v>
      </c>
      <c r="B601">
        <v>3.6</v>
      </c>
      <c r="C601">
        <v>6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43.9</v>
      </c>
      <c r="B602">
        <v>2</v>
      </c>
      <c r="C602">
        <v>4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38</v>
      </c>
      <c r="B603">
        <v>2</v>
      </c>
      <c r="C603">
        <v>4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35.299999999999997</v>
      </c>
      <c r="B604">
        <v>2.4</v>
      </c>
      <c r="C604">
        <v>4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40.1</v>
      </c>
      <c r="B605">
        <v>2.4</v>
      </c>
      <c r="C605">
        <v>4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46.2622</v>
      </c>
      <c r="B606">
        <v>1.5</v>
      </c>
      <c r="C606">
        <v>4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49.3</v>
      </c>
      <c r="B607">
        <v>1.5</v>
      </c>
      <c r="C607">
        <v>4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47.4</v>
      </c>
      <c r="B608">
        <v>1.5</v>
      </c>
      <c r="C608">
        <v>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42.6</v>
      </c>
      <c r="B609">
        <v>2</v>
      </c>
      <c r="C609">
        <v>4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43.5</v>
      </c>
      <c r="B610">
        <v>2</v>
      </c>
      <c r="C610">
        <v>4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33.299999999999997</v>
      </c>
      <c r="B611">
        <v>3.5</v>
      </c>
      <c r="C611">
        <v>6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32.348999999999997</v>
      </c>
      <c r="B612">
        <v>3.5</v>
      </c>
      <c r="C612">
        <v>6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43.5</v>
      </c>
      <c r="B613">
        <v>1.6</v>
      </c>
      <c r="C613">
        <v>4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44.2</v>
      </c>
      <c r="B614">
        <v>1.6</v>
      </c>
      <c r="C614">
        <v>4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41.8</v>
      </c>
      <c r="B615">
        <v>2</v>
      </c>
      <c r="C615">
        <v>4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42.8</v>
      </c>
      <c r="B616">
        <v>2</v>
      </c>
      <c r="C616">
        <v>4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34.700000000000003</v>
      </c>
      <c r="B617">
        <v>2</v>
      </c>
      <c r="C617">
        <v>4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37.221800000000002</v>
      </c>
      <c r="B618">
        <v>2.4</v>
      </c>
      <c r="C618">
        <v>4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37.491100000000003</v>
      </c>
      <c r="B619">
        <v>2.4</v>
      </c>
      <c r="C619">
        <v>4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41.798999999999999</v>
      </c>
      <c r="B620">
        <v>1.8</v>
      </c>
      <c r="C620">
        <v>4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43.260899999999999</v>
      </c>
      <c r="B621">
        <v>1.8</v>
      </c>
      <c r="C621">
        <v>4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43.7</v>
      </c>
      <c r="B622">
        <v>1.8</v>
      </c>
      <c r="C622">
        <v>4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44.8</v>
      </c>
      <c r="B623">
        <v>1.8</v>
      </c>
      <c r="C623">
        <v>4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40</v>
      </c>
      <c r="B624">
        <v>2.4</v>
      </c>
      <c r="C624">
        <v>4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38.6</v>
      </c>
      <c r="B625">
        <v>2.4</v>
      </c>
      <c r="C625">
        <v>4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35.587699999999998</v>
      </c>
      <c r="B626">
        <v>2.4</v>
      </c>
      <c r="C626">
        <v>4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37.5</v>
      </c>
      <c r="B627">
        <v>2</v>
      </c>
      <c r="C627">
        <v>4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43.1</v>
      </c>
      <c r="B628">
        <v>2</v>
      </c>
      <c r="C628">
        <v>4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41.0456</v>
      </c>
      <c r="B629">
        <v>2</v>
      </c>
      <c r="C629">
        <v>4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38.462699999999998</v>
      </c>
      <c r="B630">
        <v>2</v>
      </c>
      <c r="C630">
        <v>4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38.200000000000003</v>
      </c>
      <c r="B631">
        <v>2</v>
      </c>
      <c r="C631">
        <v>4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37.070999999999998</v>
      </c>
      <c r="B632">
        <v>2.5</v>
      </c>
      <c r="C632">
        <v>4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35.922600000000003</v>
      </c>
      <c r="B633">
        <v>2.5</v>
      </c>
      <c r="C633">
        <v>4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34.143500000000003</v>
      </c>
      <c r="B634">
        <v>2.5</v>
      </c>
      <c r="C634">
        <v>4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32.910299999999999</v>
      </c>
      <c r="B635">
        <v>2.5</v>
      </c>
      <c r="C635">
        <v>4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31.8</v>
      </c>
      <c r="B636">
        <v>2.5</v>
      </c>
      <c r="C636">
        <v>4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42.3461</v>
      </c>
      <c r="B637">
        <v>2</v>
      </c>
      <c r="C637">
        <v>4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41.566099999999999</v>
      </c>
      <c r="B638">
        <v>2</v>
      </c>
      <c r="C638">
        <v>4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41.707799999999999</v>
      </c>
      <c r="B639">
        <v>2</v>
      </c>
      <c r="C639">
        <v>4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40.234499999999997</v>
      </c>
      <c r="B640">
        <v>2</v>
      </c>
      <c r="C640">
        <v>4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43.628999999999998</v>
      </c>
      <c r="B641">
        <v>1.8</v>
      </c>
      <c r="C641">
        <v>4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44.7393</v>
      </c>
      <c r="B642">
        <v>1.8</v>
      </c>
      <c r="C642">
        <v>4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36.159599999999998</v>
      </c>
      <c r="B643">
        <v>2.4</v>
      </c>
      <c r="C643">
        <v>4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38.957500000000003</v>
      </c>
      <c r="B644">
        <v>2.4</v>
      </c>
      <c r="C644">
        <v>4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40.279600000000002</v>
      </c>
      <c r="B645">
        <v>2.4</v>
      </c>
      <c r="C645">
        <v>4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38.700000000000003</v>
      </c>
      <c r="B646">
        <v>2.4</v>
      </c>
      <c r="C646">
        <v>4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38.700000000000003</v>
      </c>
      <c r="B647">
        <v>2.4</v>
      </c>
      <c r="C647">
        <v>4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60.1</v>
      </c>
      <c r="B648">
        <v>2</v>
      </c>
      <c r="C648">
        <v>4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58.534999999999997</v>
      </c>
      <c r="B649">
        <v>2</v>
      </c>
      <c r="C649">
        <v>4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39.571399999999997</v>
      </c>
      <c r="B650">
        <v>2.5</v>
      </c>
      <c r="C650">
        <v>5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40.0169</v>
      </c>
      <c r="B651">
        <v>2.5</v>
      </c>
      <c r="C651">
        <v>5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37.6</v>
      </c>
      <c r="B652">
        <v>2.5</v>
      </c>
      <c r="C652">
        <v>5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37.5</v>
      </c>
      <c r="B653">
        <v>2.5</v>
      </c>
      <c r="C653">
        <v>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39.347999999999999</v>
      </c>
      <c r="B654">
        <v>2.4</v>
      </c>
      <c r="C654">
        <v>5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40.4</v>
      </c>
      <c r="B655">
        <v>2.5</v>
      </c>
      <c r="C655">
        <v>5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40.6</v>
      </c>
      <c r="B656">
        <v>2.5</v>
      </c>
      <c r="C656">
        <v>5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34.7286</v>
      </c>
      <c r="B657">
        <v>3</v>
      </c>
      <c r="C657">
        <v>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32.5289</v>
      </c>
      <c r="B658">
        <v>3</v>
      </c>
      <c r="C658">
        <v>6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33.722900000000003</v>
      </c>
      <c r="B659">
        <v>3</v>
      </c>
      <c r="C659">
        <v>6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37.071100000000001</v>
      </c>
      <c r="B660">
        <v>2.4</v>
      </c>
      <c r="C660">
        <v>4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35.9</v>
      </c>
      <c r="B661">
        <v>2.7</v>
      </c>
      <c r="C661">
        <v>6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42</v>
      </c>
      <c r="B662">
        <v>2</v>
      </c>
      <c r="C662">
        <v>4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36.4</v>
      </c>
      <c r="B663">
        <v>3.2</v>
      </c>
      <c r="C663">
        <v>6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34.151400000000002</v>
      </c>
      <c r="B664">
        <v>2.9</v>
      </c>
      <c r="C664">
        <v>4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35.323700000000002</v>
      </c>
      <c r="B665">
        <v>2.9</v>
      </c>
      <c r="C665">
        <v>4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31.8217</v>
      </c>
      <c r="B666">
        <v>3.7</v>
      </c>
      <c r="C666">
        <v>5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27.9</v>
      </c>
      <c r="B667">
        <v>5.3</v>
      </c>
      <c r="C667">
        <v>8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27</v>
      </c>
      <c r="B668">
        <v>3.7</v>
      </c>
      <c r="C668">
        <v>5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34.299999999999997</v>
      </c>
      <c r="B669">
        <v>2.9</v>
      </c>
      <c r="C669">
        <v>4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35.5</v>
      </c>
      <c r="B670">
        <v>2.9</v>
      </c>
      <c r="C670">
        <v>4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31.6</v>
      </c>
      <c r="B671">
        <v>3.7</v>
      </c>
      <c r="C671">
        <v>5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27.9</v>
      </c>
      <c r="B672">
        <v>5.3</v>
      </c>
      <c r="C672">
        <v>8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32.8232</v>
      </c>
      <c r="B673">
        <v>2.2999999999999998</v>
      </c>
      <c r="C673">
        <v>4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37.700000000000003</v>
      </c>
      <c r="B674">
        <v>2.2999999999999998</v>
      </c>
      <c r="C674">
        <v>4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28.6</v>
      </c>
      <c r="B675">
        <v>4</v>
      </c>
      <c r="C675">
        <v>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28.5</v>
      </c>
      <c r="B676">
        <v>4</v>
      </c>
      <c r="C676">
        <v>6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34.179600000000001</v>
      </c>
      <c r="B677">
        <v>2.9</v>
      </c>
      <c r="C677">
        <v>4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35.258200000000002</v>
      </c>
      <c r="B678">
        <v>2.9</v>
      </c>
      <c r="C678">
        <v>4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31.846699999999998</v>
      </c>
      <c r="B679">
        <v>3.7</v>
      </c>
      <c r="C679">
        <v>5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27.9</v>
      </c>
      <c r="B680">
        <v>5.3</v>
      </c>
      <c r="C680">
        <v>8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27</v>
      </c>
      <c r="B681">
        <v>3.7</v>
      </c>
      <c r="C681">
        <v>5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34.299999999999997</v>
      </c>
      <c r="B682">
        <v>2.9</v>
      </c>
      <c r="C682">
        <v>4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35.5</v>
      </c>
      <c r="B683">
        <v>2.9</v>
      </c>
      <c r="C683">
        <v>4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31.6</v>
      </c>
      <c r="B684">
        <v>3.7</v>
      </c>
      <c r="C684">
        <v>5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27.9</v>
      </c>
      <c r="B685">
        <v>5.3</v>
      </c>
      <c r="C685">
        <v>8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30.168800000000001</v>
      </c>
      <c r="B686">
        <v>2.5</v>
      </c>
      <c r="C686">
        <v>4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31.7</v>
      </c>
      <c r="B687">
        <v>2.5</v>
      </c>
      <c r="C687">
        <v>4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27.736599999999999</v>
      </c>
      <c r="B688">
        <v>4</v>
      </c>
      <c r="C688">
        <v>6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27.589400000000001</v>
      </c>
      <c r="B689">
        <v>4</v>
      </c>
      <c r="C689">
        <v>6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30.2</v>
      </c>
      <c r="B690">
        <v>2.5</v>
      </c>
      <c r="C690">
        <v>4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31.8</v>
      </c>
      <c r="B691">
        <v>2.5</v>
      </c>
      <c r="C691">
        <v>4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27.785699999999999</v>
      </c>
      <c r="B692">
        <v>4</v>
      </c>
      <c r="C692">
        <v>6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35.429099999999998</v>
      </c>
      <c r="B693">
        <v>2.7</v>
      </c>
      <c r="C693">
        <v>4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36.146299999999997</v>
      </c>
      <c r="B694">
        <v>2.7</v>
      </c>
      <c r="C694">
        <v>4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29.2</v>
      </c>
      <c r="B695">
        <v>4</v>
      </c>
      <c r="C695">
        <v>6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25.3</v>
      </c>
      <c r="B696">
        <v>4</v>
      </c>
      <c r="C696">
        <v>6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32.4</v>
      </c>
      <c r="B697">
        <v>2.9</v>
      </c>
      <c r="C697">
        <v>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34.1</v>
      </c>
      <c r="B698">
        <v>2.9</v>
      </c>
      <c r="C698">
        <v>4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31.411200000000001</v>
      </c>
      <c r="B699">
        <v>3.7</v>
      </c>
      <c r="C699">
        <v>5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26.6</v>
      </c>
      <c r="B700">
        <v>5.3</v>
      </c>
      <c r="C700">
        <v>8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29.799900000000001</v>
      </c>
      <c r="B701">
        <v>3.7</v>
      </c>
      <c r="C701">
        <v>5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29.799900000000001</v>
      </c>
      <c r="B702">
        <v>3.7</v>
      </c>
      <c r="C702">
        <v>5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26.6</v>
      </c>
      <c r="B703">
        <v>5.3</v>
      </c>
      <c r="C703">
        <v>8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26.2</v>
      </c>
      <c r="B704">
        <v>4</v>
      </c>
      <c r="C704">
        <v>6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24.6648</v>
      </c>
      <c r="B705">
        <v>4</v>
      </c>
      <c r="C705">
        <v>6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32.4</v>
      </c>
      <c r="B706">
        <v>2.9</v>
      </c>
      <c r="C706">
        <v>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34.1</v>
      </c>
      <c r="B707">
        <v>2.9</v>
      </c>
      <c r="C707">
        <v>4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31.3858</v>
      </c>
      <c r="B708">
        <v>3.7</v>
      </c>
      <c r="C708">
        <v>5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26.6</v>
      </c>
      <c r="B709">
        <v>5.3</v>
      </c>
      <c r="C709">
        <v>8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29.799900000000001</v>
      </c>
      <c r="B710">
        <v>3.7</v>
      </c>
      <c r="C710">
        <v>5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29.799900000000001</v>
      </c>
      <c r="B711">
        <v>3.7</v>
      </c>
      <c r="C711">
        <v>5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26.6</v>
      </c>
      <c r="B712">
        <v>5.3</v>
      </c>
      <c r="C712">
        <v>8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26.82</v>
      </c>
      <c r="B713">
        <v>4</v>
      </c>
      <c r="C713">
        <v>6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26.6538</v>
      </c>
      <c r="B714">
        <v>4</v>
      </c>
      <c r="C714">
        <v>6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26.384599999999999</v>
      </c>
      <c r="B715">
        <v>4</v>
      </c>
      <c r="C715">
        <v>6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30.3</v>
      </c>
      <c r="B716">
        <v>2.7</v>
      </c>
      <c r="C716">
        <v>4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28.3</v>
      </c>
      <c r="B717">
        <v>4</v>
      </c>
      <c r="C717">
        <v>6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24.4</v>
      </c>
      <c r="B718">
        <v>4</v>
      </c>
      <c r="C718">
        <v>6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27.805499999999999</v>
      </c>
      <c r="B719">
        <v>4.3</v>
      </c>
      <c r="C719">
        <v>6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26.228300000000001</v>
      </c>
      <c r="B720">
        <v>4.8</v>
      </c>
      <c r="C720">
        <v>8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29.370799999999999</v>
      </c>
      <c r="B721">
        <v>5.3</v>
      </c>
      <c r="C721">
        <v>8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26.1</v>
      </c>
      <c r="B722">
        <v>6.2</v>
      </c>
      <c r="C722">
        <v>8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30.5</v>
      </c>
      <c r="B723">
        <v>6</v>
      </c>
      <c r="C723">
        <v>8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30.4</v>
      </c>
      <c r="B724">
        <v>5.3</v>
      </c>
      <c r="C724">
        <v>8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28.1</v>
      </c>
      <c r="B725">
        <v>3.7</v>
      </c>
      <c r="C725">
        <v>6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25.6</v>
      </c>
      <c r="B726">
        <v>4.7</v>
      </c>
      <c r="C726">
        <v>8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27.8</v>
      </c>
      <c r="B727">
        <v>3.7</v>
      </c>
      <c r="C727">
        <v>6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25.6</v>
      </c>
      <c r="B728">
        <v>4.7</v>
      </c>
      <c r="C728">
        <v>8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27.1</v>
      </c>
      <c r="B729">
        <v>5.7</v>
      </c>
      <c r="C729">
        <v>8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27.8</v>
      </c>
      <c r="B730">
        <v>4</v>
      </c>
      <c r="C730">
        <v>6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29</v>
      </c>
      <c r="B731">
        <v>4.5999999999999996</v>
      </c>
      <c r="C731">
        <v>8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27.0426</v>
      </c>
      <c r="B732">
        <v>5.4</v>
      </c>
      <c r="C732">
        <v>8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26.782900000000001</v>
      </c>
      <c r="B733">
        <v>4.5999999999999996</v>
      </c>
      <c r="C733">
        <v>8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28.4633</v>
      </c>
      <c r="B734">
        <v>4.5999999999999996</v>
      </c>
      <c r="C734">
        <v>8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27.8522</v>
      </c>
      <c r="B735">
        <v>4.3</v>
      </c>
      <c r="C735">
        <v>6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26.212499999999999</v>
      </c>
      <c r="B736">
        <v>4.8</v>
      </c>
      <c r="C736">
        <v>8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29.3645</v>
      </c>
      <c r="B737">
        <v>5.3</v>
      </c>
      <c r="C737">
        <v>8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26.1</v>
      </c>
      <c r="B738">
        <v>6.2</v>
      </c>
      <c r="C738">
        <v>8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30.5</v>
      </c>
      <c r="B739">
        <v>6</v>
      </c>
      <c r="C739">
        <v>8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30.4</v>
      </c>
      <c r="B740">
        <v>5.3</v>
      </c>
      <c r="C740">
        <v>8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24.9815</v>
      </c>
      <c r="B741">
        <v>5.6</v>
      </c>
      <c r="C741">
        <v>8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25.008900000000001</v>
      </c>
      <c r="B742">
        <v>5.6</v>
      </c>
      <c r="C742">
        <v>8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25.7499</v>
      </c>
      <c r="B743">
        <v>4</v>
      </c>
      <c r="C743">
        <v>6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28.0212</v>
      </c>
      <c r="B744">
        <v>4.5999999999999996</v>
      </c>
      <c r="C744">
        <v>8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25.555099999999999</v>
      </c>
      <c r="B745">
        <v>5.7</v>
      </c>
      <c r="C745">
        <v>8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24.1937</v>
      </c>
      <c r="B746">
        <v>4.3</v>
      </c>
      <c r="C746">
        <v>6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24.1496</v>
      </c>
      <c r="B747">
        <v>4.8</v>
      </c>
      <c r="C747">
        <v>8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29.020499999999998</v>
      </c>
      <c r="B748">
        <v>5.3</v>
      </c>
      <c r="C748">
        <v>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25.799900000000001</v>
      </c>
      <c r="B749">
        <v>6.2</v>
      </c>
      <c r="C749">
        <v>8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30.299900000000001</v>
      </c>
      <c r="B750">
        <v>6</v>
      </c>
      <c r="C750">
        <v>8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24.4</v>
      </c>
      <c r="B751">
        <v>3.7</v>
      </c>
      <c r="C751">
        <v>6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25.6</v>
      </c>
      <c r="B752">
        <v>4.7</v>
      </c>
      <c r="C752">
        <v>8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24.5</v>
      </c>
      <c r="B753">
        <v>4.7</v>
      </c>
      <c r="C753">
        <v>8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25.4</v>
      </c>
      <c r="B754">
        <v>5.7</v>
      </c>
      <c r="C754">
        <v>8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25.753499999999999</v>
      </c>
      <c r="B755">
        <v>4</v>
      </c>
      <c r="C755">
        <v>6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26.662199999999999</v>
      </c>
      <c r="B756">
        <v>4.5999999999999996</v>
      </c>
      <c r="C756">
        <v>8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24.793900000000001</v>
      </c>
      <c r="B757">
        <v>5.4</v>
      </c>
      <c r="C757">
        <v>8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27.106100000000001</v>
      </c>
      <c r="B758">
        <v>4.5999999999999996</v>
      </c>
      <c r="C758">
        <v>8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25.229800000000001</v>
      </c>
      <c r="B759">
        <v>4.5999999999999996</v>
      </c>
      <c r="C759">
        <v>8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24.1937</v>
      </c>
      <c r="B760">
        <v>4.3</v>
      </c>
      <c r="C760">
        <v>6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24.153400000000001</v>
      </c>
      <c r="B761">
        <v>4.8</v>
      </c>
      <c r="C761">
        <v>8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29.0185</v>
      </c>
      <c r="B762">
        <v>5.3</v>
      </c>
      <c r="C762">
        <v>8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25.802600000000002</v>
      </c>
      <c r="B763">
        <v>6.2</v>
      </c>
      <c r="C763">
        <v>8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30.299900000000001</v>
      </c>
      <c r="B764">
        <v>6</v>
      </c>
      <c r="C764">
        <v>8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25.799900000000001</v>
      </c>
      <c r="B765">
        <v>6.2</v>
      </c>
      <c r="C765">
        <v>8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28.2</v>
      </c>
      <c r="B766">
        <v>3.5</v>
      </c>
      <c r="C766">
        <v>6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25.2</v>
      </c>
      <c r="B767">
        <v>3.7</v>
      </c>
      <c r="C767">
        <v>5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25.1</v>
      </c>
      <c r="B768">
        <v>3.7</v>
      </c>
      <c r="C768">
        <v>5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22.299900000000001</v>
      </c>
      <c r="B769">
        <v>5.3</v>
      </c>
      <c r="C769">
        <v>8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23.061</v>
      </c>
      <c r="B770">
        <v>5.6</v>
      </c>
      <c r="C770">
        <v>8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23.110900000000001</v>
      </c>
      <c r="B771">
        <v>5.6</v>
      </c>
      <c r="C771">
        <v>8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26.229500000000002</v>
      </c>
      <c r="B772">
        <v>4.5999999999999996</v>
      </c>
      <c r="C772">
        <v>8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23.431799999999999</v>
      </c>
      <c r="B773">
        <v>5.7</v>
      </c>
      <c r="C773">
        <v>8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23.999300000000002</v>
      </c>
      <c r="B774">
        <v>5.7</v>
      </c>
      <c r="C774">
        <v>8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27.6</v>
      </c>
      <c r="B775">
        <v>4.3</v>
      </c>
      <c r="C775">
        <v>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24.299900000000001</v>
      </c>
      <c r="B776">
        <v>5.3</v>
      </c>
      <c r="C776">
        <v>8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23.299900000000001</v>
      </c>
      <c r="B777">
        <v>5.3</v>
      </c>
      <c r="C777">
        <v>8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22.761900000000001</v>
      </c>
      <c r="B778">
        <v>5.3</v>
      </c>
      <c r="C778">
        <v>8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22.9</v>
      </c>
      <c r="B779">
        <v>5.3</v>
      </c>
      <c r="C779">
        <v>8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27.6</v>
      </c>
      <c r="B780">
        <v>4.3</v>
      </c>
      <c r="C780">
        <v>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24.299900000000001</v>
      </c>
      <c r="B781">
        <v>5.3</v>
      </c>
      <c r="C781">
        <v>8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23.299900000000001</v>
      </c>
      <c r="B782">
        <v>5.3</v>
      </c>
      <c r="C782">
        <v>8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22.761900000000001</v>
      </c>
      <c r="B783">
        <v>5.3</v>
      </c>
      <c r="C783">
        <v>8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22.9</v>
      </c>
      <c r="B784">
        <v>5.3</v>
      </c>
      <c r="C784">
        <v>8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23.299900000000001</v>
      </c>
      <c r="B785">
        <v>5.3</v>
      </c>
      <c r="C785">
        <v>8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22.9</v>
      </c>
      <c r="B786">
        <v>5.3</v>
      </c>
      <c r="C786">
        <v>8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23.299900000000001</v>
      </c>
      <c r="B787">
        <v>5.3</v>
      </c>
      <c r="C787">
        <v>8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22.9</v>
      </c>
      <c r="B788">
        <v>5.3</v>
      </c>
      <c r="C788">
        <v>8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35</v>
      </c>
      <c r="B789">
        <v>2</v>
      </c>
      <c r="C789">
        <v>4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33.098799999999997</v>
      </c>
      <c r="B790">
        <v>3.3</v>
      </c>
      <c r="C790">
        <v>6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31.9</v>
      </c>
      <c r="B791">
        <v>3.8</v>
      </c>
      <c r="C791">
        <v>6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35.200000000000003</v>
      </c>
      <c r="B792">
        <v>4</v>
      </c>
      <c r="C792">
        <v>6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33.098799999999997</v>
      </c>
      <c r="B793">
        <v>3.3</v>
      </c>
      <c r="C793">
        <v>6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31.9</v>
      </c>
      <c r="B794">
        <v>3.8</v>
      </c>
      <c r="C794">
        <v>6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35.200000000000003</v>
      </c>
      <c r="B795">
        <v>4</v>
      </c>
      <c r="C795">
        <v>6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35.5</v>
      </c>
      <c r="B796">
        <v>3.5</v>
      </c>
      <c r="C796">
        <v>6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32.4</v>
      </c>
      <c r="B797">
        <v>3.5</v>
      </c>
      <c r="C797">
        <v>6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32.4</v>
      </c>
      <c r="B798">
        <v>3.8</v>
      </c>
      <c r="C798">
        <v>6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32.4</v>
      </c>
      <c r="B799">
        <v>3.8</v>
      </c>
      <c r="C799">
        <v>6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39.200000000000003</v>
      </c>
      <c r="B800">
        <v>2.2999999999999998</v>
      </c>
      <c r="C800">
        <v>4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38.1</v>
      </c>
      <c r="B801">
        <v>2.2999999999999998</v>
      </c>
      <c r="C801">
        <v>4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34</v>
      </c>
      <c r="B802">
        <v>3.5</v>
      </c>
      <c r="C802">
        <v>6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31.9</v>
      </c>
      <c r="B803">
        <v>3.8</v>
      </c>
      <c r="C803">
        <v>6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35.200000000000003</v>
      </c>
      <c r="B804">
        <v>4</v>
      </c>
      <c r="C804">
        <v>6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29.2</v>
      </c>
      <c r="B805">
        <v>3.5</v>
      </c>
      <c r="C805">
        <v>6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34.4</v>
      </c>
      <c r="B806">
        <v>2.2999999999999998</v>
      </c>
      <c r="C806">
        <v>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33</v>
      </c>
      <c r="B807">
        <v>3.6</v>
      </c>
      <c r="C807">
        <v>6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28.4</v>
      </c>
      <c r="B808">
        <v>6.2</v>
      </c>
      <c r="C808">
        <v>8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30.5</v>
      </c>
      <c r="B809">
        <v>6</v>
      </c>
      <c r="C809">
        <v>8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28.4</v>
      </c>
      <c r="B810">
        <v>6.2</v>
      </c>
      <c r="C810">
        <v>8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34.5</v>
      </c>
      <c r="B811">
        <v>3</v>
      </c>
      <c r="C811">
        <v>6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28.993500000000001</v>
      </c>
      <c r="B812">
        <v>5.3</v>
      </c>
      <c r="C812">
        <v>8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26</v>
      </c>
      <c r="B813">
        <v>6.2</v>
      </c>
      <c r="C813">
        <v>8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28.993500000000001</v>
      </c>
      <c r="B814">
        <v>5.3</v>
      </c>
      <c r="C814">
        <v>8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26</v>
      </c>
      <c r="B815">
        <v>6.2</v>
      </c>
      <c r="C815">
        <v>8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28.993500000000001</v>
      </c>
      <c r="B816">
        <v>5.3</v>
      </c>
      <c r="C816">
        <v>8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30.5</v>
      </c>
      <c r="B817">
        <v>6</v>
      </c>
      <c r="C817">
        <v>8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45.1</v>
      </c>
      <c r="B818">
        <v>2.4</v>
      </c>
      <c r="C818">
        <v>4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34.548200000000001</v>
      </c>
      <c r="B819">
        <v>3</v>
      </c>
      <c r="C819">
        <v>6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40.299999999999997</v>
      </c>
      <c r="B820">
        <v>2</v>
      </c>
      <c r="C820">
        <v>4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40.6</v>
      </c>
      <c r="B821">
        <v>2</v>
      </c>
      <c r="C821">
        <v>4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42.399099999999997</v>
      </c>
      <c r="B822">
        <v>2.2000000000000002</v>
      </c>
      <c r="C822">
        <v>4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44.999099999999999</v>
      </c>
      <c r="B823">
        <v>2.2000000000000002</v>
      </c>
      <c r="C823">
        <v>4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41.9</v>
      </c>
      <c r="B824">
        <v>2.4</v>
      </c>
      <c r="C824">
        <v>4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41.5</v>
      </c>
      <c r="B825">
        <v>2.4</v>
      </c>
      <c r="C825">
        <v>4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42.399099999999997</v>
      </c>
      <c r="B826">
        <v>2.2000000000000002</v>
      </c>
      <c r="C826">
        <v>4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44.999099999999999</v>
      </c>
      <c r="B827">
        <v>2.2000000000000002</v>
      </c>
      <c r="C827">
        <v>4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41.9</v>
      </c>
      <c r="B828">
        <v>2.4</v>
      </c>
      <c r="C828">
        <v>4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41.5</v>
      </c>
      <c r="B829">
        <v>2.4</v>
      </c>
      <c r="C829">
        <v>4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33</v>
      </c>
      <c r="B830">
        <v>3.6</v>
      </c>
      <c r="C830">
        <v>6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34.1</v>
      </c>
      <c r="B831">
        <v>2.4</v>
      </c>
      <c r="C831">
        <v>4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35</v>
      </c>
      <c r="B832">
        <v>2.4</v>
      </c>
      <c r="C832">
        <v>4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33.200000000000003</v>
      </c>
      <c r="B833">
        <v>3.5</v>
      </c>
      <c r="C833">
        <v>6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30.5</v>
      </c>
      <c r="B834">
        <v>3.7</v>
      </c>
      <c r="C834">
        <v>6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29.4</v>
      </c>
      <c r="B835">
        <v>4</v>
      </c>
      <c r="C835">
        <v>6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34.200000000000003</v>
      </c>
      <c r="B836">
        <v>3.5</v>
      </c>
      <c r="C836">
        <v>6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39.200000000000003</v>
      </c>
      <c r="B837">
        <v>2.5</v>
      </c>
      <c r="C837">
        <v>4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38.6</v>
      </c>
      <c r="B838">
        <v>2.5</v>
      </c>
      <c r="C838">
        <v>4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34.799999999999997</v>
      </c>
      <c r="B839">
        <v>3</v>
      </c>
      <c r="C839">
        <v>6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42.9</v>
      </c>
      <c r="B840">
        <v>2.5</v>
      </c>
      <c r="C840">
        <v>4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27</v>
      </c>
      <c r="B841">
        <v>5.4</v>
      </c>
      <c r="C841">
        <v>8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27.8</v>
      </c>
      <c r="B842">
        <v>4</v>
      </c>
      <c r="C842">
        <v>6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29</v>
      </c>
      <c r="B843">
        <v>4.5999999999999996</v>
      </c>
      <c r="C843">
        <v>8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34.200000000000003</v>
      </c>
      <c r="B844">
        <v>3.5</v>
      </c>
      <c r="C844">
        <v>6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33</v>
      </c>
      <c r="B845">
        <v>3.6</v>
      </c>
      <c r="C845">
        <v>6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28.993500000000001</v>
      </c>
      <c r="B846">
        <v>5.3</v>
      </c>
      <c r="C846">
        <v>8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28.4</v>
      </c>
      <c r="B847">
        <v>6.2</v>
      </c>
      <c r="C847">
        <v>8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30.5</v>
      </c>
      <c r="B848">
        <v>6</v>
      </c>
      <c r="C848">
        <v>8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28.993500000000001</v>
      </c>
      <c r="B849">
        <v>5.3</v>
      </c>
      <c r="C849">
        <v>8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28.4</v>
      </c>
      <c r="B850">
        <v>6.2</v>
      </c>
      <c r="C850">
        <v>8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26</v>
      </c>
      <c r="B851">
        <v>6.2</v>
      </c>
      <c r="C851">
        <v>8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45.1</v>
      </c>
      <c r="B852">
        <v>2.4</v>
      </c>
      <c r="C852">
        <v>4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34.548200000000001</v>
      </c>
      <c r="B853">
        <v>3</v>
      </c>
      <c r="C853">
        <v>6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38.299999999999997</v>
      </c>
      <c r="B854">
        <v>3.5</v>
      </c>
      <c r="C854">
        <v>6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39.200000000000003</v>
      </c>
      <c r="B855">
        <v>2.4</v>
      </c>
      <c r="C855">
        <v>4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34.299999999999997</v>
      </c>
      <c r="B856">
        <v>2.4</v>
      </c>
      <c r="C856">
        <v>4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31.9</v>
      </c>
      <c r="B857">
        <v>2.4</v>
      </c>
      <c r="C857">
        <v>4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31.947500000000002</v>
      </c>
      <c r="B858">
        <v>3.5</v>
      </c>
      <c r="C858">
        <v>6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38.6</v>
      </c>
      <c r="B859">
        <v>2.4</v>
      </c>
      <c r="C859">
        <v>4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36.700000000000003</v>
      </c>
      <c r="B860">
        <v>2.4</v>
      </c>
      <c r="C860">
        <v>4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36.4</v>
      </c>
      <c r="B861">
        <v>3.5</v>
      </c>
      <c r="C861">
        <v>6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41.6</v>
      </c>
      <c r="B862">
        <v>2.4</v>
      </c>
      <c r="C862">
        <v>4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43.2286</v>
      </c>
      <c r="B863">
        <v>2.4</v>
      </c>
      <c r="C863">
        <v>4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32.5</v>
      </c>
      <c r="B864">
        <v>3.8</v>
      </c>
      <c r="C864">
        <v>6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31.496099999999998</v>
      </c>
      <c r="B865">
        <v>3.5</v>
      </c>
      <c r="C865">
        <v>6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24.2</v>
      </c>
      <c r="B866">
        <v>5.6</v>
      </c>
      <c r="C866">
        <v>8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27.2</v>
      </c>
      <c r="B867">
        <v>3.7</v>
      </c>
      <c r="C867">
        <v>6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27.1</v>
      </c>
      <c r="B868">
        <v>5.7</v>
      </c>
      <c r="C868">
        <v>8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40.239699999999999</v>
      </c>
      <c r="B869">
        <v>2</v>
      </c>
      <c r="C869">
        <v>4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38</v>
      </c>
      <c r="B870">
        <v>2</v>
      </c>
      <c r="C870">
        <v>4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39.200000000000003</v>
      </c>
      <c r="B871">
        <v>2.4</v>
      </c>
      <c r="C871">
        <v>4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34.700000000000003</v>
      </c>
      <c r="B872">
        <v>2.4</v>
      </c>
      <c r="C872">
        <v>4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28.8</v>
      </c>
      <c r="B873">
        <v>3.7</v>
      </c>
      <c r="C873">
        <v>6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27.1</v>
      </c>
      <c r="B874">
        <v>5.7</v>
      </c>
      <c r="C874">
        <v>8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30.5</v>
      </c>
      <c r="B875">
        <v>3.7</v>
      </c>
      <c r="C875">
        <v>6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40.239699999999999</v>
      </c>
      <c r="B876">
        <v>2</v>
      </c>
      <c r="C876">
        <v>4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38</v>
      </c>
      <c r="B877">
        <v>2</v>
      </c>
      <c r="C877">
        <v>4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39.200000000000003</v>
      </c>
      <c r="B878">
        <v>2.4</v>
      </c>
      <c r="C878">
        <v>4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34.700000000000003</v>
      </c>
      <c r="B879">
        <v>2.4</v>
      </c>
      <c r="C879">
        <v>4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28.2</v>
      </c>
      <c r="B880">
        <v>3.8</v>
      </c>
      <c r="C880">
        <v>6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29.5</v>
      </c>
      <c r="B881">
        <v>3.8</v>
      </c>
      <c r="C881">
        <v>6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29.9</v>
      </c>
      <c r="B882">
        <v>4.5999999999999996</v>
      </c>
      <c r="C882">
        <v>8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34.5</v>
      </c>
      <c r="B883">
        <v>2</v>
      </c>
      <c r="C883">
        <v>4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35.299999999999997</v>
      </c>
      <c r="B884">
        <v>2</v>
      </c>
      <c r="C884">
        <v>4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32.700000000000003</v>
      </c>
      <c r="B885">
        <v>2.7</v>
      </c>
      <c r="C885">
        <v>6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34.5</v>
      </c>
      <c r="B886">
        <v>3.5</v>
      </c>
      <c r="C886">
        <v>6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39.0959</v>
      </c>
      <c r="B887">
        <v>3.5</v>
      </c>
      <c r="C887">
        <v>6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32.200000000000003</v>
      </c>
      <c r="B888">
        <v>3.5</v>
      </c>
      <c r="C888">
        <v>6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34.200000000000003</v>
      </c>
      <c r="B889">
        <v>3.5</v>
      </c>
      <c r="C889">
        <v>6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27</v>
      </c>
      <c r="B890">
        <v>5.4</v>
      </c>
      <c r="C890">
        <v>8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34.700000000000003</v>
      </c>
      <c r="B891">
        <v>2.2999999999999998</v>
      </c>
      <c r="C891">
        <v>4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38.6</v>
      </c>
      <c r="B892">
        <v>2.5</v>
      </c>
      <c r="C892">
        <v>4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30.5</v>
      </c>
      <c r="B893">
        <v>3.7</v>
      </c>
      <c r="C893">
        <v>6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38.6</v>
      </c>
      <c r="B894">
        <v>2.5</v>
      </c>
      <c r="C894">
        <v>4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39.200000000000003</v>
      </c>
      <c r="B895">
        <v>2.5</v>
      </c>
      <c r="C895">
        <v>4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34.799999999999997</v>
      </c>
      <c r="B896">
        <v>3</v>
      </c>
      <c r="C896">
        <v>6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42.9</v>
      </c>
      <c r="B897">
        <v>2.5</v>
      </c>
      <c r="C897">
        <v>4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30.6</v>
      </c>
      <c r="B898">
        <v>3.5</v>
      </c>
      <c r="C898">
        <v>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28.7</v>
      </c>
      <c r="B899">
        <v>3.5</v>
      </c>
      <c r="C899">
        <v>6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39.200000000000003</v>
      </c>
      <c r="B900">
        <v>2.5</v>
      </c>
      <c r="C900">
        <v>4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34.799999999999997</v>
      </c>
      <c r="B901">
        <v>3</v>
      </c>
      <c r="C901">
        <v>6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42.9</v>
      </c>
      <c r="B902">
        <v>2.5</v>
      </c>
      <c r="C902">
        <v>4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27.8</v>
      </c>
      <c r="B903">
        <v>4</v>
      </c>
      <c r="C903">
        <v>6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29</v>
      </c>
      <c r="B904">
        <v>4.5999999999999996</v>
      </c>
      <c r="C904">
        <v>8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37.976399999999998</v>
      </c>
      <c r="B905">
        <v>2.4</v>
      </c>
      <c r="C905">
        <v>4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35.288699999999999</v>
      </c>
      <c r="B906">
        <v>3</v>
      </c>
      <c r="C906">
        <v>6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29.809899999999999</v>
      </c>
      <c r="B907">
        <v>3.8</v>
      </c>
      <c r="C907">
        <v>6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24.947700000000001</v>
      </c>
      <c r="B908">
        <v>5.6</v>
      </c>
      <c r="C908">
        <v>8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25.1952</v>
      </c>
      <c r="B909">
        <v>5.6</v>
      </c>
      <c r="C909">
        <v>8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32.407600000000002</v>
      </c>
      <c r="B910">
        <v>3.5</v>
      </c>
      <c r="C910">
        <v>6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29.9</v>
      </c>
      <c r="B911">
        <v>4</v>
      </c>
      <c r="C911">
        <v>6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30.9375</v>
      </c>
      <c r="B912">
        <v>4</v>
      </c>
      <c r="C912">
        <v>6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38.029899999999998</v>
      </c>
      <c r="B913">
        <v>2.5</v>
      </c>
      <c r="C913">
        <v>4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28.0488</v>
      </c>
      <c r="B914">
        <v>4</v>
      </c>
      <c r="C914">
        <v>6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28.654900000000001</v>
      </c>
      <c r="B915">
        <v>4</v>
      </c>
      <c r="C915">
        <v>6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33</v>
      </c>
      <c r="B916">
        <v>3.6</v>
      </c>
      <c r="C916">
        <v>6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37</v>
      </c>
      <c r="B917">
        <v>2.4</v>
      </c>
      <c r="C917">
        <v>4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33</v>
      </c>
      <c r="B918">
        <v>3.6</v>
      </c>
      <c r="C918">
        <v>6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33.200000000000003</v>
      </c>
      <c r="B919">
        <v>3.6</v>
      </c>
      <c r="C919">
        <v>6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45.3</v>
      </c>
      <c r="B920">
        <v>2.4</v>
      </c>
      <c r="C920">
        <v>4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35.810299999999998</v>
      </c>
      <c r="B921">
        <v>2.4</v>
      </c>
      <c r="C921">
        <v>4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34.283099999999997</v>
      </c>
      <c r="B922">
        <v>2.4</v>
      </c>
      <c r="C922">
        <v>4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33.762799999999999</v>
      </c>
      <c r="B923">
        <v>3.2</v>
      </c>
      <c r="C923">
        <v>6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31.7</v>
      </c>
      <c r="B924">
        <v>2.7</v>
      </c>
      <c r="C924">
        <v>4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31.4</v>
      </c>
      <c r="B925">
        <v>4</v>
      </c>
      <c r="C925">
        <v>6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30.2</v>
      </c>
      <c r="B926">
        <v>4</v>
      </c>
      <c r="C926">
        <v>6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37.799999999999997</v>
      </c>
      <c r="B927">
        <v>2.7</v>
      </c>
      <c r="C927">
        <v>4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33.1</v>
      </c>
      <c r="B928">
        <v>3.5</v>
      </c>
      <c r="C928">
        <v>6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39.700000000000003</v>
      </c>
      <c r="B929">
        <v>2.5</v>
      </c>
      <c r="C929">
        <v>4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37.349899999999998</v>
      </c>
      <c r="B930">
        <v>3.5</v>
      </c>
      <c r="C930">
        <v>6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26.548400000000001</v>
      </c>
      <c r="B931">
        <v>4.5999999999999996</v>
      </c>
      <c r="C931">
        <v>8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25.617899999999999</v>
      </c>
      <c r="B932">
        <v>5.7</v>
      </c>
      <c r="C932">
        <v>8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40.6</v>
      </c>
      <c r="B933">
        <v>2.7</v>
      </c>
      <c r="C933">
        <v>4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36.6</v>
      </c>
      <c r="B934">
        <v>3.5</v>
      </c>
      <c r="C934">
        <v>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34.1</v>
      </c>
      <c r="B935">
        <v>2</v>
      </c>
      <c r="C935">
        <v>4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36.200000000000003</v>
      </c>
      <c r="B936">
        <v>2</v>
      </c>
      <c r="C936">
        <v>4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36.4</v>
      </c>
      <c r="B937">
        <v>3.2</v>
      </c>
      <c r="C937">
        <v>6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29.7</v>
      </c>
      <c r="B938">
        <v>3.2</v>
      </c>
      <c r="C938">
        <v>6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28.7</v>
      </c>
      <c r="B939">
        <v>3.5</v>
      </c>
      <c r="C939">
        <v>6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31.9</v>
      </c>
      <c r="B940">
        <v>2.2999999999999998</v>
      </c>
      <c r="C940">
        <v>4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31.6</v>
      </c>
      <c r="B941">
        <v>3.7</v>
      </c>
      <c r="C941">
        <v>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30.7</v>
      </c>
      <c r="B942">
        <v>3.2</v>
      </c>
      <c r="C942">
        <v>6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33.200000000000003</v>
      </c>
      <c r="B943">
        <v>3</v>
      </c>
      <c r="C943">
        <v>6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26.1066</v>
      </c>
      <c r="B944">
        <v>3.6</v>
      </c>
      <c r="C944">
        <v>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24.6</v>
      </c>
      <c r="B945">
        <v>4.2</v>
      </c>
      <c r="C945">
        <v>8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26.6</v>
      </c>
      <c r="B946">
        <v>4.4000000000000004</v>
      </c>
      <c r="C946">
        <v>8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33</v>
      </c>
      <c r="B947">
        <v>3</v>
      </c>
      <c r="C947">
        <v>6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33.6</v>
      </c>
      <c r="B948">
        <v>3</v>
      </c>
      <c r="C948">
        <v>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29.6</v>
      </c>
      <c r="B949">
        <v>3</v>
      </c>
      <c r="C949">
        <v>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36.558999999999997</v>
      </c>
      <c r="B950">
        <v>3</v>
      </c>
      <c r="C950">
        <v>6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26.794599999999999</v>
      </c>
      <c r="B951">
        <v>4.8</v>
      </c>
      <c r="C951">
        <v>8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23.152100000000001</v>
      </c>
      <c r="B952">
        <v>4.4000000000000004</v>
      </c>
      <c r="C952">
        <v>8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29.5</v>
      </c>
      <c r="B953">
        <v>3</v>
      </c>
      <c r="C953">
        <v>6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24.9</v>
      </c>
      <c r="B954">
        <v>4.4000000000000004</v>
      </c>
      <c r="C954">
        <v>8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23.152100000000001</v>
      </c>
      <c r="B955">
        <v>4.4000000000000004</v>
      </c>
      <c r="C955">
        <v>8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30.9</v>
      </c>
      <c r="B956">
        <v>3.6</v>
      </c>
      <c r="C956">
        <v>6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27.4</v>
      </c>
      <c r="B957">
        <v>6.2</v>
      </c>
      <c r="C957">
        <v>8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30.299299999999999</v>
      </c>
      <c r="B958">
        <v>2.8</v>
      </c>
      <c r="C958">
        <v>6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31.3</v>
      </c>
      <c r="B959">
        <v>3</v>
      </c>
      <c r="C959">
        <v>6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40.299999999999997</v>
      </c>
      <c r="B960">
        <v>2.4</v>
      </c>
      <c r="C960">
        <v>4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33.1</v>
      </c>
      <c r="B961">
        <v>3</v>
      </c>
      <c r="C961">
        <v>6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29</v>
      </c>
      <c r="B962">
        <v>5.3</v>
      </c>
      <c r="C962">
        <v>8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30.299900000000001</v>
      </c>
      <c r="B963">
        <v>6</v>
      </c>
      <c r="C963">
        <v>8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31.6</v>
      </c>
      <c r="B964">
        <v>3.6</v>
      </c>
      <c r="C964">
        <v>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31.9</v>
      </c>
      <c r="B965">
        <v>3.5</v>
      </c>
      <c r="C965">
        <v>6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28.5</v>
      </c>
      <c r="B966">
        <v>3.7</v>
      </c>
      <c r="C966">
        <v>6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28.4</v>
      </c>
      <c r="B967">
        <v>4</v>
      </c>
      <c r="C967">
        <v>6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31.4</v>
      </c>
      <c r="B968">
        <v>3.5</v>
      </c>
      <c r="C968">
        <v>6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36.030700000000003</v>
      </c>
      <c r="B969">
        <v>2.5</v>
      </c>
      <c r="C969">
        <v>4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31.3917</v>
      </c>
      <c r="B970">
        <v>3</v>
      </c>
      <c r="C970">
        <v>6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37.9</v>
      </c>
      <c r="B971">
        <v>2.5</v>
      </c>
      <c r="C971">
        <v>4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23.898299999999999</v>
      </c>
      <c r="B972">
        <v>5.4</v>
      </c>
      <c r="C972">
        <v>8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25.753499999999999</v>
      </c>
      <c r="B973">
        <v>4</v>
      </c>
      <c r="C973">
        <v>6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26.662199999999999</v>
      </c>
      <c r="B974">
        <v>4.5999999999999996</v>
      </c>
      <c r="C974">
        <v>8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30.380500000000001</v>
      </c>
      <c r="B975">
        <v>3.5</v>
      </c>
      <c r="C975">
        <v>6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30.2</v>
      </c>
      <c r="B976">
        <v>3.5</v>
      </c>
      <c r="C976">
        <v>6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31.6</v>
      </c>
      <c r="B977">
        <v>3.6</v>
      </c>
      <c r="C977">
        <v>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29</v>
      </c>
      <c r="B978">
        <v>5.3</v>
      </c>
      <c r="C978">
        <v>8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30.299900000000001</v>
      </c>
      <c r="B979">
        <v>6</v>
      </c>
      <c r="C979">
        <v>8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27.4</v>
      </c>
      <c r="B980">
        <v>6.2</v>
      </c>
      <c r="C980">
        <v>8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40.299999999999997</v>
      </c>
      <c r="B981">
        <v>2.4</v>
      </c>
      <c r="C981">
        <v>4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33.1</v>
      </c>
      <c r="B982">
        <v>3</v>
      </c>
      <c r="C982">
        <v>6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34.6</v>
      </c>
      <c r="B983">
        <v>3.5</v>
      </c>
      <c r="C983">
        <v>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37.709800000000001</v>
      </c>
      <c r="B984">
        <v>2.4</v>
      </c>
      <c r="C984">
        <v>4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31.3</v>
      </c>
      <c r="B985">
        <v>2.4</v>
      </c>
      <c r="C985">
        <v>4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33.5</v>
      </c>
      <c r="B986">
        <v>2.4</v>
      </c>
      <c r="C986">
        <v>4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30.5</v>
      </c>
      <c r="B987">
        <v>3.5</v>
      </c>
      <c r="C987">
        <v>6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25.2</v>
      </c>
      <c r="B988">
        <v>3.7</v>
      </c>
      <c r="C988">
        <v>5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25.1</v>
      </c>
      <c r="B989">
        <v>3.7</v>
      </c>
      <c r="C989">
        <v>5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22.299900000000001</v>
      </c>
      <c r="B990">
        <v>5.3</v>
      </c>
      <c r="C990">
        <v>8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37.6</v>
      </c>
      <c r="B991">
        <v>2.4</v>
      </c>
      <c r="C991">
        <v>4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36</v>
      </c>
      <c r="B992">
        <v>3.5</v>
      </c>
      <c r="C992">
        <v>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39.204099999999997</v>
      </c>
      <c r="B993">
        <v>2.4</v>
      </c>
      <c r="C993">
        <v>4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38.6</v>
      </c>
      <c r="B994">
        <v>2.4</v>
      </c>
      <c r="C994">
        <v>4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31.1</v>
      </c>
      <c r="B995">
        <v>3.8</v>
      </c>
      <c r="C995">
        <v>6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29.773399999999999</v>
      </c>
      <c r="B996">
        <v>3.5</v>
      </c>
      <c r="C996">
        <v>6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27.251100000000001</v>
      </c>
      <c r="B997">
        <v>5</v>
      </c>
      <c r="C997">
        <v>8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23.6</v>
      </c>
      <c r="B998">
        <v>5.6</v>
      </c>
      <c r="C998">
        <v>8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26.6</v>
      </c>
      <c r="B999">
        <v>3.7</v>
      </c>
      <c r="C999">
        <v>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26</v>
      </c>
      <c r="B1000">
        <v>5.7</v>
      </c>
      <c r="C1000">
        <v>8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38.6</v>
      </c>
      <c r="B1001">
        <v>2.4</v>
      </c>
      <c r="C1001">
        <v>4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33.6</v>
      </c>
      <c r="B1002">
        <v>2.4</v>
      </c>
      <c r="C1002">
        <v>4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27.5</v>
      </c>
      <c r="B1003">
        <v>3.7</v>
      </c>
      <c r="C1003">
        <v>6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26</v>
      </c>
      <c r="B1004">
        <v>5.7</v>
      </c>
      <c r="C1004">
        <v>8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20.9</v>
      </c>
      <c r="B1005">
        <v>6.1</v>
      </c>
      <c r="C1005">
        <v>8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28.5</v>
      </c>
      <c r="B1006">
        <v>3.7</v>
      </c>
      <c r="C1006">
        <v>6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38.6</v>
      </c>
      <c r="B1007">
        <v>2.4</v>
      </c>
      <c r="C1007">
        <v>4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33.6</v>
      </c>
      <c r="B1008">
        <v>2.4</v>
      </c>
      <c r="C1008">
        <v>4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33.6</v>
      </c>
      <c r="B1009">
        <v>2.4</v>
      </c>
      <c r="C1009">
        <v>4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26.163</v>
      </c>
      <c r="B1010">
        <v>3.8</v>
      </c>
      <c r="C1010">
        <v>6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26.563199999999998</v>
      </c>
      <c r="B1011">
        <v>3.8</v>
      </c>
      <c r="C1011">
        <v>6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29.2986</v>
      </c>
      <c r="B1012">
        <v>3.8</v>
      </c>
      <c r="C1012">
        <v>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28.4</v>
      </c>
      <c r="B1013">
        <v>4.5999999999999996</v>
      </c>
      <c r="C1013">
        <v>8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33.4</v>
      </c>
      <c r="B1014">
        <v>2</v>
      </c>
      <c r="C1014">
        <v>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31.3</v>
      </c>
      <c r="B1015">
        <v>2.7</v>
      </c>
      <c r="C1015">
        <v>6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30.347000000000001</v>
      </c>
      <c r="B1016">
        <v>3.2</v>
      </c>
      <c r="C1016">
        <v>6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23.820399999999999</v>
      </c>
      <c r="B1017">
        <v>5</v>
      </c>
      <c r="C1017">
        <v>8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24.572199999999999</v>
      </c>
      <c r="B1018">
        <v>5</v>
      </c>
      <c r="C1018">
        <v>8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25.508199999999999</v>
      </c>
      <c r="B1019">
        <v>5</v>
      </c>
      <c r="C1019">
        <v>8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23.574300000000001</v>
      </c>
      <c r="B1020">
        <v>5</v>
      </c>
      <c r="C1020">
        <v>8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24.7928</v>
      </c>
      <c r="B1021">
        <v>5</v>
      </c>
      <c r="C1021">
        <v>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28.3</v>
      </c>
      <c r="B1022">
        <v>4.5999999999999996</v>
      </c>
      <c r="C1022">
        <v>8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24.149100000000001</v>
      </c>
      <c r="B1023">
        <v>5.7</v>
      </c>
      <c r="C1023">
        <v>8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33.793700000000001</v>
      </c>
      <c r="B1024">
        <v>3.5</v>
      </c>
      <c r="C1024">
        <v>6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38.719299999999997</v>
      </c>
      <c r="B1025">
        <v>3.5</v>
      </c>
      <c r="C1025">
        <v>6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29.9849</v>
      </c>
      <c r="B1026">
        <v>3.5</v>
      </c>
      <c r="C1026">
        <v>6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30.2</v>
      </c>
      <c r="B1027">
        <v>3.5</v>
      </c>
      <c r="C1027">
        <v>6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31.4</v>
      </c>
      <c r="B1028">
        <v>3.5</v>
      </c>
      <c r="C1028">
        <v>6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31.7</v>
      </c>
      <c r="B1029">
        <v>2.2999999999999998</v>
      </c>
      <c r="C1029">
        <v>4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28.7</v>
      </c>
      <c r="B1030">
        <v>3.7</v>
      </c>
      <c r="C1030">
        <v>6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37</v>
      </c>
      <c r="B1031">
        <v>2.5</v>
      </c>
      <c r="C1031">
        <v>4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32.1</v>
      </c>
      <c r="B1032">
        <v>3</v>
      </c>
      <c r="C1032">
        <v>6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37.9</v>
      </c>
      <c r="B1033">
        <v>2.5</v>
      </c>
      <c r="C1033">
        <v>4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20.7</v>
      </c>
      <c r="B1034">
        <v>5.4</v>
      </c>
      <c r="C1034">
        <v>8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20.100000000000001</v>
      </c>
      <c r="B1035">
        <v>5.5</v>
      </c>
      <c r="C1035">
        <v>8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31.5</v>
      </c>
      <c r="B1036">
        <v>3</v>
      </c>
      <c r="C1036">
        <v>6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23.8</v>
      </c>
      <c r="B1037">
        <v>4.7</v>
      </c>
      <c r="C1037">
        <v>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23.2</v>
      </c>
      <c r="B1038">
        <v>5.5</v>
      </c>
      <c r="C1038">
        <v>8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28.668299999999999</v>
      </c>
      <c r="B1039">
        <v>3.5</v>
      </c>
      <c r="C1039">
        <v>6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27.3</v>
      </c>
      <c r="B1040">
        <v>3.5</v>
      </c>
      <c r="C1040">
        <v>6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34.4</v>
      </c>
      <c r="B1041">
        <v>3</v>
      </c>
      <c r="C1041">
        <v>6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24.6</v>
      </c>
      <c r="B1042">
        <v>5.5</v>
      </c>
      <c r="C1042">
        <v>8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19.7</v>
      </c>
      <c r="B1043">
        <v>6.3</v>
      </c>
      <c r="C1043">
        <v>8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33.700000000000003</v>
      </c>
      <c r="B1044">
        <v>3.5</v>
      </c>
      <c r="C1044">
        <v>6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25.8</v>
      </c>
      <c r="B1045">
        <v>3.5</v>
      </c>
      <c r="C1045">
        <v>6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33.299999999999997</v>
      </c>
      <c r="B1046">
        <v>3</v>
      </c>
      <c r="C1046">
        <v>6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36.030700000000003</v>
      </c>
      <c r="B1047">
        <v>2.5</v>
      </c>
      <c r="C1047">
        <v>4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31.3917</v>
      </c>
      <c r="B1048">
        <v>3</v>
      </c>
      <c r="C1048">
        <v>6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37.9</v>
      </c>
      <c r="B1049">
        <v>2.5</v>
      </c>
      <c r="C1049">
        <v>4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25.753499999999999</v>
      </c>
      <c r="B1050">
        <v>4</v>
      </c>
      <c r="C1050">
        <v>6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26.662199999999999</v>
      </c>
      <c r="B1051">
        <v>4.5999999999999996</v>
      </c>
      <c r="C1051">
        <v>8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35.241799999999998</v>
      </c>
      <c r="B1052">
        <v>2.4</v>
      </c>
      <c r="C1052">
        <v>4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32.954799999999999</v>
      </c>
      <c r="B1053">
        <v>3</v>
      </c>
      <c r="C1053">
        <v>6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26.9</v>
      </c>
      <c r="B1054">
        <v>3.8</v>
      </c>
      <c r="C1054">
        <v>6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24.192399999999999</v>
      </c>
      <c r="B1055">
        <v>5.6</v>
      </c>
      <c r="C1055">
        <v>8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24.149100000000001</v>
      </c>
      <c r="B1056">
        <v>5.6</v>
      </c>
      <c r="C1056">
        <v>8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31.708200000000001</v>
      </c>
      <c r="B1057">
        <v>3.5</v>
      </c>
      <c r="C1057">
        <v>6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27.234000000000002</v>
      </c>
      <c r="B1058">
        <v>4</v>
      </c>
      <c r="C1058">
        <v>6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24.299600000000002</v>
      </c>
      <c r="B1059">
        <v>5.6</v>
      </c>
      <c r="C1059">
        <v>8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35.860599999999998</v>
      </c>
      <c r="B1060">
        <v>2.5</v>
      </c>
      <c r="C1060">
        <v>4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27.1846</v>
      </c>
      <c r="B1061">
        <v>4</v>
      </c>
      <c r="C1061">
        <v>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27.566500000000001</v>
      </c>
      <c r="B1062">
        <v>4</v>
      </c>
      <c r="C1062">
        <v>6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27.581099999999999</v>
      </c>
      <c r="B1063">
        <v>3.6</v>
      </c>
      <c r="C1063">
        <v>6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28.1127</v>
      </c>
      <c r="B1064">
        <v>3.6</v>
      </c>
      <c r="C1064">
        <v>6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25.56</v>
      </c>
      <c r="B1065">
        <v>4.8</v>
      </c>
      <c r="C1065">
        <v>8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23.577999999999999</v>
      </c>
      <c r="B1066">
        <v>4.8</v>
      </c>
      <c r="C1066">
        <v>8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26.388000000000002</v>
      </c>
      <c r="B1067">
        <v>4.8</v>
      </c>
      <c r="C1067">
        <v>8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23.577999999999999</v>
      </c>
      <c r="B1068">
        <v>4.8</v>
      </c>
      <c r="C1068">
        <v>8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25.7761</v>
      </c>
      <c r="B1069">
        <v>4.8</v>
      </c>
      <c r="C1069">
        <v>8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25.7761</v>
      </c>
      <c r="B1070">
        <v>4.8</v>
      </c>
      <c r="C1070">
        <v>8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25.7761</v>
      </c>
      <c r="B1071">
        <v>4.8</v>
      </c>
      <c r="C1071">
        <v>8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31.6</v>
      </c>
      <c r="B1072">
        <v>3.6</v>
      </c>
      <c r="C1072">
        <v>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32.200000000000003</v>
      </c>
      <c r="B1073">
        <v>3.5</v>
      </c>
      <c r="C1073">
        <v>6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32.1</v>
      </c>
      <c r="B1074">
        <v>3.6</v>
      </c>
      <c r="C1074">
        <v>6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32.6</v>
      </c>
      <c r="B1075">
        <v>3.6</v>
      </c>
      <c r="C1075">
        <v>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37.070999999999998</v>
      </c>
      <c r="B1076">
        <v>2.5</v>
      </c>
      <c r="C1076">
        <v>4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35.922600000000003</v>
      </c>
      <c r="B1077">
        <v>2.5</v>
      </c>
      <c r="C1077">
        <v>4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32.910299999999999</v>
      </c>
      <c r="B1078">
        <v>2.5</v>
      </c>
      <c r="C1078">
        <v>4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40.081600000000002</v>
      </c>
      <c r="B1079">
        <v>2.5</v>
      </c>
      <c r="C1079">
        <v>4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37.057400000000001</v>
      </c>
      <c r="B1080">
        <v>2.5</v>
      </c>
      <c r="C1080">
        <v>4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34.270800000000001</v>
      </c>
      <c r="B1081">
        <v>3.6</v>
      </c>
      <c r="C1081">
        <v>6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29.5</v>
      </c>
      <c r="B1082">
        <v>3.6</v>
      </c>
      <c r="C1082">
        <v>6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34.251300000000001</v>
      </c>
      <c r="B1083">
        <v>2.4</v>
      </c>
      <c r="C1083">
        <v>4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32.276499999999999</v>
      </c>
      <c r="B1084">
        <v>2.4</v>
      </c>
      <c r="C1084">
        <v>4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32.274700000000003</v>
      </c>
      <c r="B1085">
        <v>3.2</v>
      </c>
      <c r="C1085">
        <v>6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30</v>
      </c>
      <c r="B1086">
        <v>4</v>
      </c>
      <c r="C1086">
        <v>6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30</v>
      </c>
      <c r="B1087">
        <v>4</v>
      </c>
      <c r="C1087">
        <v>6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28.918199999999999</v>
      </c>
      <c r="B1088">
        <v>4</v>
      </c>
      <c r="C1088">
        <v>6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26.813700000000001</v>
      </c>
      <c r="B1089">
        <v>4</v>
      </c>
      <c r="C1089">
        <v>6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31.3</v>
      </c>
      <c r="B1090">
        <v>3.5</v>
      </c>
      <c r="C1090">
        <v>6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34.998899999999999</v>
      </c>
      <c r="B1091">
        <v>3.3</v>
      </c>
      <c r="C1091">
        <v>6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24.749099999999999</v>
      </c>
      <c r="B1092">
        <v>5.7</v>
      </c>
      <c r="C1092">
        <v>8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38.377800000000001</v>
      </c>
      <c r="B1093">
        <v>2.5</v>
      </c>
      <c r="C1093">
        <v>4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35.749400000000001</v>
      </c>
      <c r="B1094">
        <v>3.5</v>
      </c>
      <c r="C1094">
        <v>6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24.8718</v>
      </c>
      <c r="B1095">
        <v>4.5999999999999996</v>
      </c>
      <c r="C1095">
        <v>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24.5</v>
      </c>
      <c r="B1096">
        <v>5.7</v>
      </c>
      <c r="C1096">
        <v>8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24.220600000000001</v>
      </c>
      <c r="B1097">
        <v>5.7</v>
      </c>
      <c r="C1097">
        <v>8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38.700000000000003</v>
      </c>
      <c r="B1098">
        <v>2.7</v>
      </c>
      <c r="C1098">
        <v>4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35</v>
      </c>
      <c r="B1099">
        <v>3.5</v>
      </c>
      <c r="C1099">
        <v>6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33.299999999999997</v>
      </c>
      <c r="B1100">
        <v>2</v>
      </c>
      <c r="C1100">
        <v>4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34.4</v>
      </c>
      <c r="B1101">
        <v>3</v>
      </c>
      <c r="C1101">
        <v>6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26.1066</v>
      </c>
      <c r="B1102">
        <v>3.6</v>
      </c>
      <c r="C1102">
        <v>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29.789200000000001</v>
      </c>
      <c r="B1103">
        <v>3</v>
      </c>
      <c r="C1103">
        <v>6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30.492599999999999</v>
      </c>
      <c r="B1104">
        <v>3.2</v>
      </c>
      <c r="C1104">
        <v>6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29.789200000000001</v>
      </c>
      <c r="B1105">
        <v>3</v>
      </c>
      <c r="C1105">
        <v>6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30.492599999999999</v>
      </c>
      <c r="B1106">
        <v>3.2</v>
      </c>
      <c r="C1106">
        <v>6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29.743099999999998</v>
      </c>
      <c r="B1107">
        <v>3.2</v>
      </c>
      <c r="C1107">
        <v>6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26.2</v>
      </c>
      <c r="B1108">
        <v>4.4000000000000004</v>
      </c>
      <c r="C1108">
        <v>8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topLeftCell="A10" zoomScaleNormal="100" workbookViewId="0">
      <selection activeCell="E12" sqref="E1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2.5</v>
      </c>
      <c r="B2">
        <v>37.057400000000001</v>
      </c>
    </row>
    <row r="3" spans="1:2" x14ac:dyDescent="0.25">
      <c r="A3">
        <v>4.5999999999999996</v>
      </c>
      <c r="B3">
        <v>30.299900000000001</v>
      </c>
    </row>
    <row r="4" spans="1:2" x14ac:dyDescent="0.25">
      <c r="A4">
        <v>5.5</v>
      </c>
      <c r="B4">
        <v>32</v>
      </c>
    </row>
    <row r="5" spans="1:2" x14ac:dyDescent="0.25">
      <c r="A5">
        <v>3.5</v>
      </c>
      <c r="B5">
        <v>25.8</v>
      </c>
    </row>
    <row r="6" spans="1:2" x14ac:dyDescent="0.25">
      <c r="A6">
        <v>5.3</v>
      </c>
      <c r="B6">
        <v>29.370799999999999</v>
      </c>
    </row>
    <row r="7" spans="1:2" x14ac:dyDescent="0.25">
      <c r="A7">
        <v>3.7</v>
      </c>
      <c r="B7">
        <v>34.299999999999997</v>
      </c>
    </row>
    <row r="8" spans="1:2" x14ac:dyDescent="0.25">
      <c r="A8">
        <v>2</v>
      </c>
      <c r="B8">
        <v>38.462699999999998</v>
      </c>
    </row>
    <row r="9" spans="1:2" x14ac:dyDescent="0.25">
      <c r="A9">
        <v>2</v>
      </c>
      <c r="B9">
        <v>60.1</v>
      </c>
    </row>
    <row r="10" spans="1:2" x14ac:dyDescent="0.25">
      <c r="A10">
        <v>3.6</v>
      </c>
      <c r="B10">
        <v>40</v>
      </c>
    </row>
    <row r="11" spans="1:2" x14ac:dyDescent="0.25">
      <c r="A11">
        <v>6.8</v>
      </c>
      <c r="B11">
        <v>21.006</v>
      </c>
    </row>
    <row r="12" spans="1:2" x14ac:dyDescent="0.25">
      <c r="A12">
        <v>1.3</v>
      </c>
      <c r="B12">
        <v>62.267400000000002</v>
      </c>
    </row>
    <row r="13" spans="1:2" x14ac:dyDescent="0.25">
      <c r="A13">
        <v>2.5</v>
      </c>
      <c r="B13">
        <v>31.8</v>
      </c>
    </row>
    <row r="14" spans="1:2" x14ac:dyDescent="0.25">
      <c r="A14">
        <v>3.5</v>
      </c>
      <c r="B14">
        <v>36.200000000000003</v>
      </c>
    </row>
    <row r="15" spans="1:2" x14ac:dyDescent="0.25">
      <c r="A15">
        <v>4.4000000000000004</v>
      </c>
      <c r="B15">
        <v>30.562000000000001</v>
      </c>
    </row>
    <row r="16" spans="1:2" x14ac:dyDescent="0.25">
      <c r="A16">
        <v>6.2</v>
      </c>
      <c r="B16">
        <v>26.1</v>
      </c>
    </row>
    <row r="17" spans="1:2" x14ac:dyDescent="0.25">
      <c r="A17">
        <v>3.5</v>
      </c>
      <c r="B17">
        <v>34.749400000000001</v>
      </c>
    </row>
    <row r="18" spans="1:2" x14ac:dyDescent="0.25">
      <c r="A18">
        <v>4.8</v>
      </c>
      <c r="B18">
        <v>24.153400000000001</v>
      </c>
    </row>
    <row r="19" spans="1:2" x14ac:dyDescent="0.25">
      <c r="A19">
        <v>2</v>
      </c>
      <c r="B19">
        <v>60.1</v>
      </c>
    </row>
    <row r="20" spans="1:2" x14ac:dyDescent="0.25">
      <c r="A20">
        <v>3.5</v>
      </c>
      <c r="B20">
        <v>33.9</v>
      </c>
    </row>
    <row r="21" spans="1:2" x14ac:dyDescent="0.25">
      <c r="A21">
        <v>3.5</v>
      </c>
      <c r="B21">
        <v>41.2</v>
      </c>
    </row>
    <row r="22" spans="1:2" x14ac:dyDescent="0.25">
      <c r="A22">
        <v>4</v>
      </c>
      <c r="B22">
        <v>26.813700000000001</v>
      </c>
    </row>
    <row r="23" spans="1:2" x14ac:dyDescent="0.25">
      <c r="A23">
        <v>3</v>
      </c>
      <c r="B23">
        <v>34.799999999999997</v>
      </c>
    </row>
    <row r="24" spans="1:2" x14ac:dyDescent="0.25">
      <c r="A24">
        <v>2.4</v>
      </c>
      <c r="B24">
        <v>46.8</v>
      </c>
    </row>
    <row r="25" spans="1:2" x14ac:dyDescent="0.25">
      <c r="A25">
        <v>3.4</v>
      </c>
      <c r="B25">
        <v>36.729900000000001</v>
      </c>
    </row>
    <row r="26" spans="1:2" x14ac:dyDescent="0.25">
      <c r="A26">
        <v>4.8</v>
      </c>
      <c r="B26">
        <v>24.1496</v>
      </c>
    </row>
    <row r="27" spans="1:2" x14ac:dyDescent="0.25">
      <c r="A27">
        <v>5.3</v>
      </c>
      <c r="B27">
        <v>26.6</v>
      </c>
    </row>
    <row r="28" spans="1:2" x14ac:dyDescent="0.25">
      <c r="A28">
        <v>2</v>
      </c>
      <c r="B28">
        <v>38</v>
      </c>
    </row>
    <row r="29" spans="1:2" x14ac:dyDescent="0.25">
      <c r="A29">
        <v>2.5</v>
      </c>
      <c r="B29">
        <v>40.0169</v>
      </c>
    </row>
    <row r="30" spans="1:2" x14ac:dyDescent="0.25">
      <c r="A30">
        <v>2.4</v>
      </c>
      <c r="B30">
        <v>42.3947</v>
      </c>
    </row>
    <row r="31" spans="1:2" x14ac:dyDescent="0.25">
      <c r="A31">
        <v>2.4</v>
      </c>
      <c r="B31">
        <v>42.6</v>
      </c>
    </row>
    <row r="32" spans="1:2" x14ac:dyDescent="0.25">
      <c r="A32">
        <v>3</v>
      </c>
      <c r="B32">
        <v>39.710299999999997</v>
      </c>
    </row>
    <row r="33" spans="1:2" x14ac:dyDescent="0.25">
      <c r="A33">
        <v>3.5</v>
      </c>
      <c r="B33">
        <v>33.200000000000003</v>
      </c>
    </row>
    <row r="34" spans="1:2" x14ac:dyDescent="0.25">
      <c r="A34">
        <v>2</v>
      </c>
      <c r="B34">
        <v>46.624000000000002</v>
      </c>
    </row>
    <row r="35" spans="1:2" x14ac:dyDescent="0.25">
      <c r="A35">
        <v>3.5</v>
      </c>
      <c r="B35">
        <v>41.2</v>
      </c>
    </row>
    <row r="36" spans="1:2" x14ac:dyDescent="0.25">
      <c r="A36">
        <v>2</v>
      </c>
      <c r="B36">
        <v>41.521000000000001</v>
      </c>
    </row>
    <row r="37" spans="1:2" x14ac:dyDescent="0.25">
      <c r="A37">
        <v>4.5999999999999996</v>
      </c>
      <c r="B37">
        <v>25.229800000000001</v>
      </c>
    </row>
    <row r="38" spans="1:2" x14ac:dyDescent="0.25">
      <c r="A38">
        <v>2</v>
      </c>
      <c r="B38">
        <v>42</v>
      </c>
    </row>
    <row r="39" spans="1:2" x14ac:dyDescent="0.25">
      <c r="A39">
        <v>2</v>
      </c>
      <c r="B39">
        <v>39</v>
      </c>
    </row>
    <row r="40" spans="1:2" x14ac:dyDescent="0.25">
      <c r="A40">
        <v>2.4</v>
      </c>
      <c r="B40">
        <v>36.159599999999998</v>
      </c>
    </row>
    <row r="41" spans="1:2" x14ac:dyDescent="0.25">
      <c r="A41">
        <v>3.5</v>
      </c>
      <c r="B41">
        <v>34.5</v>
      </c>
    </row>
    <row r="42" spans="1:2" x14ac:dyDescent="0.25">
      <c r="A42">
        <v>5.7</v>
      </c>
      <c r="B42">
        <v>23.431799999999999</v>
      </c>
    </row>
    <row r="43" spans="1:2" x14ac:dyDescent="0.25">
      <c r="A43">
        <v>2.9</v>
      </c>
      <c r="B43">
        <v>34.151400000000002</v>
      </c>
    </row>
    <row r="44" spans="1:2" x14ac:dyDescent="0.25">
      <c r="A44">
        <v>5.6</v>
      </c>
      <c r="B44">
        <v>24.2</v>
      </c>
    </row>
    <row r="45" spans="1:2" x14ac:dyDescent="0.25">
      <c r="A45">
        <v>2.5</v>
      </c>
      <c r="B45">
        <v>39.200000000000003</v>
      </c>
    </row>
    <row r="46" spans="1:2" x14ac:dyDescent="0.25">
      <c r="A46">
        <v>5.4</v>
      </c>
      <c r="B46">
        <v>27</v>
      </c>
    </row>
    <row r="47" spans="1:2" x14ac:dyDescent="0.25">
      <c r="A47">
        <v>6.7</v>
      </c>
      <c r="B47">
        <v>24.2</v>
      </c>
    </row>
    <row r="48" spans="1:2" x14ac:dyDescent="0.25">
      <c r="A48">
        <v>2</v>
      </c>
      <c r="B48">
        <v>44.707999999999998</v>
      </c>
    </row>
    <row r="49" spans="1:2" x14ac:dyDescent="0.25">
      <c r="A49">
        <v>3.2</v>
      </c>
      <c r="B49">
        <v>36.4</v>
      </c>
    </row>
    <row r="50" spans="1:2" x14ac:dyDescent="0.25">
      <c r="A50">
        <v>5.7</v>
      </c>
      <c r="B50">
        <v>34.5</v>
      </c>
    </row>
    <row r="51" spans="1:2" x14ac:dyDescent="0.25">
      <c r="A51">
        <v>2.4</v>
      </c>
      <c r="B51">
        <v>34.700000000000003</v>
      </c>
    </row>
    <row r="52" spans="1:2" x14ac:dyDescent="0.25">
      <c r="A52">
        <v>6.2</v>
      </c>
      <c r="B52">
        <v>28.4</v>
      </c>
    </row>
    <row r="53" spans="1:2" x14ac:dyDescent="0.25">
      <c r="A53">
        <v>2.4</v>
      </c>
      <c r="B53">
        <v>34.251300000000001</v>
      </c>
    </row>
    <row r="54" spans="1:2" x14ac:dyDescent="0.25">
      <c r="A54">
        <v>3.6</v>
      </c>
      <c r="B54">
        <v>26.1066</v>
      </c>
    </row>
    <row r="55" spans="1:2" x14ac:dyDescent="0.25">
      <c r="A55">
        <v>2</v>
      </c>
      <c r="B55">
        <v>37.798900000000003</v>
      </c>
    </row>
    <row r="56" spans="1:2" x14ac:dyDescent="0.25">
      <c r="A56">
        <v>3.6</v>
      </c>
      <c r="B56">
        <v>28.1127</v>
      </c>
    </row>
    <row r="57" spans="1:2" x14ac:dyDescent="0.25">
      <c r="A57">
        <v>3.5</v>
      </c>
      <c r="B57">
        <v>36.6</v>
      </c>
    </row>
    <row r="58" spans="1:2" x14ac:dyDescent="0.25">
      <c r="A58">
        <v>3.8</v>
      </c>
      <c r="B58">
        <v>32.5</v>
      </c>
    </row>
    <row r="59" spans="1:2" x14ac:dyDescent="0.25">
      <c r="A59">
        <v>5.7</v>
      </c>
      <c r="B59">
        <v>24.749099999999999</v>
      </c>
    </row>
    <row r="60" spans="1:2" x14ac:dyDescent="0.25">
      <c r="A60">
        <v>3</v>
      </c>
      <c r="B60">
        <v>35.460599999999999</v>
      </c>
    </row>
    <row r="61" spans="1:2" x14ac:dyDescent="0.25">
      <c r="A61">
        <v>2.5</v>
      </c>
      <c r="B61">
        <v>40.200000000000003</v>
      </c>
    </row>
    <row r="62" spans="1:2" x14ac:dyDescent="0.25">
      <c r="A62">
        <v>3.8</v>
      </c>
      <c r="B62">
        <v>34.6</v>
      </c>
    </row>
    <row r="63" spans="1:2" x14ac:dyDescent="0.25">
      <c r="A63">
        <v>2.4</v>
      </c>
      <c r="B63">
        <v>41.9</v>
      </c>
    </row>
    <row r="64" spans="1:2" x14ac:dyDescent="0.25">
      <c r="A64">
        <v>2.4</v>
      </c>
      <c r="B64">
        <v>43.104300000000002</v>
      </c>
    </row>
    <row r="65" spans="1:2" x14ac:dyDescent="0.25">
      <c r="A65">
        <v>4</v>
      </c>
      <c r="B65">
        <v>27.3704</v>
      </c>
    </row>
    <row r="66" spans="1:2" x14ac:dyDescent="0.25">
      <c r="A66">
        <v>2.5</v>
      </c>
      <c r="B66">
        <v>34.143500000000003</v>
      </c>
    </row>
    <row r="67" spans="1:2" x14ac:dyDescent="0.25">
      <c r="A67">
        <v>3</v>
      </c>
      <c r="B67">
        <v>38.7896</v>
      </c>
    </row>
    <row r="68" spans="1:2" x14ac:dyDescent="0.25">
      <c r="A68">
        <v>2</v>
      </c>
      <c r="B68">
        <v>43.541400000000003</v>
      </c>
    </row>
    <row r="69" spans="1:2" x14ac:dyDescent="0.25">
      <c r="A69">
        <v>2</v>
      </c>
      <c r="B69">
        <v>31.1</v>
      </c>
    </row>
    <row r="70" spans="1:2" x14ac:dyDescent="0.25">
      <c r="A70">
        <v>3.7</v>
      </c>
      <c r="B70">
        <v>34.730499999999999</v>
      </c>
    </row>
    <row r="71" spans="1:2" x14ac:dyDescent="0.25">
      <c r="A71">
        <v>5.9</v>
      </c>
      <c r="B71">
        <v>22.925799999999999</v>
      </c>
    </row>
    <row r="72" spans="1:2" x14ac:dyDescent="0.25">
      <c r="A72">
        <v>3</v>
      </c>
      <c r="B72">
        <v>35.267800000000001</v>
      </c>
    </row>
    <row r="73" spans="1:2" x14ac:dyDescent="0.25">
      <c r="A73">
        <v>2.4</v>
      </c>
      <c r="B73">
        <v>32.276499999999999</v>
      </c>
    </row>
    <row r="74" spans="1:2" x14ac:dyDescent="0.25">
      <c r="A74">
        <v>4</v>
      </c>
      <c r="B74">
        <v>25.753499999999999</v>
      </c>
    </row>
    <row r="75" spans="1:2" x14ac:dyDescent="0.25">
      <c r="A75">
        <v>2.4</v>
      </c>
      <c r="B75">
        <v>35.241799999999998</v>
      </c>
    </row>
    <row r="76" spans="1:2" x14ac:dyDescent="0.25">
      <c r="A76">
        <v>3.9</v>
      </c>
      <c r="B76">
        <v>37.299999999999997</v>
      </c>
    </row>
    <row r="77" spans="1:2" x14ac:dyDescent="0.25">
      <c r="A77">
        <v>2.4</v>
      </c>
      <c r="B77">
        <v>38.200000000000003</v>
      </c>
    </row>
    <row r="78" spans="1:2" x14ac:dyDescent="0.25">
      <c r="A78">
        <v>2</v>
      </c>
      <c r="B78">
        <v>38.870199999999997</v>
      </c>
    </row>
    <row r="79" spans="1:2" x14ac:dyDescent="0.25">
      <c r="A79">
        <v>1.6</v>
      </c>
      <c r="B79">
        <v>48.2</v>
      </c>
    </row>
    <row r="80" spans="1:2" x14ac:dyDescent="0.25">
      <c r="A80">
        <v>3.7</v>
      </c>
      <c r="B80">
        <v>25.2</v>
      </c>
    </row>
    <row r="81" spans="1:2" x14ac:dyDescent="0.25">
      <c r="A81">
        <v>4</v>
      </c>
      <c r="B81">
        <v>26.2</v>
      </c>
    </row>
    <row r="82" spans="1:2" x14ac:dyDescent="0.25">
      <c r="A82">
        <v>2</v>
      </c>
      <c r="B82">
        <v>33.299999999999997</v>
      </c>
    </row>
    <row r="83" spans="1:2" x14ac:dyDescent="0.25">
      <c r="A83">
        <v>4.5</v>
      </c>
      <c r="B83">
        <v>27.2</v>
      </c>
    </row>
    <row r="84" spans="1:2" x14ac:dyDescent="0.25">
      <c r="A84">
        <v>3.5</v>
      </c>
      <c r="B84">
        <v>41.2</v>
      </c>
    </row>
    <row r="85" spans="1:2" x14ac:dyDescent="0.25">
      <c r="A85">
        <v>3</v>
      </c>
      <c r="B85">
        <v>34.7286</v>
      </c>
    </row>
    <row r="86" spans="1:2" x14ac:dyDescent="0.25">
      <c r="A86">
        <v>2.5</v>
      </c>
      <c r="B86">
        <v>37.070999999999998</v>
      </c>
    </row>
    <row r="87" spans="1:2" x14ac:dyDescent="0.25">
      <c r="A87">
        <v>2.4</v>
      </c>
      <c r="B87">
        <v>39.299999999999997</v>
      </c>
    </row>
    <row r="88" spans="1:2" x14ac:dyDescent="0.25">
      <c r="A88">
        <v>5.3</v>
      </c>
      <c r="B88">
        <v>29.0185</v>
      </c>
    </row>
    <row r="89" spans="1:2" x14ac:dyDescent="0.25">
      <c r="A89">
        <v>2</v>
      </c>
      <c r="B89">
        <v>40.239699999999999</v>
      </c>
    </row>
    <row r="90" spans="1:2" x14ac:dyDescent="0.25">
      <c r="A90">
        <v>5.5</v>
      </c>
      <c r="B90">
        <v>29</v>
      </c>
    </row>
    <row r="91" spans="1:2" x14ac:dyDescent="0.25">
      <c r="A91">
        <v>4</v>
      </c>
      <c r="B91">
        <v>27.234000000000002</v>
      </c>
    </row>
    <row r="92" spans="1:2" x14ac:dyDescent="0.25">
      <c r="A92">
        <v>2</v>
      </c>
      <c r="B92">
        <v>42.3461</v>
      </c>
    </row>
    <row r="93" spans="1:2" x14ac:dyDescent="0.25">
      <c r="A93">
        <v>5.3</v>
      </c>
      <c r="B93">
        <v>22.9</v>
      </c>
    </row>
    <row r="94" spans="1:2" x14ac:dyDescent="0.25">
      <c r="A94">
        <v>4</v>
      </c>
      <c r="B94">
        <v>28.4</v>
      </c>
    </row>
    <row r="95" spans="1:2" x14ac:dyDescent="0.25">
      <c r="A95">
        <v>5</v>
      </c>
      <c r="B95">
        <v>24.572199999999999</v>
      </c>
    </row>
    <row r="96" spans="1:2" x14ac:dyDescent="0.25">
      <c r="A96">
        <v>5.6</v>
      </c>
      <c r="B96">
        <v>24.299600000000002</v>
      </c>
    </row>
    <row r="97" spans="1:2" x14ac:dyDescent="0.25">
      <c r="A97">
        <v>4.7</v>
      </c>
      <c r="B97">
        <v>25.6</v>
      </c>
    </row>
    <row r="98" spans="1:2" x14ac:dyDescent="0.25">
      <c r="A98">
        <v>5.6</v>
      </c>
      <c r="B98">
        <v>25.008900000000001</v>
      </c>
    </row>
    <row r="99" spans="1:2" x14ac:dyDescent="0.25">
      <c r="A99">
        <v>4.3</v>
      </c>
      <c r="B99">
        <v>31.6</v>
      </c>
    </row>
    <row r="100" spans="1:2" x14ac:dyDescent="0.25">
      <c r="A100">
        <v>3.3</v>
      </c>
      <c r="B100">
        <v>34.998899999999999</v>
      </c>
    </row>
    <row r="101" spans="1:2" x14ac:dyDescent="0.25">
      <c r="A101">
        <v>2.5</v>
      </c>
      <c r="B101">
        <v>39.200000000000003</v>
      </c>
    </row>
    <row r="102" spans="1:2" x14ac:dyDescent="0.25">
      <c r="A102">
        <v>6.6</v>
      </c>
      <c r="B102">
        <v>27.3</v>
      </c>
    </row>
    <row r="103" spans="1:2" x14ac:dyDescent="0.25">
      <c r="A103">
        <v>6.2</v>
      </c>
      <c r="B103">
        <v>26</v>
      </c>
    </row>
    <row r="104" spans="1:2" x14ac:dyDescent="0.25">
      <c r="A104">
        <v>2.4</v>
      </c>
      <c r="B104">
        <v>42.8</v>
      </c>
    </row>
    <row r="105" spans="1:2" x14ac:dyDescent="0.25">
      <c r="A105">
        <v>2</v>
      </c>
      <c r="B105">
        <v>41.707799999999999</v>
      </c>
    </row>
    <row r="106" spans="1:2" x14ac:dyDescent="0.25">
      <c r="A106">
        <v>3</v>
      </c>
      <c r="B106">
        <v>34.1</v>
      </c>
    </row>
    <row r="107" spans="1:2" x14ac:dyDescent="0.25">
      <c r="A107">
        <v>2</v>
      </c>
      <c r="B107">
        <v>42</v>
      </c>
    </row>
    <row r="108" spans="1:2" x14ac:dyDescent="0.25">
      <c r="A108">
        <v>3</v>
      </c>
      <c r="B108">
        <v>36.154800000000002</v>
      </c>
    </row>
    <row r="109" spans="1:2" x14ac:dyDescent="0.25">
      <c r="A109">
        <v>4.2</v>
      </c>
      <c r="B109">
        <v>31.5002</v>
      </c>
    </row>
    <row r="110" spans="1:2" x14ac:dyDescent="0.25">
      <c r="A110">
        <v>3.7</v>
      </c>
      <c r="B110">
        <v>31.3858</v>
      </c>
    </row>
    <row r="111" spans="1:2" x14ac:dyDescent="0.25">
      <c r="A111">
        <v>3.5</v>
      </c>
      <c r="B111">
        <v>37.4</v>
      </c>
    </row>
    <row r="112" spans="1:2" x14ac:dyDescent="0.25">
      <c r="A112">
        <v>2.4</v>
      </c>
      <c r="B112">
        <v>42.214599999999997</v>
      </c>
    </row>
    <row r="113" spans="1:2" x14ac:dyDescent="0.25">
      <c r="A113">
        <v>1.6</v>
      </c>
      <c r="B113">
        <v>50.4</v>
      </c>
    </row>
    <row r="114" spans="1:2" x14ac:dyDescent="0.25">
      <c r="A114">
        <v>2.4</v>
      </c>
      <c r="B114">
        <v>35.810299999999998</v>
      </c>
    </row>
    <row r="115" spans="1:2" x14ac:dyDescent="0.25">
      <c r="A115">
        <v>4</v>
      </c>
      <c r="B115">
        <v>25.7499</v>
      </c>
    </row>
    <row r="116" spans="1:2" x14ac:dyDescent="0.25">
      <c r="A116">
        <v>4.7</v>
      </c>
      <c r="B116">
        <v>28.0198</v>
      </c>
    </row>
    <row r="117" spans="1:2" x14ac:dyDescent="0.25">
      <c r="A117">
        <v>2.4</v>
      </c>
      <c r="B117">
        <v>38.6</v>
      </c>
    </row>
    <row r="118" spans="1:2" x14ac:dyDescent="0.25">
      <c r="A118">
        <v>2.4</v>
      </c>
      <c r="B118">
        <v>36.262799999999999</v>
      </c>
    </row>
    <row r="119" spans="1:2" x14ac:dyDescent="0.25">
      <c r="A119">
        <v>3</v>
      </c>
      <c r="B119">
        <v>34.7288</v>
      </c>
    </row>
    <row r="120" spans="1:2" x14ac:dyDescent="0.25">
      <c r="A120">
        <v>4</v>
      </c>
      <c r="B120">
        <v>28.5</v>
      </c>
    </row>
    <row r="121" spans="1:2" x14ac:dyDescent="0.25">
      <c r="A121">
        <v>1.6</v>
      </c>
      <c r="B121">
        <v>46.5</v>
      </c>
    </row>
    <row r="122" spans="1:2" x14ac:dyDescent="0.25">
      <c r="A122">
        <v>3.6</v>
      </c>
      <c r="B122">
        <v>38.1</v>
      </c>
    </row>
    <row r="123" spans="1:2" x14ac:dyDescent="0.25">
      <c r="A123">
        <v>2.5</v>
      </c>
      <c r="B123">
        <v>30.168800000000001</v>
      </c>
    </row>
    <row r="124" spans="1:2" x14ac:dyDescent="0.25">
      <c r="A124">
        <v>2</v>
      </c>
      <c r="B124">
        <v>47.296399999999998</v>
      </c>
    </row>
    <row r="125" spans="1:2" x14ac:dyDescent="0.25">
      <c r="A125">
        <v>2.5</v>
      </c>
      <c r="B125">
        <v>44.2</v>
      </c>
    </row>
    <row r="126" spans="1:2" x14ac:dyDescent="0.25">
      <c r="A126">
        <v>1.5</v>
      </c>
      <c r="B126">
        <v>49.3</v>
      </c>
    </row>
    <row r="127" spans="1:2" x14ac:dyDescent="0.25">
      <c r="A127">
        <v>5.7</v>
      </c>
      <c r="B127">
        <v>26</v>
      </c>
    </row>
    <row r="128" spans="1:2" x14ac:dyDescent="0.25">
      <c r="A128">
        <v>3.5</v>
      </c>
      <c r="B128">
        <v>30.2</v>
      </c>
    </row>
    <row r="129" spans="1:2" x14ac:dyDescent="0.25">
      <c r="A129">
        <v>3.5</v>
      </c>
      <c r="B129">
        <v>38.0169</v>
      </c>
    </row>
    <row r="130" spans="1:2" x14ac:dyDescent="0.25">
      <c r="A130">
        <v>2.7</v>
      </c>
      <c r="B130">
        <v>36.146299999999997</v>
      </c>
    </row>
    <row r="131" spans="1:2" x14ac:dyDescent="0.25">
      <c r="A131">
        <v>2.9</v>
      </c>
      <c r="B131">
        <v>32.4</v>
      </c>
    </row>
    <row r="132" spans="1:2" x14ac:dyDescent="0.25">
      <c r="A132">
        <v>3.2</v>
      </c>
      <c r="B132">
        <v>30.347000000000001</v>
      </c>
    </row>
    <row r="133" spans="1:2" x14ac:dyDescent="0.25">
      <c r="A133">
        <v>3.7</v>
      </c>
      <c r="B133">
        <v>28.8</v>
      </c>
    </row>
    <row r="134" spans="1:2" x14ac:dyDescent="0.25">
      <c r="A134">
        <v>3.6</v>
      </c>
      <c r="B134">
        <v>33</v>
      </c>
    </row>
    <row r="135" spans="1:2" x14ac:dyDescent="0.25">
      <c r="A135">
        <v>1.3</v>
      </c>
      <c r="B135">
        <v>30.2</v>
      </c>
    </row>
    <row r="136" spans="1:2" x14ac:dyDescent="0.25">
      <c r="A136">
        <v>3.2</v>
      </c>
      <c r="B136">
        <v>30.7</v>
      </c>
    </row>
    <row r="137" spans="1:2" x14ac:dyDescent="0.25">
      <c r="A137">
        <v>2.5</v>
      </c>
      <c r="B137">
        <v>36.030700000000003</v>
      </c>
    </row>
    <row r="138" spans="1:2" x14ac:dyDescent="0.25">
      <c r="A138">
        <v>1.8</v>
      </c>
      <c r="B138">
        <v>44.2</v>
      </c>
    </row>
    <row r="139" spans="1:2" x14ac:dyDescent="0.25">
      <c r="A139">
        <v>2.4</v>
      </c>
      <c r="B139">
        <v>42.6</v>
      </c>
    </row>
    <row r="140" spans="1:2" x14ac:dyDescent="0.25">
      <c r="A140">
        <v>5.3</v>
      </c>
      <c r="B140">
        <v>27.9</v>
      </c>
    </row>
    <row r="141" spans="1:2" x14ac:dyDescent="0.25">
      <c r="A141">
        <v>2.5</v>
      </c>
      <c r="B141">
        <v>35.922600000000003</v>
      </c>
    </row>
    <row r="142" spans="1:2" x14ac:dyDescent="0.25">
      <c r="A142">
        <v>3.5</v>
      </c>
      <c r="B142">
        <v>35.5</v>
      </c>
    </row>
    <row r="143" spans="1:2" x14ac:dyDescent="0.25">
      <c r="A143">
        <v>5.2</v>
      </c>
      <c r="B143">
        <v>25.4</v>
      </c>
    </row>
    <row r="144" spans="1:2" x14ac:dyDescent="0.25">
      <c r="A144">
        <v>5.3</v>
      </c>
      <c r="B144">
        <v>30.4</v>
      </c>
    </row>
    <row r="145" spans="1:2" x14ac:dyDescent="0.25">
      <c r="A145">
        <v>5.7</v>
      </c>
      <c r="B145">
        <v>20.99</v>
      </c>
    </row>
    <row r="146" spans="1:2" x14ac:dyDescent="0.25">
      <c r="A146">
        <v>2.9</v>
      </c>
      <c r="B146">
        <v>34.179600000000001</v>
      </c>
    </row>
    <row r="147" spans="1:2" x14ac:dyDescent="0.25">
      <c r="A147">
        <v>3.6</v>
      </c>
      <c r="B147">
        <v>30.9</v>
      </c>
    </row>
    <row r="148" spans="1:2" x14ac:dyDescent="0.25">
      <c r="A148">
        <v>2.5</v>
      </c>
      <c r="B148">
        <v>37.799999999999997</v>
      </c>
    </row>
    <row r="149" spans="1:2" x14ac:dyDescent="0.25">
      <c r="A149">
        <v>3</v>
      </c>
      <c r="B149">
        <v>32.954799999999999</v>
      </c>
    </row>
    <row r="150" spans="1:2" x14ac:dyDescent="0.25">
      <c r="A150">
        <v>3.5</v>
      </c>
      <c r="B150">
        <v>36.200000000000003</v>
      </c>
    </row>
    <row r="151" spans="1:2" x14ac:dyDescent="0.25">
      <c r="A151">
        <v>2.5</v>
      </c>
      <c r="B151">
        <v>35.860599999999998</v>
      </c>
    </row>
    <row r="152" spans="1:2" x14ac:dyDescent="0.25">
      <c r="A152">
        <v>4.2</v>
      </c>
      <c r="B152">
        <v>31.5002</v>
      </c>
    </row>
    <row r="153" spans="1:2" x14ac:dyDescent="0.25">
      <c r="A153">
        <v>3</v>
      </c>
      <c r="B153">
        <v>32</v>
      </c>
    </row>
    <row r="154" spans="1:2" x14ac:dyDescent="0.25">
      <c r="A154">
        <v>3.5</v>
      </c>
      <c r="B154">
        <v>28.2</v>
      </c>
    </row>
    <row r="155" spans="1:2" x14ac:dyDescent="0.25">
      <c r="A155">
        <v>3</v>
      </c>
      <c r="B155">
        <v>38.299999999999997</v>
      </c>
    </row>
    <row r="156" spans="1:2" x14ac:dyDescent="0.25">
      <c r="A156">
        <v>5</v>
      </c>
      <c r="B156">
        <v>23.618200000000002</v>
      </c>
    </row>
    <row r="157" spans="1:2" x14ac:dyDescent="0.25">
      <c r="A157">
        <v>2.4</v>
      </c>
      <c r="B157">
        <v>48.1</v>
      </c>
    </row>
    <row r="158" spans="1:2" x14ac:dyDescent="0.25">
      <c r="A158">
        <v>2.4</v>
      </c>
      <c r="B158">
        <v>39.204099999999997</v>
      </c>
    </row>
    <row r="159" spans="1:2" x14ac:dyDescent="0.25">
      <c r="A159">
        <v>3.8</v>
      </c>
      <c r="B159">
        <v>33.235700000000001</v>
      </c>
    </row>
    <row r="160" spans="1:2" x14ac:dyDescent="0.25">
      <c r="A160">
        <v>4</v>
      </c>
      <c r="B160">
        <v>25.3</v>
      </c>
    </row>
    <row r="161" spans="1:2" x14ac:dyDescent="0.25">
      <c r="A161">
        <v>5</v>
      </c>
      <c r="B161">
        <v>23.7</v>
      </c>
    </row>
    <row r="162" spans="1:2" x14ac:dyDescent="0.25">
      <c r="A162">
        <v>2.4</v>
      </c>
      <c r="B162">
        <v>39.200000000000003</v>
      </c>
    </row>
    <row r="163" spans="1:2" x14ac:dyDescent="0.25">
      <c r="A163">
        <v>2.2000000000000002</v>
      </c>
      <c r="B163">
        <v>51.9</v>
      </c>
    </row>
    <row r="164" spans="1:2" x14ac:dyDescent="0.25">
      <c r="A164">
        <v>3.7</v>
      </c>
      <c r="B164">
        <v>30.5</v>
      </c>
    </row>
    <row r="165" spans="1:2" x14ac:dyDescent="0.25">
      <c r="A165">
        <v>2.7</v>
      </c>
      <c r="B165">
        <v>39.799999999999997</v>
      </c>
    </row>
    <row r="166" spans="1:2" x14ac:dyDescent="0.25">
      <c r="A166">
        <v>2.2999999999999998</v>
      </c>
      <c r="B166">
        <v>31.9</v>
      </c>
    </row>
    <row r="167" spans="1:2" x14ac:dyDescent="0.25">
      <c r="A167">
        <v>3.8</v>
      </c>
      <c r="B167">
        <v>36.934699999999999</v>
      </c>
    </row>
    <row r="168" spans="1:2" x14ac:dyDescent="0.25">
      <c r="A168">
        <v>4</v>
      </c>
      <c r="B168">
        <v>25.753499999999999</v>
      </c>
    </row>
    <row r="169" spans="1:2" x14ac:dyDescent="0.25">
      <c r="A169">
        <v>2</v>
      </c>
      <c r="B169">
        <v>35</v>
      </c>
    </row>
    <row r="170" spans="1:2" x14ac:dyDescent="0.25">
      <c r="A170">
        <v>2</v>
      </c>
      <c r="B170">
        <v>38.200000000000003</v>
      </c>
    </row>
    <row r="171" spans="1:2" x14ac:dyDescent="0.25">
      <c r="A171">
        <v>2.5</v>
      </c>
      <c r="B171">
        <v>38.6</v>
      </c>
    </row>
    <row r="172" spans="1:2" x14ac:dyDescent="0.25">
      <c r="A172">
        <v>3.5</v>
      </c>
      <c r="B172">
        <v>40.299999999999997</v>
      </c>
    </row>
    <row r="173" spans="1:2" x14ac:dyDescent="0.25">
      <c r="A173">
        <v>5</v>
      </c>
      <c r="B173">
        <v>29.7559</v>
      </c>
    </row>
    <row r="174" spans="1:2" x14ac:dyDescent="0.25">
      <c r="A174">
        <v>4</v>
      </c>
      <c r="B174">
        <v>27.9711</v>
      </c>
    </row>
    <row r="175" spans="1:2" x14ac:dyDescent="0.25">
      <c r="A175">
        <v>3.5</v>
      </c>
      <c r="B175">
        <v>37.6</v>
      </c>
    </row>
    <row r="176" spans="1:2" x14ac:dyDescent="0.25">
      <c r="A176">
        <v>6.2</v>
      </c>
      <c r="B176">
        <v>25.799900000000001</v>
      </c>
    </row>
    <row r="177" spans="1:2" x14ac:dyDescent="0.25">
      <c r="A177">
        <v>3.8</v>
      </c>
      <c r="B177">
        <v>29.2986</v>
      </c>
    </row>
    <row r="178" spans="1:2" x14ac:dyDescent="0.25">
      <c r="A178">
        <v>3</v>
      </c>
      <c r="B178">
        <v>34.285299999999999</v>
      </c>
    </row>
    <row r="179" spans="1:2" x14ac:dyDescent="0.25">
      <c r="A179">
        <v>3.6</v>
      </c>
      <c r="B179">
        <v>27.581099999999999</v>
      </c>
    </row>
    <row r="180" spans="1:2" x14ac:dyDescent="0.25">
      <c r="A180">
        <v>2</v>
      </c>
      <c r="B180">
        <v>33.4</v>
      </c>
    </row>
    <row r="181" spans="1:2" x14ac:dyDescent="0.25">
      <c r="A181">
        <v>2.8</v>
      </c>
      <c r="B181">
        <v>30.299299999999999</v>
      </c>
    </row>
    <row r="182" spans="1:2" x14ac:dyDescent="0.25">
      <c r="A182">
        <v>2.5</v>
      </c>
      <c r="B182">
        <v>35.922600000000003</v>
      </c>
    </row>
    <row r="183" spans="1:2" x14ac:dyDescent="0.25">
      <c r="A183">
        <v>6.2</v>
      </c>
      <c r="B183">
        <v>35.799999999999997</v>
      </c>
    </row>
    <row r="184" spans="1:2" x14ac:dyDescent="0.25">
      <c r="A184">
        <v>2.5</v>
      </c>
      <c r="B184">
        <v>42.908000000000001</v>
      </c>
    </row>
    <row r="185" spans="1:2" x14ac:dyDescent="0.25">
      <c r="A185">
        <v>3.5</v>
      </c>
      <c r="B185">
        <v>34.5</v>
      </c>
    </row>
    <row r="186" spans="1:2" x14ac:dyDescent="0.25">
      <c r="A186">
        <v>1.6</v>
      </c>
      <c r="B186">
        <v>44.2</v>
      </c>
    </row>
    <row r="187" spans="1:2" x14ac:dyDescent="0.25">
      <c r="A187">
        <v>3.7</v>
      </c>
      <c r="B187">
        <v>29.799900000000001</v>
      </c>
    </row>
    <row r="188" spans="1:2" x14ac:dyDescent="0.25">
      <c r="A188">
        <v>4.3</v>
      </c>
      <c r="B188">
        <v>24.1937</v>
      </c>
    </row>
    <row r="189" spans="1:2" x14ac:dyDescent="0.25">
      <c r="A189">
        <v>1.8</v>
      </c>
      <c r="B189">
        <v>37.619999999999997</v>
      </c>
    </row>
    <row r="190" spans="1:2" x14ac:dyDescent="0.25">
      <c r="A190">
        <v>2.4</v>
      </c>
      <c r="B190">
        <v>38.876899999999999</v>
      </c>
    </row>
    <row r="191" spans="1:2" x14ac:dyDescent="0.25">
      <c r="A191">
        <v>4.2</v>
      </c>
      <c r="B191">
        <v>29.3</v>
      </c>
    </row>
    <row r="192" spans="1:2" x14ac:dyDescent="0.25">
      <c r="A192">
        <v>3.3</v>
      </c>
      <c r="B192">
        <v>40.1</v>
      </c>
    </row>
    <row r="193" spans="1:2" x14ac:dyDescent="0.25">
      <c r="A193">
        <v>4</v>
      </c>
      <c r="B193">
        <v>28.918199999999999</v>
      </c>
    </row>
    <row r="194" spans="1:2" x14ac:dyDescent="0.25">
      <c r="A194">
        <v>2.4</v>
      </c>
      <c r="B194">
        <v>42.8</v>
      </c>
    </row>
    <row r="195" spans="1:2" x14ac:dyDescent="0.25">
      <c r="A195">
        <v>5.9</v>
      </c>
      <c r="B195">
        <v>27.2408</v>
      </c>
    </row>
    <row r="196" spans="1:2" x14ac:dyDescent="0.25">
      <c r="A196">
        <v>3</v>
      </c>
      <c r="B196">
        <v>34.4</v>
      </c>
    </row>
    <row r="197" spans="1:2" x14ac:dyDescent="0.25">
      <c r="A197">
        <v>2.4</v>
      </c>
      <c r="B197">
        <v>39.347999999999999</v>
      </c>
    </row>
    <row r="198" spans="1:2" x14ac:dyDescent="0.25">
      <c r="A198">
        <v>3.8</v>
      </c>
      <c r="B198">
        <v>31.9</v>
      </c>
    </row>
    <row r="199" spans="1:2" x14ac:dyDescent="0.25">
      <c r="A199">
        <v>3</v>
      </c>
      <c r="B199">
        <v>37.9</v>
      </c>
    </row>
    <row r="200" spans="1:2" x14ac:dyDescent="0.25">
      <c r="A200">
        <v>5.3</v>
      </c>
      <c r="B200">
        <v>22.299900000000001</v>
      </c>
    </row>
    <row r="201" spans="1:2" x14ac:dyDescent="0.25">
      <c r="A201">
        <v>5</v>
      </c>
      <c r="B201">
        <v>31.073599999999999</v>
      </c>
    </row>
    <row r="202" spans="1:2" x14ac:dyDescent="0.25">
      <c r="A202">
        <v>5.6</v>
      </c>
      <c r="B202">
        <v>23.110900000000001</v>
      </c>
    </row>
    <row r="203" spans="1:2" x14ac:dyDescent="0.25">
      <c r="A203">
        <v>3</v>
      </c>
      <c r="B203">
        <v>33.1</v>
      </c>
    </row>
    <row r="204" spans="1:2" x14ac:dyDescent="0.25">
      <c r="A204">
        <v>2</v>
      </c>
      <c r="B204">
        <v>37.1</v>
      </c>
    </row>
    <row r="205" spans="1:2" x14ac:dyDescent="0.25">
      <c r="A205">
        <v>2</v>
      </c>
      <c r="B205">
        <v>41.566099999999999</v>
      </c>
    </row>
    <row r="206" spans="1:2" x14ac:dyDescent="0.25">
      <c r="A206">
        <v>2</v>
      </c>
      <c r="B206">
        <v>45.190100000000001</v>
      </c>
    </row>
    <row r="207" spans="1:2" x14ac:dyDescent="0.25">
      <c r="A207">
        <v>3.5</v>
      </c>
      <c r="B207">
        <v>33.200000000000003</v>
      </c>
    </row>
    <row r="208" spans="1:2" x14ac:dyDescent="0.25">
      <c r="A208">
        <v>2</v>
      </c>
      <c r="B208">
        <v>46.438699999999997</v>
      </c>
    </row>
    <row r="209" spans="1:2" x14ac:dyDescent="0.25">
      <c r="A209">
        <v>1.5</v>
      </c>
      <c r="B209">
        <v>46.2622</v>
      </c>
    </row>
    <row r="210" spans="1:2" x14ac:dyDescent="0.25">
      <c r="A210">
        <v>5.3</v>
      </c>
      <c r="B210">
        <v>29</v>
      </c>
    </row>
    <row r="211" spans="1:2" x14ac:dyDescent="0.25">
      <c r="A211">
        <v>2</v>
      </c>
      <c r="B211">
        <v>58.534999999999997</v>
      </c>
    </row>
    <row r="212" spans="1:2" x14ac:dyDescent="0.25">
      <c r="A212">
        <v>3.5</v>
      </c>
      <c r="B212">
        <v>34.700000000000003</v>
      </c>
    </row>
    <row r="213" spans="1:2" x14ac:dyDescent="0.25">
      <c r="A213">
        <v>1.8</v>
      </c>
      <c r="B213">
        <v>51.191499999999998</v>
      </c>
    </row>
    <row r="214" spans="1:2" x14ac:dyDescent="0.25">
      <c r="A214">
        <v>3.5</v>
      </c>
      <c r="B214">
        <v>33.299999999999997</v>
      </c>
    </row>
    <row r="215" spans="1:2" x14ac:dyDescent="0.25">
      <c r="A215">
        <v>4.5999999999999996</v>
      </c>
      <c r="B215">
        <v>33.550899999999999</v>
      </c>
    </row>
    <row r="216" spans="1:2" x14ac:dyDescent="0.25">
      <c r="A216">
        <v>3.5</v>
      </c>
      <c r="B216">
        <v>32.1</v>
      </c>
    </row>
    <row r="217" spans="1:2" x14ac:dyDescent="0.25">
      <c r="A217">
        <v>5</v>
      </c>
      <c r="B217">
        <v>23.820399999999999</v>
      </c>
    </row>
    <row r="218" spans="1:2" x14ac:dyDescent="0.25">
      <c r="A218">
        <v>3</v>
      </c>
      <c r="B218">
        <v>35.267800000000001</v>
      </c>
    </row>
    <row r="219" spans="1:2" x14ac:dyDescent="0.25">
      <c r="A219">
        <v>5.7</v>
      </c>
      <c r="B219">
        <v>27.1</v>
      </c>
    </row>
    <row r="220" spans="1:2" x14ac:dyDescent="0.25">
      <c r="A220">
        <v>2.5</v>
      </c>
      <c r="B220">
        <v>31.7</v>
      </c>
    </row>
    <row r="221" spans="1:2" x14ac:dyDescent="0.25">
      <c r="A221">
        <v>3.6</v>
      </c>
      <c r="B221">
        <v>40.4</v>
      </c>
    </row>
    <row r="222" spans="1:2" x14ac:dyDescent="0.25">
      <c r="A222">
        <v>3</v>
      </c>
      <c r="B222">
        <v>35.799999999999997</v>
      </c>
    </row>
    <row r="223" spans="1:2" x14ac:dyDescent="0.25">
      <c r="A223">
        <v>5.3</v>
      </c>
      <c r="B223">
        <v>22.9</v>
      </c>
    </row>
    <row r="224" spans="1:2" x14ac:dyDescent="0.25">
      <c r="A224">
        <v>4.7</v>
      </c>
      <c r="B224">
        <v>25.510200000000001</v>
      </c>
    </row>
    <row r="225" spans="1:2" x14ac:dyDescent="0.25">
      <c r="A225">
        <v>4</v>
      </c>
      <c r="B225">
        <v>27.8</v>
      </c>
    </row>
    <row r="226" spans="1:2" x14ac:dyDescent="0.25">
      <c r="A226">
        <v>3.5</v>
      </c>
      <c r="B226">
        <v>27.8</v>
      </c>
    </row>
    <row r="227" spans="1:2" x14ac:dyDescent="0.25">
      <c r="A227">
        <v>2.4</v>
      </c>
      <c r="B227">
        <v>37</v>
      </c>
    </row>
    <row r="228" spans="1:2" x14ac:dyDescent="0.25">
      <c r="A228">
        <v>4.5999999999999996</v>
      </c>
      <c r="B228">
        <v>24.8718</v>
      </c>
    </row>
    <row r="229" spans="1:2" x14ac:dyDescent="0.25">
      <c r="A229">
        <v>2</v>
      </c>
      <c r="B229">
        <v>38</v>
      </c>
    </row>
    <row r="230" spans="1:2" x14ac:dyDescent="0.25">
      <c r="A230">
        <v>4.7</v>
      </c>
      <c r="B230">
        <v>25.609400000000001</v>
      </c>
    </row>
    <row r="231" spans="1:2" x14ac:dyDescent="0.25">
      <c r="A231">
        <v>2.2000000000000002</v>
      </c>
      <c r="B231">
        <v>51.9</v>
      </c>
    </row>
    <row r="232" spans="1:2" x14ac:dyDescent="0.25">
      <c r="A232">
        <v>3.2</v>
      </c>
      <c r="B232">
        <v>30.492599999999999</v>
      </c>
    </row>
    <row r="233" spans="1:2" x14ac:dyDescent="0.25">
      <c r="A233">
        <v>5</v>
      </c>
      <c r="B233">
        <v>32.880800000000001</v>
      </c>
    </row>
    <row r="234" spans="1:2" x14ac:dyDescent="0.25">
      <c r="A234">
        <v>3</v>
      </c>
      <c r="B234">
        <v>38.7896</v>
      </c>
    </row>
    <row r="235" spans="1:2" x14ac:dyDescent="0.25">
      <c r="A235">
        <v>3</v>
      </c>
      <c r="B235">
        <v>36.1</v>
      </c>
    </row>
    <row r="236" spans="1:2" x14ac:dyDescent="0.25">
      <c r="A236">
        <v>2.4</v>
      </c>
      <c r="B236">
        <v>45.3</v>
      </c>
    </row>
    <row r="237" spans="1:2" x14ac:dyDescent="0.25">
      <c r="A237">
        <v>2.5</v>
      </c>
      <c r="B237">
        <v>51.6</v>
      </c>
    </row>
    <row r="238" spans="1:2" x14ac:dyDescent="0.25">
      <c r="A238">
        <v>4</v>
      </c>
      <c r="B238">
        <v>27.1846</v>
      </c>
    </row>
    <row r="239" spans="1:2" x14ac:dyDescent="0.25">
      <c r="A239">
        <v>2.4</v>
      </c>
      <c r="B239">
        <v>44.344000000000001</v>
      </c>
    </row>
    <row r="240" spans="1:2" x14ac:dyDescent="0.25">
      <c r="A240">
        <v>1.8</v>
      </c>
      <c r="B240">
        <v>50.5</v>
      </c>
    </row>
    <row r="241" spans="1:2" x14ac:dyDescent="0.25">
      <c r="A241">
        <v>1.6</v>
      </c>
      <c r="B241">
        <v>46.5047</v>
      </c>
    </row>
    <row r="242" spans="1:2" x14ac:dyDescent="0.25">
      <c r="A242">
        <v>3.5</v>
      </c>
      <c r="B242">
        <v>36.556399999999996</v>
      </c>
    </row>
    <row r="243" spans="1:2" x14ac:dyDescent="0.25">
      <c r="A243">
        <v>3.8</v>
      </c>
      <c r="B243">
        <v>27.372</v>
      </c>
    </row>
    <row r="244" spans="1:2" x14ac:dyDescent="0.25">
      <c r="A244">
        <v>2.4</v>
      </c>
      <c r="B244">
        <v>39.200000000000003</v>
      </c>
    </row>
    <row r="245" spans="1:2" x14ac:dyDescent="0.25">
      <c r="A245">
        <v>3.9</v>
      </c>
      <c r="B245">
        <v>37.299999999999997</v>
      </c>
    </row>
    <row r="246" spans="1:2" x14ac:dyDescent="0.25">
      <c r="A246">
        <v>3.5</v>
      </c>
      <c r="B246">
        <v>37.6</v>
      </c>
    </row>
    <row r="247" spans="1:2" x14ac:dyDescent="0.25">
      <c r="A247">
        <v>2</v>
      </c>
      <c r="B247">
        <v>43.5</v>
      </c>
    </row>
    <row r="248" spans="1:2" x14ac:dyDescent="0.25">
      <c r="A248">
        <v>3.8</v>
      </c>
      <c r="B248">
        <v>35.359400000000001</v>
      </c>
    </row>
    <row r="249" spans="1:2" x14ac:dyDescent="0.25">
      <c r="A249">
        <v>2</v>
      </c>
      <c r="B249">
        <v>39.7256</v>
      </c>
    </row>
    <row r="250" spans="1:2" x14ac:dyDescent="0.25">
      <c r="A250">
        <v>3</v>
      </c>
      <c r="B250">
        <v>36.154800000000002</v>
      </c>
    </row>
    <row r="251" spans="1:2" x14ac:dyDescent="0.25">
      <c r="A251">
        <v>2.5</v>
      </c>
      <c r="B251">
        <v>39.614699999999999</v>
      </c>
    </row>
    <row r="252" spans="1:2" x14ac:dyDescent="0.25">
      <c r="A252">
        <v>2.2000000000000002</v>
      </c>
      <c r="B252">
        <v>51.9</v>
      </c>
    </row>
    <row r="253" spans="1:2" x14ac:dyDescent="0.25">
      <c r="A253">
        <v>3</v>
      </c>
      <c r="B253">
        <v>38.169600000000003</v>
      </c>
    </row>
    <row r="254" spans="1:2" x14ac:dyDescent="0.25">
      <c r="A254">
        <v>4.5999999999999996</v>
      </c>
      <c r="B254">
        <v>31.61</v>
      </c>
    </row>
    <row r="255" spans="1:2" x14ac:dyDescent="0.25">
      <c r="A255">
        <v>5.7</v>
      </c>
      <c r="B255">
        <v>34.5</v>
      </c>
    </row>
    <row r="256" spans="1:2" x14ac:dyDescent="0.25">
      <c r="A256">
        <v>5.5</v>
      </c>
      <c r="B256">
        <v>21.4</v>
      </c>
    </row>
    <row r="257" spans="1:2" x14ac:dyDescent="0.25">
      <c r="A257">
        <v>2.2999999999999998</v>
      </c>
      <c r="B257">
        <v>31.7</v>
      </c>
    </row>
    <row r="258" spans="1:2" x14ac:dyDescent="0.25">
      <c r="A258">
        <v>3.6</v>
      </c>
      <c r="B258">
        <v>40</v>
      </c>
    </row>
    <row r="259" spans="1:2" x14ac:dyDescent="0.25">
      <c r="A259">
        <v>3</v>
      </c>
      <c r="B259">
        <v>34.7288</v>
      </c>
    </row>
    <row r="260" spans="1:2" x14ac:dyDescent="0.25">
      <c r="A260">
        <v>3.8</v>
      </c>
      <c r="B260">
        <v>31.9</v>
      </c>
    </row>
    <row r="261" spans="1:2" x14ac:dyDescent="0.25">
      <c r="A261">
        <v>3</v>
      </c>
      <c r="B261">
        <v>35.708100000000002</v>
      </c>
    </row>
    <row r="262" spans="1:2" x14ac:dyDescent="0.25">
      <c r="A262">
        <v>3.2</v>
      </c>
      <c r="B262">
        <v>32.274700000000003</v>
      </c>
    </row>
    <row r="263" spans="1:2" x14ac:dyDescent="0.25">
      <c r="A263">
        <v>5.5</v>
      </c>
      <c r="B263">
        <v>23.9</v>
      </c>
    </row>
    <row r="264" spans="1:2" x14ac:dyDescent="0.25">
      <c r="A264">
        <v>2.4</v>
      </c>
      <c r="B264">
        <v>43.2286</v>
      </c>
    </row>
    <row r="265" spans="1:2" x14ac:dyDescent="0.25">
      <c r="A265">
        <v>3.6</v>
      </c>
      <c r="B265">
        <v>33</v>
      </c>
    </row>
    <row r="266" spans="1:2" x14ac:dyDescent="0.25">
      <c r="A266">
        <v>1.6</v>
      </c>
      <c r="B266">
        <v>50.2669</v>
      </c>
    </row>
    <row r="267" spans="1:2" x14ac:dyDescent="0.25">
      <c r="A267">
        <v>3.5</v>
      </c>
      <c r="B267">
        <v>36</v>
      </c>
    </row>
    <row r="268" spans="1:2" x14ac:dyDescent="0.25">
      <c r="A268">
        <v>3</v>
      </c>
      <c r="B268">
        <v>35.460599999999999</v>
      </c>
    </row>
    <row r="269" spans="1:2" x14ac:dyDescent="0.25">
      <c r="A269">
        <v>1.8</v>
      </c>
      <c r="B269">
        <v>43.7</v>
      </c>
    </row>
    <row r="270" spans="1:2" x14ac:dyDescent="0.25">
      <c r="A270">
        <v>2.4</v>
      </c>
      <c r="B270">
        <v>46.9</v>
      </c>
    </row>
    <row r="271" spans="1:2" x14ac:dyDescent="0.25">
      <c r="A271">
        <v>1.3</v>
      </c>
      <c r="B271">
        <v>65</v>
      </c>
    </row>
    <row r="272" spans="1:2" x14ac:dyDescent="0.25">
      <c r="A272">
        <v>2.4</v>
      </c>
      <c r="B272">
        <v>40</v>
      </c>
    </row>
    <row r="273" spans="1:2" x14ac:dyDescent="0.25">
      <c r="A273">
        <v>2.4</v>
      </c>
      <c r="B273">
        <v>46.9</v>
      </c>
    </row>
    <row r="274" spans="1:2" x14ac:dyDescent="0.25">
      <c r="A274">
        <v>6.3</v>
      </c>
      <c r="B274">
        <v>24.7</v>
      </c>
    </row>
    <row r="275" spans="1:2" x14ac:dyDescent="0.25">
      <c r="A275">
        <v>3.8</v>
      </c>
      <c r="B275">
        <v>31.9</v>
      </c>
    </row>
    <row r="276" spans="1:2" x14ac:dyDescent="0.25">
      <c r="A276">
        <v>5.3</v>
      </c>
      <c r="B276">
        <v>29.3645</v>
      </c>
    </row>
    <row r="277" spans="1:2" x14ac:dyDescent="0.25">
      <c r="A277">
        <v>6</v>
      </c>
      <c r="B277">
        <v>23.4</v>
      </c>
    </row>
    <row r="278" spans="1:2" x14ac:dyDescent="0.25">
      <c r="A278">
        <v>3.5</v>
      </c>
      <c r="B278">
        <v>39.799999999999997</v>
      </c>
    </row>
    <row r="279" spans="1:2" x14ac:dyDescent="0.25">
      <c r="A279">
        <v>3.5</v>
      </c>
      <c r="B279">
        <v>36.556399999999996</v>
      </c>
    </row>
    <row r="280" spans="1:2" x14ac:dyDescent="0.25">
      <c r="A280">
        <v>4.5999999999999996</v>
      </c>
      <c r="B280">
        <v>33.799999999999997</v>
      </c>
    </row>
    <row r="281" spans="1:2" x14ac:dyDescent="0.25">
      <c r="A281">
        <v>3.7</v>
      </c>
      <c r="B281">
        <v>31.6</v>
      </c>
    </row>
    <row r="282" spans="1:2" x14ac:dyDescent="0.25">
      <c r="A282">
        <v>3.8</v>
      </c>
      <c r="B282">
        <v>26.163</v>
      </c>
    </row>
    <row r="283" spans="1:2" x14ac:dyDescent="0.25">
      <c r="A283">
        <v>3</v>
      </c>
      <c r="B283">
        <v>32.1</v>
      </c>
    </row>
    <row r="284" spans="1:2" x14ac:dyDescent="0.25">
      <c r="A284">
        <v>3</v>
      </c>
      <c r="B284">
        <v>34.7288</v>
      </c>
    </row>
    <row r="285" spans="1:2" x14ac:dyDescent="0.25">
      <c r="A285">
        <v>1.8</v>
      </c>
      <c r="B285">
        <v>47.5</v>
      </c>
    </row>
    <row r="286" spans="1:2" x14ac:dyDescent="0.25">
      <c r="A286">
        <v>3.8</v>
      </c>
      <c r="B286">
        <v>34.514800000000001</v>
      </c>
    </row>
    <row r="287" spans="1:2" x14ac:dyDescent="0.25">
      <c r="A287">
        <v>3.6</v>
      </c>
      <c r="B287">
        <v>36.439500000000002</v>
      </c>
    </row>
    <row r="288" spans="1:2" x14ac:dyDescent="0.25">
      <c r="A288">
        <v>2.4</v>
      </c>
      <c r="B288">
        <v>41.699800000000003</v>
      </c>
    </row>
    <row r="289" spans="1:2" x14ac:dyDescent="0.25">
      <c r="A289">
        <v>2.9</v>
      </c>
      <c r="B289">
        <v>35.5</v>
      </c>
    </row>
    <row r="290" spans="1:2" x14ac:dyDescent="0.25">
      <c r="A290">
        <v>5.3</v>
      </c>
      <c r="B290">
        <v>26.6</v>
      </c>
    </row>
    <row r="291" spans="1:2" x14ac:dyDescent="0.25">
      <c r="A291">
        <v>4</v>
      </c>
      <c r="B291">
        <v>29.2</v>
      </c>
    </row>
    <row r="292" spans="1:2" x14ac:dyDescent="0.25">
      <c r="A292">
        <v>3.8</v>
      </c>
      <c r="B292">
        <v>33.200000000000003</v>
      </c>
    </row>
    <row r="293" spans="1:2" x14ac:dyDescent="0.25">
      <c r="A293">
        <v>1.6</v>
      </c>
      <c r="B293">
        <v>42.1</v>
      </c>
    </row>
    <row r="294" spans="1:2" x14ac:dyDescent="0.25">
      <c r="A294">
        <v>3.8</v>
      </c>
      <c r="B294">
        <v>38.048400000000001</v>
      </c>
    </row>
    <row r="295" spans="1:2" x14ac:dyDescent="0.25">
      <c r="A295">
        <v>6.2</v>
      </c>
      <c r="B295">
        <v>33.799999999999997</v>
      </c>
    </row>
    <row r="296" spans="1:2" x14ac:dyDescent="0.25">
      <c r="A296">
        <v>3.7</v>
      </c>
      <c r="B296">
        <v>34.730499999999999</v>
      </c>
    </row>
    <row r="297" spans="1:2" x14ac:dyDescent="0.25">
      <c r="A297">
        <v>5</v>
      </c>
      <c r="B297">
        <v>23.574300000000001</v>
      </c>
    </row>
    <row r="298" spans="1:2" x14ac:dyDescent="0.25">
      <c r="A298">
        <v>3.5</v>
      </c>
      <c r="B298">
        <v>34.200000000000003</v>
      </c>
    </row>
    <row r="299" spans="1:2" x14ac:dyDescent="0.25">
      <c r="A299">
        <v>1.5</v>
      </c>
      <c r="B299">
        <v>50.672499999999999</v>
      </c>
    </row>
    <row r="300" spans="1:2" x14ac:dyDescent="0.25">
      <c r="A300">
        <v>3</v>
      </c>
      <c r="B300">
        <v>32.5289</v>
      </c>
    </row>
    <row r="301" spans="1:2" x14ac:dyDescent="0.25">
      <c r="A301">
        <v>2.4</v>
      </c>
      <c r="B301">
        <v>43.291600000000003</v>
      </c>
    </row>
    <row r="302" spans="1:2" x14ac:dyDescent="0.25">
      <c r="A302">
        <v>4</v>
      </c>
      <c r="B302">
        <v>24.4</v>
      </c>
    </row>
    <row r="303" spans="1:2" x14ac:dyDescent="0.25">
      <c r="A303">
        <v>6.7</v>
      </c>
      <c r="B303">
        <v>24.2</v>
      </c>
    </row>
    <row r="304" spans="1:2" x14ac:dyDescent="0.25">
      <c r="A304">
        <v>3.5</v>
      </c>
      <c r="B304">
        <v>37.349899999999998</v>
      </c>
    </row>
    <row r="305" spans="1:2" x14ac:dyDescent="0.25">
      <c r="A305">
        <v>3.5</v>
      </c>
      <c r="B305">
        <v>39.0959</v>
      </c>
    </row>
    <row r="306" spans="1:2" x14ac:dyDescent="0.25">
      <c r="A306">
        <v>3.5</v>
      </c>
      <c r="B306">
        <v>34.700000000000003</v>
      </c>
    </row>
    <row r="307" spans="1:2" x14ac:dyDescent="0.25">
      <c r="A307">
        <v>3</v>
      </c>
      <c r="B307">
        <v>35.465499999999999</v>
      </c>
    </row>
    <row r="308" spans="1:2" x14ac:dyDescent="0.25">
      <c r="A308">
        <v>1.8</v>
      </c>
      <c r="B308">
        <v>44.8</v>
      </c>
    </row>
    <row r="309" spans="1:2" x14ac:dyDescent="0.25">
      <c r="A309">
        <v>3.7</v>
      </c>
      <c r="B309">
        <v>35.2288</v>
      </c>
    </row>
    <row r="310" spans="1:2" x14ac:dyDescent="0.25">
      <c r="A310">
        <v>4.8</v>
      </c>
      <c r="B310">
        <v>25.56</v>
      </c>
    </row>
    <row r="311" spans="1:2" x14ac:dyDescent="0.25">
      <c r="A311">
        <v>1.6</v>
      </c>
      <c r="B311">
        <v>51.655500000000004</v>
      </c>
    </row>
    <row r="312" spans="1:2" x14ac:dyDescent="0.25">
      <c r="A312">
        <v>2.4</v>
      </c>
      <c r="B312">
        <v>41.5</v>
      </c>
    </row>
    <row r="313" spans="1:2" x14ac:dyDescent="0.25">
      <c r="A313">
        <v>3.5</v>
      </c>
      <c r="B313">
        <v>36.4</v>
      </c>
    </row>
    <row r="314" spans="1:2" x14ac:dyDescent="0.25">
      <c r="A314">
        <v>2</v>
      </c>
      <c r="B314">
        <v>34.5</v>
      </c>
    </row>
    <row r="315" spans="1:2" x14ac:dyDescent="0.25">
      <c r="A315">
        <v>3</v>
      </c>
      <c r="B315">
        <v>36.1</v>
      </c>
    </row>
    <row r="316" spans="1:2" x14ac:dyDescent="0.25">
      <c r="A316">
        <v>3</v>
      </c>
      <c r="B316">
        <v>38.169600000000003</v>
      </c>
    </row>
    <row r="317" spans="1:2" x14ac:dyDescent="0.25">
      <c r="A317">
        <v>2.4</v>
      </c>
      <c r="B317">
        <v>39.200000000000003</v>
      </c>
    </row>
    <row r="318" spans="1:2" x14ac:dyDescent="0.25">
      <c r="A318">
        <v>2.5</v>
      </c>
      <c r="B318">
        <v>40.8247</v>
      </c>
    </row>
    <row r="319" spans="1:2" x14ac:dyDescent="0.25">
      <c r="A319">
        <v>4.5999999999999996</v>
      </c>
      <c r="B319">
        <v>31.9</v>
      </c>
    </row>
    <row r="320" spans="1:2" x14ac:dyDescent="0.25">
      <c r="A320">
        <v>3.7</v>
      </c>
      <c r="B320">
        <v>32.974800000000002</v>
      </c>
    </row>
    <row r="321" spans="1:2" x14ac:dyDescent="0.25">
      <c r="A321">
        <v>3.5</v>
      </c>
      <c r="B321">
        <v>29.2</v>
      </c>
    </row>
    <row r="322" spans="1:2" x14ac:dyDescent="0.25">
      <c r="A322">
        <v>2</v>
      </c>
      <c r="B322">
        <v>41.0456</v>
      </c>
    </row>
    <row r="323" spans="1:2" x14ac:dyDescent="0.25">
      <c r="A323">
        <v>5.2</v>
      </c>
      <c r="B323">
        <v>24.8</v>
      </c>
    </row>
    <row r="324" spans="1:2" x14ac:dyDescent="0.25">
      <c r="A324">
        <v>2</v>
      </c>
      <c r="B324">
        <v>41.2</v>
      </c>
    </row>
    <row r="325" spans="1:2" x14ac:dyDescent="0.25">
      <c r="A325">
        <v>2</v>
      </c>
      <c r="B325">
        <v>37</v>
      </c>
    </row>
    <row r="326" spans="1:2" x14ac:dyDescent="0.25">
      <c r="A326">
        <v>3.5</v>
      </c>
      <c r="B326">
        <v>30.6</v>
      </c>
    </row>
    <row r="327" spans="1:2" x14ac:dyDescent="0.25">
      <c r="A327">
        <v>7</v>
      </c>
      <c r="B327">
        <v>33.700000000000003</v>
      </c>
    </row>
    <row r="328" spans="1:2" x14ac:dyDescent="0.25">
      <c r="A328">
        <v>3</v>
      </c>
      <c r="B328">
        <v>35.708100000000002</v>
      </c>
    </row>
    <row r="329" spans="1:2" x14ac:dyDescent="0.25">
      <c r="A329">
        <v>5</v>
      </c>
      <c r="B329">
        <v>24.7928</v>
      </c>
    </row>
    <row r="330" spans="1:2" x14ac:dyDescent="0.25">
      <c r="A330">
        <v>1.6</v>
      </c>
      <c r="B330">
        <v>47.3</v>
      </c>
    </row>
    <row r="331" spans="1:2" x14ac:dyDescent="0.25">
      <c r="A331">
        <v>3</v>
      </c>
      <c r="B331">
        <v>36.558999999999997</v>
      </c>
    </row>
    <row r="332" spans="1:2" x14ac:dyDescent="0.25">
      <c r="A332">
        <v>3</v>
      </c>
      <c r="B332">
        <v>36.798000000000002</v>
      </c>
    </row>
    <row r="333" spans="1:2" x14ac:dyDescent="0.25">
      <c r="A333">
        <v>2.4</v>
      </c>
      <c r="B333">
        <v>40.299999999999997</v>
      </c>
    </row>
    <row r="334" spans="1:2" x14ac:dyDescent="0.25">
      <c r="A334">
        <v>4.8</v>
      </c>
      <c r="B334">
        <v>26.794599999999999</v>
      </c>
    </row>
    <row r="335" spans="1:2" x14ac:dyDescent="0.25">
      <c r="A335">
        <v>4.5999999999999996</v>
      </c>
      <c r="B335">
        <v>28.3</v>
      </c>
    </row>
    <row r="336" spans="1:2" x14ac:dyDescent="0.25">
      <c r="A336">
        <v>3.5</v>
      </c>
      <c r="B336">
        <v>37.9499</v>
      </c>
    </row>
    <row r="337" spans="1:2" x14ac:dyDescent="0.25">
      <c r="A337">
        <v>2.4</v>
      </c>
      <c r="B337">
        <v>33.6</v>
      </c>
    </row>
    <row r="338" spans="1:2" x14ac:dyDescent="0.25">
      <c r="A338">
        <v>2.4</v>
      </c>
      <c r="B338">
        <v>44.6</v>
      </c>
    </row>
    <row r="339" spans="1:2" x14ac:dyDescent="0.25">
      <c r="A339">
        <v>5.6</v>
      </c>
      <c r="B339">
        <v>24.947700000000001</v>
      </c>
    </row>
    <row r="340" spans="1:2" x14ac:dyDescent="0.25">
      <c r="A340">
        <v>5.3</v>
      </c>
      <c r="B340">
        <v>30.4</v>
      </c>
    </row>
    <row r="341" spans="1:2" x14ac:dyDescent="0.25">
      <c r="A341">
        <v>4</v>
      </c>
      <c r="B341">
        <v>26.6538</v>
      </c>
    </row>
    <row r="342" spans="1:2" x14ac:dyDescent="0.25">
      <c r="A342">
        <v>2</v>
      </c>
      <c r="B342">
        <v>41.315600000000003</v>
      </c>
    </row>
    <row r="343" spans="1:2" x14ac:dyDescent="0.25">
      <c r="A343">
        <v>3.5</v>
      </c>
      <c r="B343">
        <v>31.4</v>
      </c>
    </row>
    <row r="344" spans="1:2" x14ac:dyDescent="0.25">
      <c r="A344">
        <v>6.7</v>
      </c>
      <c r="B344">
        <v>24.2</v>
      </c>
    </row>
    <row r="345" spans="1:2" x14ac:dyDescent="0.25">
      <c r="A345">
        <v>6.5</v>
      </c>
      <c r="B345">
        <v>17.5</v>
      </c>
    </row>
    <row r="346" spans="1:2" x14ac:dyDescent="0.25">
      <c r="A346">
        <v>2.7</v>
      </c>
      <c r="B346">
        <v>37.799999999999997</v>
      </c>
    </row>
    <row r="347" spans="1:2" x14ac:dyDescent="0.25">
      <c r="A347">
        <v>2.7</v>
      </c>
      <c r="B347">
        <v>38.700000000000003</v>
      </c>
    </row>
    <row r="348" spans="1:2" x14ac:dyDescent="0.25">
      <c r="A348">
        <v>1.8</v>
      </c>
      <c r="B348">
        <v>43.260899999999999</v>
      </c>
    </row>
    <row r="349" spans="1:2" x14ac:dyDescent="0.25">
      <c r="A349">
        <v>4.5999999999999996</v>
      </c>
      <c r="B349">
        <v>31.9</v>
      </c>
    </row>
    <row r="350" spans="1:2" x14ac:dyDescent="0.25">
      <c r="A350">
        <v>3</v>
      </c>
      <c r="B350">
        <v>34.799999999999997</v>
      </c>
    </row>
    <row r="351" spans="1:2" x14ac:dyDescent="0.25">
      <c r="A351">
        <v>3.2</v>
      </c>
      <c r="B351">
        <v>36.200000000000003</v>
      </c>
    </row>
    <row r="352" spans="1:2" x14ac:dyDescent="0.25">
      <c r="A352">
        <v>2</v>
      </c>
      <c r="B352">
        <v>42</v>
      </c>
    </row>
    <row r="353" spans="1:2" x14ac:dyDescent="0.25">
      <c r="A353">
        <v>2.5</v>
      </c>
      <c r="B353">
        <v>51.6</v>
      </c>
    </row>
    <row r="354" spans="1:2" x14ac:dyDescent="0.25">
      <c r="A354">
        <v>3</v>
      </c>
      <c r="B354">
        <v>51.1</v>
      </c>
    </row>
    <row r="355" spans="1:2" x14ac:dyDescent="0.25">
      <c r="A355">
        <v>2.4</v>
      </c>
      <c r="B355">
        <v>45.1</v>
      </c>
    </row>
    <row r="356" spans="1:2" x14ac:dyDescent="0.25">
      <c r="A356">
        <v>4</v>
      </c>
      <c r="B356">
        <v>35.200000000000003</v>
      </c>
    </row>
    <row r="357" spans="1:2" x14ac:dyDescent="0.25">
      <c r="A357">
        <v>2.5</v>
      </c>
      <c r="B357">
        <v>42.921500000000002</v>
      </c>
    </row>
    <row r="358" spans="1:2" x14ac:dyDescent="0.25">
      <c r="A358">
        <v>4</v>
      </c>
      <c r="B358">
        <v>27.3</v>
      </c>
    </row>
    <row r="359" spans="1:2" x14ac:dyDescent="0.25">
      <c r="A359">
        <v>2.4</v>
      </c>
      <c r="B359">
        <v>34.700000000000003</v>
      </c>
    </row>
    <row r="360" spans="1:2" x14ac:dyDescent="0.25">
      <c r="A360">
        <v>6.3</v>
      </c>
      <c r="B360">
        <v>24.8202</v>
      </c>
    </row>
    <row r="361" spans="1:2" x14ac:dyDescent="0.25">
      <c r="A361">
        <v>4.7</v>
      </c>
      <c r="B361">
        <v>23.8</v>
      </c>
    </row>
    <row r="362" spans="1:2" x14ac:dyDescent="0.25">
      <c r="A362">
        <v>3.5</v>
      </c>
      <c r="B362">
        <v>32.407600000000002</v>
      </c>
    </row>
    <row r="363" spans="1:2" x14ac:dyDescent="0.25">
      <c r="A363">
        <v>3</v>
      </c>
      <c r="B363">
        <v>31.3917</v>
      </c>
    </row>
    <row r="364" spans="1:2" x14ac:dyDescent="0.25">
      <c r="A364">
        <v>3.5</v>
      </c>
      <c r="B364">
        <v>37.4</v>
      </c>
    </row>
    <row r="365" spans="1:2" x14ac:dyDescent="0.25">
      <c r="A365">
        <v>3.5</v>
      </c>
      <c r="B365">
        <v>33.5</v>
      </c>
    </row>
    <row r="366" spans="1:2" x14ac:dyDescent="0.25">
      <c r="A366">
        <v>1.6</v>
      </c>
      <c r="B366">
        <v>48.9</v>
      </c>
    </row>
    <row r="367" spans="1:2" x14ac:dyDescent="0.25">
      <c r="A367">
        <v>4.8</v>
      </c>
      <c r="B367">
        <v>25.7761</v>
      </c>
    </row>
    <row r="368" spans="1:2" x14ac:dyDescent="0.25">
      <c r="A368">
        <v>3.7</v>
      </c>
      <c r="B368">
        <v>28.7</v>
      </c>
    </row>
    <row r="369" spans="1:2" x14ac:dyDescent="0.25">
      <c r="A369">
        <v>3</v>
      </c>
      <c r="B369">
        <v>38.7896</v>
      </c>
    </row>
    <row r="370" spans="1:2" x14ac:dyDescent="0.25">
      <c r="A370">
        <v>3</v>
      </c>
      <c r="B370">
        <v>36</v>
      </c>
    </row>
    <row r="371" spans="1:2" x14ac:dyDescent="0.25">
      <c r="A371">
        <v>3.7</v>
      </c>
      <c r="B371">
        <v>35.161999999999999</v>
      </c>
    </row>
    <row r="372" spans="1:2" x14ac:dyDescent="0.25">
      <c r="A372">
        <v>2.2999999999999998</v>
      </c>
      <c r="B372">
        <v>34.700000000000003</v>
      </c>
    </row>
    <row r="373" spans="1:2" x14ac:dyDescent="0.25">
      <c r="A373">
        <v>2.5</v>
      </c>
      <c r="B373">
        <v>37.5</v>
      </c>
    </row>
    <row r="374" spans="1:2" x14ac:dyDescent="0.25">
      <c r="A374">
        <v>3</v>
      </c>
      <c r="B374">
        <v>39.710299999999997</v>
      </c>
    </row>
    <row r="375" spans="1:2" x14ac:dyDescent="0.25">
      <c r="A375">
        <v>3.5</v>
      </c>
      <c r="B375">
        <v>35.349400000000003</v>
      </c>
    </row>
    <row r="376" spans="1:2" x14ac:dyDescent="0.25">
      <c r="A376">
        <v>1.6</v>
      </c>
      <c r="B376">
        <v>52</v>
      </c>
    </row>
    <row r="377" spans="1:2" x14ac:dyDescent="0.25">
      <c r="A377">
        <v>2.4</v>
      </c>
      <c r="B377">
        <v>35</v>
      </c>
    </row>
    <row r="378" spans="1:2" x14ac:dyDescent="0.25">
      <c r="A378">
        <v>3.7</v>
      </c>
      <c r="B378">
        <v>31.6</v>
      </c>
    </row>
    <row r="379" spans="1:2" x14ac:dyDescent="0.25">
      <c r="A379">
        <v>4</v>
      </c>
      <c r="B379">
        <v>30</v>
      </c>
    </row>
    <row r="380" spans="1:2" x14ac:dyDescent="0.25">
      <c r="A380">
        <v>5.4</v>
      </c>
      <c r="B380">
        <v>27</v>
      </c>
    </row>
    <row r="381" spans="1:2" x14ac:dyDescent="0.25">
      <c r="A381">
        <v>4.8</v>
      </c>
      <c r="B381">
        <v>26.388000000000002</v>
      </c>
    </row>
    <row r="382" spans="1:2" x14ac:dyDescent="0.25">
      <c r="A382">
        <v>2.4</v>
      </c>
      <c r="B382">
        <v>41.699800000000003</v>
      </c>
    </row>
    <row r="383" spans="1:2" x14ac:dyDescent="0.25">
      <c r="A383">
        <v>2</v>
      </c>
      <c r="B383">
        <v>37.5</v>
      </c>
    </row>
    <row r="384" spans="1:2" x14ac:dyDescent="0.25">
      <c r="A384">
        <v>1.6</v>
      </c>
      <c r="B384">
        <v>47.9</v>
      </c>
    </row>
    <row r="385" spans="1:2" x14ac:dyDescent="0.25">
      <c r="A385">
        <v>2.7</v>
      </c>
      <c r="B385">
        <v>35.700000000000003</v>
      </c>
    </row>
    <row r="386" spans="1:2" x14ac:dyDescent="0.25">
      <c r="A386">
        <v>4.4000000000000004</v>
      </c>
      <c r="B386">
        <v>24.9</v>
      </c>
    </row>
    <row r="387" spans="1:2" x14ac:dyDescent="0.25">
      <c r="A387">
        <v>1.8</v>
      </c>
      <c r="B387">
        <v>48.6</v>
      </c>
    </row>
    <row r="388" spans="1:2" x14ac:dyDescent="0.25">
      <c r="A388">
        <v>2</v>
      </c>
      <c r="B388">
        <v>50.9</v>
      </c>
    </row>
    <row r="389" spans="1:2" x14ac:dyDescent="0.25">
      <c r="A389">
        <v>5.5</v>
      </c>
      <c r="B389">
        <v>29.3</v>
      </c>
    </row>
    <row r="390" spans="1:2" x14ac:dyDescent="0.25">
      <c r="A390">
        <v>1.6</v>
      </c>
      <c r="B390">
        <v>47.202500000000001</v>
      </c>
    </row>
    <row r="391" spans="1:2" x14ac:dyDescent="0.25">
      <c r="A391">
        <v>4.2</v>
      </c>
      <c r="B391">
        <v>31.5002</v>
      </c>
    </row>
    <row r="392" spans="1:2" x14ac:dyDescent="0.25">
      <c r="A392">
        <v>3.8</v>
      </c>
      <c r="B392">
        <v>37.076900000000002</v>
      </c>
    </row>
    <row r="393" spans="1:2" x14ac:dyDescent="0.25">
      <c r="A393">
        <v>2.4</v>
      </c>
      <c r="B393">
        <v>42.6</v>
      </c>
    </row>
    <row r="394" spans="1:2" x14ac:dyDescent="0.25">
      <c r="A394">
        <v>3.2</v>
      </c>
      <c r="B394">
        <v>33.762799999999999</v>
      </c>
    </row>
    <row r="395" spans="1:2" x14ac:dyDescent="0.25">
      <c r="A395">
        <v>2</v>
      </c>
      <c r="B395">
        <v>41.113199999999999</v>
      </c>
    </row>
    <row r="396" spans="1:2" x14ac:dyDescent="0.25">
      <c r="A396">
        <v>3</v>
      </c>
      <c r="B396">
        <v>36.798000000000002</v>
      </c>
    </row>
    <row r="397" spans="1:2" x14ac:dyDescent="0.25">
      <c r="A397">
        <v>1.5</v>
      </c>
      <c r="B397">
        <v>47.4</v>
      </c>
    </row>
    <row r="398" spans="1:2" x14ac:dyDescent="0.25">
      <c r="A398">
        <v>4.5999999999999996</v>
      </c>
      <c r="B398">
        <v>27.106100000000001</v>
      </c>
    </row>
    <row r="399" spans="1:2" x14ac:dyDescent="0.25">
      <c r="A399">
        <v>2.4</v>
      </c>
      <c r="B399">
        <v>37.071100000000001</v>
      </c>
    </row>
    <row r="400" spans="1:2" x14ac:dyDescent="0.25">
      <c r="A400">
        <v>6.2</v>
      </c>
      <c r="B400">
        <v>28.4</v>
      </c>
    </row>
    <row r="401" spans="1:2" x14ac:dyDescent="0.25">
      <c r="A401">
        <v>5.6</v>
      </c>
      <c r="B401">
        <v>24.149100000000001</v>
      </c>
    </row>
    <row r="402" spans="1:2" x14ac:dyDescent="0.25">
      <c r="A402">
        <v>2.9</v>
      </c>
      <c r="B402">
        <v>37.329599999999999</v>
      </c>
    </row>
    <row r="403" spans="1:2" x14ac:dyDescent="0.25">
      <c r="A403">
        <v>2.4</v>
      </c>
      <c r="B403">
        <v>38.700000000000003</v>
      </c>
    </row>
    <row r="404" spans="1:2" x14ac:dyDescent="0.25">
      <c r="A404">
        <v>3.5</v>
      </c>
      <c r="B404">
        <v>32.1</v>
      </c>
    </row>
    <row r="405" spans="1:2" x14ac:dyDescent="0.25">
      <c r="A405">
        <v>3.7</v>
      </c>
      <c r="B405">
        <v>37.064999999999998</v>
      </c>
    </row>
    <row r="406" spans="1:2" x14ac:dyDescent="0.25">
      <c r="A406">
        <v>2.7</v>
      </c>
      <c r="B406">
        <v>30.3</v>
      </c>
    </row>
    <row r="407" spans="1:2" x14ac:dyDescent="0.25">
      <c r="A407">
        <v>3.7</v>
      </c>
      <c r="B407">
        <v>34.583199999999998</v>
      </c>
    </row>
    <row r="408" spans="1:2" x14ac:dyDescent="0.25">
      <c r="A408">
        <v>3.5</v>
      </c>
      <c r="B408">
        <v>35.749400000000001</v>
      </c>
    </row>
    <row r="409" spans="1:2" x14ac:dyDescent="0.25">
      <c r="A409">
        <v>2.4</v>
      </c>
      <c r="B409">
        <v>34.299999999999997</v>
      </c>
    </row>
    <row r="410" spans="1:2" x14ac:dyDescent="0.25">
      <c r="A410">
        <v>3.6</v>
      </c>
      <c r="B410">
        <v>34.875399999999999</v>
      </c>
    </row>
    <row r="411" spans="1:2" x14ac:dyDescent="0.25">
      <c r="A411">
        <v>2.2000000000000002</v>
      </c>
      <c r="B411">
        <v>44.999099999999999</v>
      </c>
    </row>
    <row r="412" spans="1:2" x14ac:dyDescent="0.25">
      <c r="A412">
        <v>5.3</v>
      </c>
      <c r="B412">
        <v>22.761900000000001</v>
      </c>
    </row>
    <row r="413" spans="1:2" x14ac:dyDescent="0.25">
      <c r="A413">
        <v>3.6</v>
      </c>
      <c r="B413">
        <v>35.6</v>
      </c>
    </row>
    <row r="414" spans="1:2" x14ac:dyDescent="0.25">
      <c r="A414">
        <v>2</v>
      </c>
      <c r="B414">
        <v>43.1</v>
      </c>
    </row>
    <row r="415" spans="1:2" x14ac:dyDescent="0.25">
      <c r="A415">
        <v>4.5</v>
      </c>
      <c r="B415">
        <v>29.6</v>
      </c>
    </row>
    <row r="416" spans="1:2" x14ac:dyDescent="0.25">
      <c r="A416">
        <v>3</v>
      </c>
      <c r="B416">
        <v>35.9</v>
      </c>
    </row>
    <row r="417" spans="1:2" x14ac:dyDescent="0.25">
      <c r="A417">
        <v>2.2999999999999998</v>
      </c>
      <c r="B417">
        <v>39.200000000000003</v>
      </c>
    </row>
    <row r="418" spans="1:2" x14ac:dyDescent="0.25">
      <c r="A418">
        <v>2.5</v>
      </c>
      <c r="B418">
        <v>42.9</v>
      </c>
    </row>
    <row r="419" spans="1:2" x14ac:dyDescent="0.25">
      <c r="A419">
        <v>2.4</v>
      </c>
      <c r="B419">
        <v>36.4</v>
      </c>
    </row>
    <row r="420" spans="1:2" x14ac:dyDescent="0.25">
      <c r="A420">
        <v>4.8</v>
      </c>
      <c r="B420">
        <v>32.026299999999999</v>
      </c>
    </row>
    <row r="421" spans="1:2" x14ac:dyDescent="0.25">
      <c r="A421">
        <v>3</v>
      </c>
      <c r="B421">
        <v>38.7896</v>
      </c>
    </row>
    <row r="422" spans="1:2" x14ac:dyDescent="0.25">
      <c r="A422">
        <v>4.5999999999999996</v>
      </c>
      <c r="B422">
        <v>33.305199999999999</v>
      </c>
    </row>
    <row r="423" spans="1:2" x14ac:dyDescent="0.25">
      <c r="A423">
        <v>3.7</v>
      </c>
      <c r="B423">
        <v>27.8</v>
      </c>
    </row>
    <row r="424" spans="1:2" x14ac:dyDescent="0.25">
      <c r="A424">
        <v>2.2000000000000002</v>
      </c>
      <c r="B424">
        <v>42.399099999999997</v>
      </c>
    </row>
    <row r="425" spans="1:2" x14ac:dyDescent="0.25">
      <c r="A425">
        <v>2.5</v>
      </c>
      <c r="B425">
        <v>39.375300000000003</v>
      </c>
    </row>
    <row r="426" spans="1:2" x14ac:dyDescent="0.25">
      <c r="A426">
        <v>2</v>
      </c>
      <c r="B426">
        <v>40.299999999999997</v>
      </c>
    </row>
    <row r="427" spans="1:2" x14ac:dyDescent="0.25">
      <c r="A427">
        <v>2.5</v>
      </c>
      <c r="B427">
        <v>35.922600000000003</v>
      </c>
    </row>
    <row r="428" spans="1:2" x14ac:dyDescent="0.25">
      <c r="A428">
        <v>3.7</v>
      </c>
      <c r="B428">
        <v>24.4</v>
      </c>
    </row>
    <row r="429" spans="1:2" x14ac:dyDescent="0.25">
      <c r="A429">
        <v>6</v>
      </c>
      <c r="B429">
        <v>30.5</v>
      </c>
    </row>
    <row r="430" spans="1:2" x14ac:dyDescent="0.25">
      <c r="A430">
        <v>2.5</v>
      </c>
      <c r="B430">
        <v>40.0169</v>
      </c>
    </row>
    <row r="431" spans="1:2" x14ac:dyDescent="0.25">
      <c r="A431">
        <v>3.8</v>
      </c>
      <c r="B431">
        <v>33.164900000000003</v>
      </c>
    </row>
    <row r="432" spans="1:2" x14ac:dyDescent="0.25">
      <c r="A432">
        <v>1.6</v>
      </c>
      <c r="B432">
        <v>50.820500000000003</v>
      </c>
    </row>
    <row r="433" spans="1:2" x14ac:dyDescent="0.25">
      <c r="A433">
        <v>2.4</v>
      </c>
      <c r="B433">
        <v>44.4</v>
      </c>
    </row>
    <row r="434" spans="1:2" x14ac:dyDescent="0.25">
      <c r="A434">
        <v>3.8</v>
      </c>
      <c r="B434">
        <v>33.848199999999999</v>
      </c>
    </row>
    <row r="435" spans="1:2" x14ac:dyDescent="0.25">
      <c r="A435">
        <v>2.5</v>
      </c>
      <c r="B435">
        <v>45.672899999999998</v>
      </c>
    </row>
    <row r="436" spans="1:2" x14ac:dyDescent="0.25">
      <c r="A436">
        <v>3.7</v>
      </c>
      <c r="B436">
        <v>29.799900000000001</v>
      </c>
    </row>
    <row r="437" spans="1:2" x14ac:dyDescent="0.25">
      <c r="A437">
        <v>3</v>
      </c>
      <c r="B437">
        <v>35</v>
      </c>
    </row>
    <row r="438" spans="1:2" x14ac:dyDescent="0.25">
      <c r="A438">
        <v>6</v>
      </c>
      <c r="B438">
        <v>30.5</v>
      </c>
    </row>
    <row r="439" spans="1:2" x14ac:dyDescent="0.25">
      <c r="A439">
        <v>4.5999999999999996</v>
      </c>
      <c r="B439">
        <v>29</v>
      </c>
    </row>
    <row r="440" spans="1:2" x14ac:dyDescent="0.25">
      <c r="A440">
        <v>2.9</v>
      </c>
      <c r="B440">
        <v>34.1</v>
      </c>
    </row>
    <row r="441" spans="1:2" x14ac:dyDescent="0.25">
      <c r="A441">
        <v>4.4000000000000004</v>
      </c>
      <c r="B441">
        <v>30.8</v>
      </c>
    </row>
    <row r="442" spans="1:2" x14ac:dyDescent="0.25">
      <c r="A442">
        <v>2</v>
      </c>
      <c r="B442">
        <v>42.774299999999997</v>
      </c>
    </row>
    <row r="443" spans="1:2" x14ac:dyDescent="0.25">
      <c r="A443">
        <v>1.6</v>
      </c>
      <c r="B443">
        <v>43.5</v>
      </c>
    </row>
    <row r="444" spans="1:2" x14ac:dyDescent="0.25">
      <c r="A444">
        <v>3</v>
      </c>
      <c r="B444">
        <v>38.169600000000003</v>
      </c>
    </row>
    <row r="445" spans="1:2" x14ac:dyDescent="0.25">
      <c r="A445">
        <v>3.2</v>
      </c>
      <c r="B445">
        <v>29.743099999999998</v>
      </c>
    </row>
    <row r="446" spans="1:2" x14ac:dyDescent="0.25">
      <c r="A446">
        <v>4.2</v>
      </c>
      <c r="B446">
        <v>25.045100000000001</v>
      </c>
    </row>
    <row r="447" spans="1:2" x14ac:dyDescent="0.25">
      <c r="A447">
        <v>5.9</v>
      </c>
      <c r="B447">
        <v>23.6523</v>
      </c>
    </row>
    <row r="448" spans="1:2" x14ac:dyDescent="0.25">
      <c r="A448">
        <v>2.2999999999999998</v>
      </c>
      <c r="B448">
        <v>34.4</v>
      </c>
    </row>
    <row r="449" spans="1:2" x14ac:dyDescent="0.25">
      <c r="A449">
        <v>3.7</v>
      </c>
      <c r="B449">
        <v>31.8217</v>
      </c>
    </row>
    <row r="450" spans="1:2" x14ac:dyDescent="0.25">
      <c r="A450">
        <v>3.3</v>
      </c>
      <c r="B450">
        <v>33.098799999999997</v>
      </c>
    </row>
    <row r="451" spans="1:2" x14ac:dyDescent="0.25">
      <c r="A451">
        <v>4.5999999999999996</v>
      </c>
      <c r="B451">
        <v>29.14</v>
      </c>
    </row>
    <row r="452" spans="1:2" x14ac:dyDescent="0.25">
      <c r="A452">
        <v>5.7</v>
      </c>
      <c r="B452">
        <v>24.149100000000001</v>
      </c>
    </row>
    <row r="453" spans="1:2" x14ac:dyDescent="0.25">
      <c r="A453">
        <v>2.4</v>
      </c>
      <c r="B453">
        <v>43.003500000000003</v>
      </c>
    </row>
    <row r="454" spans="1:2" x14ac:dyDescent="0.25">
      <c r="A454">
        <v>5.3</v>
      </c>
      <c r="B454">
        <v>29.020499999999998</v>
      </c>
    </row>
    <row r="455" spans="1:2" x14ac:dyDescent="0.25">
      <c r="A455">
        <v>1.5</v>
      </c>
      <c r="B455">
        <v>48.862200000000001</v>
      </c>
    </row>
    <row r="456" spans="1:2" x14ac:dyDescent="0.25">
      <c r="A456">
        <v>2.2000000000000002</v>
      </c>
      <c r="B456">
        <v>51.9</v>
      </c>
    </row>
    <row r="457" spans="1:2" x14ac:dyDescent="0.25">
      <c r="A457">
        <v>5.9</v>
      </c>
      <c r="B457">
        <v>24.6983</v>
      </c>
    </row>
    <row r="458" spans="1:2" x14ac:dyDescent="0.25">
      <c r="A458">
        <v>2</v>
      </c>
      <c r="B458">
        <v>41.521000000000001</v>
      </c>
    </row>
    <row r="459" spans="1:2" x14ac:dyDescent="0.25">
      <c r="A459">
        <v>5</v>
      </c>
      <c r="B459">
        <v>32.670099999999998</v>
      </c>
    </row>
    <row r="460" spans="1:2" x14ac:dyDescent="0.25">
      <c r="A460">
        <v>4.4000000000000004</v>
      </c>
      <c r="B460">
        <v>27.7</v>
      </c>
    </row>
    <row r="461" spans="1:2" x14ac:dyDescent="0.25">
      <c r="A461">
        <v>4</v>
      </c>
      <c r="B461">
        <v>27.785699999999999</v>
      </c>
    </row>
    <row r="462" spans="1:2" x14ac:dyDescent="0.25">
      <c r="A462">
        <v>2.4</v>
      </c>
      <c r="B462">
        <v>43.5</v>
      </c>
    </row>
    <row r="463" spans="1:2" x14ac:dyDescent="0.25">
      <c r="A463">
        <v>2.4</v>
      </c>
      <c r="B463">
        <v>34.1</v>
      </c>
    </row>
    <row r="464" spans="1:2" x14ac:dyDescent="0.25">
      <c r="A464">
        <v>3</v>
      </c>
      <c r="B464">
        <v>34.9</v>
      </c>
    </row>
    <row r="465" spans="1:2" x14ac:dyDescent="0.25">
      <c r="A465">
        <v>6.5</v>
      </c>
      <c r="B465">
        <v>19.899999999999999</v>
      </c>
    </row>
    <row r="466" spans="1:2" x14ac:dyDescent="0.25">
      <c r="A466">
        <v>3.6</v>
      </c>
      <c r="B466">
        <v>36.439500000000002</v>
      </c>
    </row>
    <row r="467" spans="1:2" x14ac:dyDescent="0.25">
      <c r="A467">
        <v>2.7</v>
      </c>
      <c r="B467">
        <v>31.7</v>
      </c>
    </row>
    <row r="468" spans="1:2" x14ac:dyDescent="0.25">
      <c r="A468">
        <v>5.5</v>
      </c>
      <c r="B468">
        <v>31.7</v>
      </c>
    </row>
    <row r="469" spans="1:2" x14ac:dyDescent="0.25">
      <c r="A469">
        <v>4</v>
      </c>
      <c r="B469">
        <v>26.82</v>
      </c>
    </row>
    <row r="470" spans="1:2" x14ac:dyDescent="0.25">
      <c r="A470">
        <v>6</v>
      </c>
      <c r="B470">
        <v>30.299900000000001</v>
      </c>
    </row>
    <row r="471" spans="1:2" x14ac:dyDescent="0.25">
      <c r="A471">
        <v>3.8</v>
      </c>
      <c r="B471">
        <v>32.4</v>
      </c>
    </row>
    <row r="472" spans="1:2" x14ac:dyDescent="0.25">
      <c r="A472">
        <v>1</v>
      </c>
      <c r="B472">
        <v>57.8</v>
      </c>
    </row>
    <row r="473" spans="1:2" x14ac:dyDescent="0.25">
      <c r="A473">
        <v>4</v>
      </c>
      <c r="B473">
        <v>27.8</v>
      </c>
    </row>
    <row r="474" spans="1:2" x14ac:dyDescent="0.25">
      <c r="A474">
        <v>5.7</v>
      </c>
      <c r="B474">
        <v>31.9</v>
      </c>
    </row>
    <row r="475" spans="1:2" x14ac:dyDescent="0.25">
      <c r="A475">
        <v>4.5999999999999996</v>
      </c>
      <c r="B475">
        <v>34.049900000000001</v>
      </c>
    </row>
    <row r="476" spans="1:2" x14ac:dyDescent="0.25">
      <c r="A476">
        <v>3.7</v>
      </c>
      <c r="B476">
        <v>28.5</v>
      </c>
    </row>
    <row r="477" spans="1:2" x14ac:dyDescent="0.25">
      <c r="A477">
        <v>2</v>
      </c>
      <c r="B477">
        <v>40.6</v>
      </c>
    </row>
    <row r="478" spans="1:2" x14ac:dyDescent="0.25">
      <c r="A478">
        <v>4.5999999999999996</v>
      </c>
      <c r="B478">
        <v>31.9</v>
      </c>
    </row>
    <row r="479" spans="1:2" x14ac:dyDescent="0.25">
      <c r="A479">
        <v>2.4</v>
      </c>
      <c r="B479">
        <v>39.347999999999999</v>
      </c>
    </row>
    <row r="480" spans="1:2" x14ac:dyDescent="0.25">
      <c r="A480">
        <v>4.8</v>
      </c>
      <c r="B480">
        <v>26.212499999999999</v>
      </c>
    </row>
    <row r="481" spans="1:2" x14ac:dyDescent="0.25">
      <c r="A481">
        <v>4.5999999999999996</v>
      </c>
      <c r="B481">
        <v>26.662199999999999</v>
      </c>
    </row>
    <row r="482" spans="1:2" x14ac:dyDescent="0.25">
      <c r="A482">
        <v>5.3</v>
      </c>
      <c r="B482">
        <v>26.6</v>
      </c>
    </row>
    <row r="483" spans="1:2" x14ac:dyDescent="0.25">
      <c r="A483">
        <v>5</v>
      </c>
      <c r="B483">
        <v>30.337800000000001</v>
      </c>
    </row>
    <row r="484" spans="1:2" x14ac:dyDescent="0.25">
      <c r="A484">
        <v>4.5999999999999996</v>
      </c>
      <c r="B484">
        <v>28.0212</v>
      </c>
    </row>
    <row r="485" spans="1:2" x14ac:dyDescent="0.25">
      <c r="A485">
        <v>3.5</v>
      </c>
      <c r="B485">
        <v>31.708200000000001</v>
      </c>
    </row>
    <row r="486" spans="1:2" x14ac:dyDescent="0.25">
      <c r="A486">
        <v>2</v>
      </c>
      <c r="B486">
        <v>40.239699999999999</v>
      </c>
    </row>
    <row r="487" spans="1:2" x14ac:dyDescent="0.25">
      <c r="A487">
        <v>3</v>
      </c>
      <c r="B487">
        <v>39.710299999999997</v>
      </c>
    </row>
    <row r="488" spans="1:2" x14ac:dyDescent="0.25">
      <c r="A488">
        <v>6</v>
      </c>
      <c r="B488">
        <v>30.5</v>
      </c>
    </row>
    <row r="489" spans="1:2" x14ac:dyDescent="0.25">
      <c r="A489">
        <v>2.7</v>
      </c>
      <c r="B489">
        <v>40.6</v>
      </c>
    </row>
    <row r="490" spans="1:2" x14ac:dyDescent="0.25">
      <c r="A490">
        <v>3.7</v>
      </c>
      <c r="B490">
        <v>30.5</v>
      </c>
    </row>
    <row r="491" spans="1:2" x14ac:dyDescent="0.25">
      <c r="A491">
        <v>3.5</v>
      </c>
      <c r="B491">
        <v>34.1997</v>
      </c>
    </row>
    <row r="492" spans="1:2" x14ac:dyDescent="0.25">
      <c r="A492">
        <v>2.9</v>
      </c>
      <c r="B492">
        <v>41.360799999999998</v>
      </c>
    </row>
    <row r="493" spans="1:2" x14ac:dyDescent="0.25">
      <c r="A493">
        <v>4.7</v>
      </c>
      <c r="B493">
        <v>25.6</v>
      </c>
    </row>
    <row r="494" spans="1:2" x14ac:dyDescent="0.25">
      <c r="A494">
        <v>3.6</v>
      </c>
      <c r="B494">
        <v>31</v>
      </c>
    </row>
    <row r="495" spans="1:2" x14ac:dyDescent="0.25">
      <c r="A495">
        <v>3.4</v>
      </c>
      <c r="B495">
        <v>40.997799999999998</v>
      </c>
    </row>
    <row r="496" spans="1:2" x14ac:dyDescent="0.25">
      <c r="A496">
        <v>2.5</v>
      </c>
      <c r="B496">
        <v>40.200000000000003</v>
      </c>
    </row>
    <row r="497" spans="1:2" x14ac:dyDescent="0.25">
      <c r="A497">
        <v>4.8</v>
      </c>
      <c r="B497">
        <v>26.228300000000001</v>
      </c>
    </row>
    <row r="498" spans="1:2" x14ac:dyDescent="0.25">
      <c r="A498">
        <v>3.6</v>
      </c>
      <c r="B498">
        <v>32.6</v>
      </c>
    </row>
    <row r="499" spans="1:2" x14ac:dyDescent="0.25">
      <c r="A499">
        <v>4.8</v>
      </c>
      <c r="B499">
        <v>23.577999999999999</v>
      </c>
    </row>
    <row r="500" spans="1:2" x14ac:dyDescent="0.25">
      <c r="A500">
        <v>3</v>
      </c>
      <c r="B500">
        <v>34.285299999999999</v>
      </c>
    </row>
    <row r="501" spans="1:2" x14ac:dyDescent="0.25">
      <c r="A501">
        <v>2</v>
      </c>
      <c r="B501">
        <v>40.400300000000001</v>
      </c>
    </row>
    <row r="502" spans="1:2" x14ac:dyDescent="0.25">
      <c r="A502">
        <v>5.3</v>
      </c>
      <c r="B502">
        <v>28.993500000000001</v>
      </c>
    </row>
    <row r="503" spans="1:2" x14ac:dyDescent="0.25">
      <c r="A503">
        <v>2.9</v>
      </c>
      <c r="B503">
        <v>35.258200000000002</v>
      </c>
    </row>
    <row r="504" spans="1:2" x14ac:dyDescent="0.25">
      <c r="A504">
        <v>3.5</v>
      </c>
      <c r="B504">
        <v>34.200000000000003</v>
      </c>
    </row>
    <row r="505" spans="1:2" x14ac:dyDescent="0.25">
      <c r="A505">
        <v>3.6</v>
      </c>
      <c r="B505">
        <v>34.270800000000001</v>
      </c>
    </row>
    <row r="506" spans="1:2" x14ac:dyDescent="0.25">
      <c r="A506">
        <v>5</v>
      </c>
      <c r="B506">
        <v>23.618200000000002</v>
      </c>
    </row>
    <row r="507" spans="1:2" x14ac:dyDescent="0.25">
      <c r="A507">
        <v>4</v>
      </c>
      <c r="B507">
        <v>28.3</v>
      </c>
    </row>
    <row r="508" spans="1:2" x14ac:dyDescent="0.25">
      <c r="A508">
        <v>3.6</v>
      </c>
      <c r="B508">
        <v>33</v>
      </c>
    </row>
    <row r="509" spans="1:2" x14ac:dyDescent="0.25">
      <c r="A509">
        <v>2.4</v>
      </c>
      <c r="B509">
        <v>41.585799999999999</v>
      </c>
    </row>
    <row r="510" spans="1:2" x14ac:dyDescent="0.25">
      <c r="A510">
        <v>1.3</v>
      </c>
      <c r="B510">
        <v>61.2</v>
      </c>
    </row>
    <row r="511" spans="1:2" x14ac:dyDescent="0.25">
      <c r="A511">
        <v>4.3</v>
      </c>
      <c r="B511">
        <v>27.805499999999999</v>
      </c>
    </row>
    <row r="512" spans="1:2" x14ac:dyDescent="0.25">
      <c r="A512">
        <v>2.4</v>
      </c>
      <c r="B512">
        <v>33.5</v>
      </c>
    </row>
    <row r="513" spans="1:2" x14ac:dyDescent="0.25">
      <c r="A513">
        <v>4.5999999999999996</v>
      </c>
      <c r="B513">
        <v>26.782900000000001</v>
      </c>
    </row>
    <row r="514" spans="1:2" x14ac:dyDescent="0.25">
      <c r="A514">
        <v>2</v>
      </c>
      <c r="B514">
        <v>60.1</v>
      </c>
    </row>
    <row r="515" spans="1:2" x14ac:dyDescent="0.25">
      <c r="A515">
        <v>2</v>
      </c>
      <c r="B515">
        <v>38.995899999999999</v>
      </c>
    </row>
    <row r="516" spans="1:2" x14ac:dyDescent="0.25">
      <c r="A516">
        <v>3</v>
      </c>
      <c r="B516">
        <v>33.299999999999997</v>
      </c>
    </row>
    <row r="517" spans="1:2" x14ac:dyDescent="0.25">
      <c r="A517">
        <v>6.2</v>
      </c>
      <c r="B517">
        <v>26</v>
      </c>
    </row>
    <row r="518" spans="1:2" x14ac:dyDescent="0.25">
      <c r="A518">
        <v>2</v>
      </c>
      <c r="B518">
        <v>47.327800000000003</v>
      </c>
    </row>
    <row r="519" spans="1:2" x14ac:dyDescent="0.25">
      <c r="A519">
        <v>5.2</v>
      </c>
      <c r="B519">
        <v>24</v>
      </c>
    </row>
    <row r="520" spans="1:2" x14ac:dyDescent="0.25">
      <c r="A520">
        <v>4</v>
      </c>
      <c r="B520">
        <v>28.4</v>
      </c>
    </row>
    <row r="521" spans="1:2" x14ac:dyDescent="0.25">
      <c r="A521">
        <v>3.5</v>
      </c>
      <c r="B521">
        <v>38.299999999999997</v>
      </c>
    </row>
    <row r="522" spans="1:2" x14ac:dyDescent="0.25">
      <c r="A522">
        <v>2.4</v>
      </c>
      <c r="B522">
        <v>41.6</v>
      </c>
    </row>
    <row r="523" spans="1:2" x14ac:dyDescent="0.25">
      <c r="A523">
        <v>3.7</v>
      </c>
      <c r="B523">
        <v>30.5</v>
      </c>
    </row>
    <row r="524" spans="1:2" x14ac:dyDescent="0.25">
      <c r="A524">
        <v>3</v>
      </c>
      <c r="B524">
        <v>34.781799999999997</v>
      </c>
    </row>
    <row r="525" spans="1:2" x14ac:dyDescent="0.25">
      <c r="A525">
        <v>2.5</v>
      </c>
      <c r="B525">
        <v>40.6</v>
      </c>
    </row>
    <row r="526" spans="1:2" x14ac:dyDescent="0.25">
      <c r="A526">
        <v>2.2999999999999998</v>
      </c>
      <c r="B526">
        <v>32.8232</v>
      </c>
    </row>
    <row r="527" spans="1:2" x14ac:dyDescent="0.25">
      <c r="A527">
        <v>3.7</v>
      </c>
      <c r="B527">
        <v>26.6</v>
      </c>
    </row>
    <row r="528" spans="1:2" x14ac:dyDescent="0.25">
      <c r="A528">
        <v>2.5</v>
      </c>
      <c r="B528">
        <v>40.6</v>
      </c>
    </row>
    <row r="529" spans="1:2" x14ac:dyDescent="0.25">
      <c r="A529">
        <v>3.3</v>
      </c>
      <c r="B529">
        <v>33.098799999999997</v>
      </c>
    </row>
    <row r="530" spans="1:2" x14ac:dyDescent="0.25">
      <c r="A530">
        <v>2</v>
      </c>
      <c r="B530">
        <v>42.936300000000003</v>
      </c>
    </row>
    <row r="531" spans="1:2" x14ac:dyDescent="0.25">
      <c r="A531">
        <v>2.5</v>
      </c>
      <c r="B531">
        <v>47.649299999999997</v>
      </c>
    </row>
    <row r="532" spans="1:2" x14ac:dyDescent="0.25">
      <c r="A532">
        <v>5.6</v>
      </c>
      <c r="B532">
        <v>25.1952</v>
      </c>
    </row>
    <row r="533" spans="1:2" x14ac:dyDescent="0.25">
      <c r="A533">
        <v>3.7</v>
      </c>
      <c r="B533">
        <v>31.411200000000001</v>
      </c>
    </row>
    <row r="534" spans="1:2" x14ac:dyDescent="0.25">
      <c r="A534">
        <v>3.8</v>
      </c>
      <c r="B534">
        <v>29.5</v>
      </c>
    </row>
    <row r="535" spans="1:2" x14ac:dyDescent="0.25">
      <c r="A535">
        <v>4.3</v>
      </c>
      <c r="B535">
        <v>27.8522</v>
      </c>
    </row>
    <row r="536" spans="1:2" x14ac:dyDescent="0.25">
      <c r="A536">
        <v>2</v>
      </c>
      <c r="B536">
        <v>38.462699999999998</v>
      </c>
    </row>
    <row r="537" spans="1:2" x14ac:dyDescent="0.25">
      <c r="A537">
        <v>4.4000000000000004</v>
      </c>
      <c r="B537">
        <v>30.172599999999999</v>
      </c>
    </row>
    <row r="538" spans="1:2" x14ac:dyDescent="0.25">
      <c r="A538">
        <v>2.5</v>
      </c>
      <c r="B538">
        <v>40.4</v>
      </c>
    </row>
    <row r="539" spans="1:2" x14ac:dyDescent="0.25">
      <c r="A539">
        <v>3.6</v>
      </c>
      <c r="B539">
        <v>31.6</v>
      </c>
    </row>
    <row r="540" spans="1:2" x14ac:dyDescent="0.25">
      <c r="A540">
        <v>2.4</v>
      </c>
      <c r="B540">
        <v>40.832099999999997</v>
      </c>
    </row>
    <row r="541" spans="1:2" x14ac:dyDescent="0.25">
      <c r="A541">
        <v>3.8</v>
      </c>
      <c r="B541">
        <v>33.200000000000003</v>
      </c>
    </row>
    <row r="542" spans="1:2" x14ac:dyDescent="0.25">
      <c r="A542">
        <v>2</v>
      </c>
      <c r="B542">
        <v>49.216999999999999</v>
      </c>
    </row>
    <row r="543" spans="1:2" x14ac:dyDescent="0.25">
      <c r="A543">
        <v>2</v>
      </c>
      <c r="B543">
        <v>48.2</v>
      </c>
    </row>
    <row r="544" spans="1:2" x14ac:dyDescent="0.25">
      <c r="A544">
        <v>2.5</v>
      </c>
      <c r="B544">
        <v>37.6</v>
      </c>
    </row>
    <row r="545" spans="1:2" x14ac:dyDescent="0.25">
      <c r="A545">
        <v>4.2</v>
      </c>
      <c r="B545">
        <v>26.881699999999999</v>
      </c>
    </row>
    <row r="546" spans="1:2" x14ac:dyDescent="0.25">
      <c r="A546">
        <v>2.9</v>
      </c>
      <c r="B546">
        <v>34.299999999999997</v>
      </c>
    </row>
    <row r="547" spans="1:2" x14ac:dyDescent="0.25">
      <c r="A547">
        <v>6.2</v>
      </c>
      <c r="B547">
        <v>26.1</v>
      </c>
    </row>
    <row r="548" spans="1:2" x14ac:dyDescent="0.25">
      <c r="A548">
        <v>3.7</v>
      </c>
      <c r="B548">
        <v>27</v>
      </c>
    </row>
    <row r="549" spans="1:2" x14ac:dyDescent="0.25">
      <c r="A549">
        <v>4.4000000000000004</v>
      </c>
      <c r="B549">
        <v>27.7</v>
      </c>
    </row>
    <row r="550" spans="1:2" x14ac:dyDescent="0.25">
      <c r="A550">
        <v>4.5999999999999996</v>
      </c>
      <c r="B550">
        <v>32.110900000000001</v>
      </c>
    </row>
    <row r="551" spans="1:2" x14ac:dyDescent="0.25">
      <c r="A551">
        <v>6.2</v>
      </c>
      <c r="B551">
        <v>26.299900000000001</v>
      </c>
    </row>
    <row r="552" spans="1:2" x14ac:dyDescent="0.25">
      <c r="A552">
        <v>3.6</v>
      </c>
      <c r="B552">
        <v>26.1066</v>
      </c>
    </row>
    <row r="553" spans="1:2" x14ac:dyDescent="0.25">
      <c r="A553">
        <v>3</v>
      </c>
      <c r="B553">
        <v>34.5</v>
      </c>
    </row>
    <row r="554" spans="1:2" x14ac:dyDescent="0.25">
      <c r="A554">
        <v>5.3</v>
      </c>
      <c r="B554">
        <v>23.299900000000001</v>
      </c>
    </row>
    <row r="555" spans="1:2" x14ac:dyDescent="0.25">
      <c r="A555">
        <v>3.4</v>
      </c>
      <c r="B555">
        <v>36.729900000000001</v>
      </c>
    </row>
    <row r="556" spans="1:2" x14ac:dyDescent="0.25">
      <c r="A556">
        <v>4</v>
      </c>
      <c r="B556">
        <v>25.753499999999999</v>
      </c>
    </row>
    <row r="557" spans="1:2" x14ac:dyDescent="0.25">
      <c r="A557">
        <v>5.3</v>
      </c>
      <c r="B557">
        <v>26.6</v>
      </c>
    </row>
    <row r="558" spans="1:2" x14ac:dyDescent="0.25">
      <c r="A558">
        <v>3</v>
      </c>
      <c r="B558">
        <v>38.169600000000003</v>
      </c>
    </row>
    <row r="559" spans="1:2" x14ac:dyDescent="0.25">
      <c r="A559">
        <v>2.5</v>
      </c>
      <c r="B559">
        <v>40.081600000000002</v>
      </c>
    </row>
    <row r="560" spans="1:2" x14ac:dyDescent="0.25">
      <c r="A560">
        <v>2.5</v>
      </c>
      <c r="B560">
        <v>36.704700000000003</v>
      </c>
    </row>
    <row r="561" spans="1:2" x14ac:dyDescent="0.25">
      <c r="A561">
        <v>3.6</v>
      </c>
      <c r="B561">
        <v>33</v>
      </c>
    </row>
    <row r="562" spans="1:2" x14ac:dyDescent="0.25">
      <c r="A562">
        <v>2</v>
      </c>
      <c r="B562">
        <v>39.7256</v>
      </c>
    </row>
    <row r="563" spans="1:2" x14ac:dyDescent="0.25">
      <c r="A563">
        <v>3.7</v>
      </c>
      <c r="B563">
        <v>35.161999999999999</v>
      </c>
    </row>
    <row r="564" spans="1:2" x14ac:dyDescent="0.25">
      <c r="A564">
        <v>5.7</v>
      </c>
      <c r="B564">
        <v>25.4</v>
      </c>
    </row>
    <row r="565" spans="1:2" x14ac:dyDescent="0.25">
      <c r="A565">
        <v>6.1</v>
      </c>
      <c r="B565">
        <v>26</v>
      </c>
    </row>
    <row r="566" spans="1:2" x14ac:dyDescent="0.25">
      <c r="A566">
        <v>5.7</v>
      </c>
      <c r="B566">
        <v>34.5</v>
      </c>
    </row>
    <row r="567" spans="1:2" x14ac:dyDescent="0.25">
      <c r="A567">
        <v>2.2000000000000002</v>
      </c>
      <c r="B567">
        <v>51.9</v>
      </c>
    </row>
    <row r="568" spans="1:2" x14ac:dyDescent="0.25">
      <c r="A568">
        <v>5.3</v>
      </c>
      <c r="B568">
        <v>23.299900000000001</v>
      </c>
    </row>
    <row r="569" spans="1:2" x14ac:dyDescent="0.25">
      <c r="A569">
        <v>1.6</v>
      </c>
      <c r="B569">
        <v>46.5047</v>
      </c>
    </row>
    <row r="570" spans="1:2" x14ac:dyDescent="0.25">
      <c r="A570">
        <v>2.7</v>
      </c>
      <c r="B570">
        <v>36.5</v>
      </c>
    </row>
    <row r="571" spans="1:2" x14ac:dyDescent="0.25">
      <c r="A571">
        <v>5.7</v>
      </c>
      <c r="B571">
        <v>21.3</v>
      </c>
    </row>
    <row r="572" spans="1:2" x14ac:dyDescent="0.25">
      <c r="A572">
        <v>4.5999999999999996</v>
      </c>
      <c r="B572">
        <v>32.149900000000002</v>
      </c>
    </row>
    <row r="573" spans="1:2" x14ac:dyDescent="0.25">
      <c r="A573">
        <v>6.1</v>
      </c>
      <c r="B573">
        <v>26</v>
      </c>
    </row>
    <row r="574" spans="1:2" x14ac:dyDescent="0.25">
      <c r="A574">
        <v>3.5</v>
      </c>
      <c r="B574">
        <v>32.200000000000003</v>
      </c>
    </row>
    <row r="575" spans="1:2" x14ac:dyDescent="0.25">
      <c r="A575">
        <v>6</v>
      </c>
      <c r="B575">
        <v>23.8</v>
      </c>
    </row>
    <row r="576" spans="1:2" x14ac:dyDescent="0.25">
      <c r="A576">
        <v>3</v>
      </c>
      <c r="B576">
        <v>35.5</v>
      </c>
    </row>
    <row r="577" spans="1:2" x14ac:dyDescent="0.25">
      <c r="A577">
        <v>2.2000000000000002</v>
      </c>
      <c r="B577">
        <v>46.8</v>
      </c>
    </row>
    <row r="578" spans="1:2" x14ac:dyDescent="0.25">
      <c r="A578">
        <v>4.5999999999999996</v>
      </c>
      <c r="B578">
        <v>32.149900000000002</v>
      </c>
    </row>
    <row r="579" spans="1:2" x14ac:dyDescent="0.25">
      <c r="A579">
        <v>3.5</v>
      </c>
      <c r="B579">
        <v>33.793700000000001</v>
      </c>
    </row>
    <row r="580" spans="1:2" x14ac:dyDescent="0.25">
      <c r="A580">
        <v>5.4</v>
      </c>
      <c r="B580">
        <v>23.898299999999999</v>
      </c>
    </row>
    <row r="581" spans="1:2" x14ac:dyDescent="0.25">
      <c r="A581">
        <v>6.3</v>
      </c>
      <c r="B581">
        <v>19.7</v>
      </c>
    </row>
    <row r="582" spans="1:2" x14ac:dyDescent="0.25">
      <c r="A582">
        <v>2</v>
      </c>
      <c r="B582">
        <v>37.798900000000003</v>
      </c>
    </row>
    <row r="583" spans="1:2" x14ac:dyDescent="0.25">
      <c r="A583">
        <v>2.4</v>
      </c>
      <c r="B583">
        <v>37.491100000000003</v>
      </c>
    </row>
    <row r="584" spans="1:2" x14ac:dyDescent="0.25">
      <c r="A584">
        <v>5.3</v>
      </c>
      <c r="B584">
        <v>24.299900000000001</v>
      </c>
    </row>
    <row r="585" spans="1:2" x14ac:dyDescent="0.25">
      <c r="A585">
        <v>4.8</v>
      </c>
      <c r="B585">
        <v>30.537500000000001</v>
      </c>
    </row>
    <row r="586" spans="1:2" x14ac:dyDescent="0.25">
      <c r="A586">
        <v>6.2</v>
      </c>
      <c r="B586">
        <v>28.4</v>
      </c>
    </row>
    <row r="587" spans="1:2" x14ac:dyDescent="0.25">
      <c r="A587">
        <v>3</v>
      </c>
      <c r="B587">
        <v>39.710299999999997</v>
      </c>
    </row>
    <row r="588" spans="1:2" x14ac:dyDescent="0.25">
      <c r="A588">
        <v>3.5</v>
      </c>
      <c r="B588">
        <v>35</v>
      </c>
    </row>
    <row r="589" spans="1:2" x14ac:dyDescent="0.25">
      <c r="A589">
        <v>3.7</v>
      </c>
      <c r="B589">
        <v>36.9</v>
      </c>
    </row>
    <row r="590" spans="1:2" x14ac:dyDescent="0.25">
      <c r="A590">
        <v>1.6</v>
      </c>
      <c r="B590">
        <v>46.5047</v>
      </c>
    </row>
    <row r="591" spans="1:2" x14ac:dyDescent="0.25">
      <c r="A591">
        <v>3.8</v>
      </c>
      <c r="B591">
        <v>35.359400000000001</v>
      </c>
    </row>
    <row r="592" spans="1:2" x14ac:dyDescent="0.25">
      <c r="A592">
        <v>2.4</v>
      </c>
      <c r="B592">
        <v>39.299999999999997</v>
      </c>
    </row>
    <row r="593" spans="1:2" x14ac:dyDescent="0.25">
      <c r="A593">
        <v>4.2</v>
      </c>
      <c r="B593">
        <v>26.8</v>
      </c>
    </row>
    <row r="594" spans="1:2" x14ac:dyDescent="0.25">
      <c r="A594">
        <v>4</v>
      </c>
      <c r="B594">
        <v>27.8</v>
      </c>
    </row>
    <row r="595" spans="1:2" x14ac:dyDescent="0.25">
      <c r="A595">
        <v>3.5</v>
      </c>
      <c r="B595">
        <v>35</v>
      </c>
    </row>
    <row r="596" spans="1:2" x14ac:dyDescent="0.25">
      <c r="A596">
        <v>2.5</v>
      </c>
      <c r="B596">
        <v>39.571399999999997</v>
      </c>
    </row>
    <row r="597" spans="1:2" x14ac:dyDescent="0.25">
      <c r="A597">
        <v>5</v>
      </c>
      <c r="B597">
        <v>32.088799999999999</v>
      </c>
    </row>
    <row r="598" spans="1:2" x14ac:dyDescent="0.25">
      <c r="A598">
        <v>6</v>
      </c>
      <c r="B598">
        <v>23.1</v>
      </c>
    </row>
    <row r="599" spans="1:2" x14ac:dyDescent="0.25">
      <c r="A599">
        <v>3.5</v>
      </c>
      <c r="B599">
        <v>30.380500000000001</v>
      </c>
    </row>
    <row r="600" spans="1:2" x14ac:dyDescent="0.25">
      <c r="A600">
        <v>4.3</v>
      </c>
      <c r="B600">
        <v>27.6</v>
      </c>
    </row>
    <row r="601" spans="1:2" x14ac:dyDescent="0.25">
      <c r="A601">
        <v>5.5</v>
      </c>
      <c r="B601">
        <v>29.8</v>
      </c>
    </row>
    <row r="602" spans="1:2" x14ac:dyDescent="0.25">
      <c r="A602">
        <v>3.5</v>
      </c>
      <c r="B602">
        <v>37.6</v>
      </c>
    </row>
    <row r="603" spans="1:2" x14ac:dyDescent="0.25">
      <c r="A603">
        <v>6</v>
      </c>
      <c r="B603">
        <v>21.7</v>
      </c>
    </row>
    <row r="604" spans="1:2" x14ac:dyDescent="0.25">
      <c r="A604">
        <v>2.9</v>
      </c>
      <c r="B604">
        <v>35.323700000000002</v>
      </c>
    </row>
    <row r="605" spans="1:2" x14ac:dyDescent="0.25">
      <c r="A605">
        <v>3</v>
      </c>
      <c r="B605">
        <v>39.493699999999997</v>
      </c>
    </row>
    <row r="606" spans="1:2" x14ac:dyDescent="0.25">
      <c r="A606">
        <v>4.8</v>
      </c>
      <c r="B606">
        <v>33.260300000000001</v>
      </c>
    </row>
    <row r="607" spans="1:2" x14ac:dyDescent="0.25">
      <c r="A607">
        <v>5.3</v>
      </c>
      <c r="B607">
        <v>22.761900000000001</v>
      </c>
    </row>
    <row r="608" spans="1:2" x14ac:dyDescent="0.25">
      <c r="A608">
        <v>3.5</v>
      </c>
      <c r="B608">
        <v>33</v>
      </c>
    </row>
    <row r="609" spans="1:2" x14ac:dyDescent="0.25">
      <c r="A609">
        <v>3</v>
      </c>
      <c r="B609">
        <v>33.1</v>
      </c>
    </row>
    <row r="610" spans="1:2" x14ac:dyDescent="0.25">
      <c r="A610">
        <v>3.5</v>
      </c>
      <c r="B610">
        <v>33.700000000000003</v>
      </c>
    </row>
    <row r="611" spans="1:2" x14ac:dyDescent="0.25">
      <c r="A611">
        <v>1.6</v>
      </c>
      <c r="B611">
        <v>47.7592</v>
      </c>
    </row>
    <row r="612" spans="1:2" x14ac:dyDescent="0.25">
      <c r="A612">
        <v>2.5</v>
      </c>
      <c r="B612">
        <v>44.2</v>
      </c>
    </row>
    <row r="613" spans="1:2" x14ac:dyDescent="0.25">
      <c r="A613">
        <v>2.5</v>
      </c>
      <c r="B613">
        <v>40.240900000000003</v>
      </c>
    </row>
    <row r="614" spans="1:2" x14ac:dyDescent="0.25">
      <c r="A614">
        <v>3</v>
      </c>
      <c r="B614">
        <v>35.460599999999999</v>
      </c>
    </row>
    <row r="615" spans="1:2" x14ac:dyDescent="0.25">
      <c r="A615">
        <v>4.2</v>
      </c>
      <c r="B615">
        <v>34.485500000000002</v>
      </c>
    </row>
    <row r="616" spans="1:2" x14ac:dyDescent="0.25">
      <c r="A616">
        <v>3.6</v>
      </c>
      <c r="B616">
        <v>32.1</v>
      </c>
    </row>
    <row r="617" spans="1:2" x14ac:dyDescent="0.25">
      <c r="A617">
        <v>2</v>
      </c>
      <c r="B617">
        <v>34.9</v>
      </c>
    </row>
    <row r="618" spans="1:2" x14ac:dyDescent="0.25">
      <c r="A618">
        <v>3.6</v>
      </c>
      <c r="B618">
        <v>37.690800000000003</v>
      </c>
    </row>
    <row r="619" spans="1:2" x14ac:dyDescent="0.25">
      <c r="A619">
        <v>2.5</v>
      </c>
      <c r="B619">
        <v>40.887300000000003</v>
      </c>
    </row>
    <row r="620" spans="1:2" x14ac:dyDescent="0.25">
      <c r="A620">
        <v>3</v>
      </c>
      <c r="B620">
        <v>33</v>
      </c>
    </row>
    <row r="621" spans="1:2" x14ac:dyDescent="0.25">
      <c r="A621">
        <v>6.1</v>
      </c>
      <c r="B621">
        <v>30.1</v>
      </c>
    </row>
    <row r="622" spans="1:2" x14ac:dyDescent="0.25">
      <c r="A622">
        <v>2</v>
      </c>
      <c r="B622">
        <v>47.7</v>
      </c>
    </row>
    <row r="623" spans="1:2" x14ac:dyDescent="0.25">
      <c r="A623">
        <v>2.8</v>
      </c>
      <c r="B623">
        <v>37.118499999999997</v>
      </c>
    </row>
    <row r="624" spans="1:2" x14ac:dyDescent="0.25">
      <c r="A624">
        <v>2.4</v>
      </c>
      <c r="B624">
        <v>46.8</v>
      </c>
    </row>
    <row r="625" spans="1:2" x14ac:dyDescent="0.25">
      <c r="A625">
        <v>3.5</v>
      </c>
      <c r="B625">
        <v>34.200000000000003</v>
      </c>
    </row>
    <row r="626" spans="1:2" x14ac:dyDescent="0.25">
      <c r="A626">
        <v>2.4</v>
      </c>
      <c r="B626">
        <v>31.3</v>
      </c>
    </row>
    <row r="627" spans="1:2" x14ac:dyDescent="0.25">
      <c r="A627">
        <v>3.6</v>
      </c>
      <c r="B627">
        <v>37.200000000000003</v>
      </c>
    </row>
    <row r="628" spans="1:2" x14ac:dyDescent="0.25">
      <c r="A628">
        <v>2.5</v>
      </c>
      <c r="B628">
        <v>34.143500000000003</v>
      </c>
    </row>
    <row r="629" spans="1:2" x14ac:dyDescent="0.25">
      <c r="A629">
        <v>3</v>
      </c>
      <c r="B629">
        <v>31.3</v>
      </c>
    </row>
    <row r="630" spans="1:2" x14ac:dyDescent="0.25">
      <c r="A630">
        <v>3</v>
      </c>
      <c r="B630">
        <v>29.6</v>
      </c>
    </row>
    <row r="631" spans="1:2" x14ac:dyDescent="0.25">
      <c r="A631">
        <v>3.8</v>
      </c>
      <c r="B631">
        <v>36.012999999999998</v>
      </c>
    </row>
    <row r="632" spans="1:2" x14ac:dyDescent="0.25">
      <c r="A632">
        <v>2.4</v>
      </c>
      <c r="B632">
        <v>33.6</v>
      </c>
    </row>
    <row r="633" spans="1:2" x14ac:dyDescent="0.25">
      <c r="A633">
        <v>5.7</v>
      </c>
      <c r="B633">
        <v>21.1</v>
      </c>
    </row>
    <row r="634" spans="1:2" x14ac:dyDescent="0.25">
      <c r="A634">
        <v>3.6</v>
      </c>
      <c r="B634">
        <v>37</v>
      </c>
    </row>
    <row r="635" spans="1:2" x14ac:dyDescent="0.25">
      <c r="A635">
        <v>2.2999999999999998</v>
      </c>
      <c r="B635">
        <v>34.700000000000003</v>
      </c>
    </row>
    <row r="636" spans="1:2" x14ac:dyDescent="0.25">
      <c r="A636">
        <v>2</v>
      </c>
      <c r="B636">
        <v>49.3</v>
      </c>
    </row>
    <row r="637" spans="1:2" x14ac:dyDescent="0.25">
      <c r="A637">
        <v>1.8</v>
      </c>
      <c r="B637">
        <v>50</v>
      </c>
    </row>
    <row r="638" spans="1:2" x14ac:dyDescent="0.25">
      <c r="A638">
        <v>1.6</v>
      </c>
      <c r="B638">
        <v>48.9</v>
      </c>
    </row>
    <row r="639" spans="1:2" x14ac:dyDescent="0.25">
      <c r="A639">
        <v>2</v>
      </c>
      <c r="B639">
        <v>37.5</v>
      </c>
    </row>
    <row r="640" spans="1:2" x14ac:dyDescent="0.25">
      <c r="A640">
        <v>2.4</v>
      </c>
      <c r="B640">
        <v>31.9</v>
      </c>
    </row>
    <row r="641" spans="1:2" x14ac:dyDescent="0.25">
      <c r="A641">
        <v>4.2</v>
      </c>
      <c r="B641">
        <v>24.183700000000002</v>
      </c>
    </row>
    <row r="642" spans="1:2" x14ac:dyDescent="0.25">
      <c r="A642">
        <v>2</v>
      </c>
      <c r="B642">
        <v>41.799799999999998</v>
      </c>
    </row>
    <row r="643" spans="1:2" x14ac:dyDescent="0.25">
      <c r="A643">
        <v>3</v>
      </c>
      <c r="B643">
        <v>35.708100000000002</v>
      </c>
    </row>
    <row r="644" spans="1:2" x14ac:dyDescent="0.25">
      <c r="A644">
        <v>4.3</v>
      </c>
      <c r="B644">
        <v>24.1937</v>
      </c>
    </row>
    <row r="645" spans="1:2" x14ac:dyDescent="0.25">
      <c r="A645">
        <v>2.5</v>
      </c>
      <c r="B645">
        <v>47.649299999999997</v>
      </c>
    </row>
    <row r="646" spans="1:2" x14ac:dyDescent="0.25">
      <c r="A646">
        <v>5.5</v>
      </c>
      <c r="B646">
        <v>32.299999999999997</v>
      </c>
    </row>
    <row r="647" spans="1:2" x14ac:dyDescent="0.25">
      <c r="A647">
        <v>3.8</v>
      </c>
      <c r="B647">
        <v>29.809899999999999</v>
      </c>
    </row>
    <row r="648" spans="1:2" x14ac:dyDescent="0.25">
      <c r="A648">
        <v>2.5</v>
      </c>
      <c r="B648">
        <v>42.9</v>
      </c>
    </row>
    <row r="649" spans="1:2" x14ac:dyDescent="0.25">
      <c r="A649">
        <v>2</v>
      </c>
      <c r="B649">
        <v>58.534999999999997</v>
      </c>
    </row>
    <row r="650" spans="1:2" x14ac:dyDescent="0.25">
      <c r="A650">
        <v>5.7</v>
      </c>
      <c r="B650">
        <v>25.617899999999999</v>
      </c>
    </row>
    <row r="651" spans="1:2" x14ac:dyDescent="0.25">
      <c r="A651">
        <v>5.3</v>
      </c>
      <c r="B651">
        <v>28.993500000000001</v>
      </c>
    </row>
    <row r="652" spans="1:2" x14ac:dyDescent="0.25">
      <c r="A652">
        <v>2.4</v>
      </c>
      <c r="B652">
        <v>39.299999999999997</v>
      </c>
    </row>
    <row r="653" spans="1:2" x14ac:dyDescent="0.25">
      <c r="A653">
        <v>1.6</v>
      </c>
      <c r="B653">
        <v>51.655500000000004</v>
      </c>
    </row>
    <row r="654" spans="1:2" x14ac:dyDescent="0.25">
      <c r="A654">
        <v>2.4</v>
      </c>
      <c r="B654">
        <v>44.8</v>
      </c>
    </row>
    <row r="655" spans="1:2" x14ac:dyDescent="0.25">
      <c r="A655">
        <v>4.5999999999999996</v>
      </c>
      <c r="B655">
        <v>24.5</v>
      </c>
    </row>
    <row r="656" spans="1:2" x14ac:dyDescent="0.25">
      <c r="A656">
        <v>2.2000000000000002</v>
      </c>
      <c r="B656">
        <v>51.9</v>
      </c>
    </row>
    <row r="657" spans="1:2" x14ac:dyDescent="0.25">
      <c r="A657">
        <v>6</v>
      </c>
      <c r="B657">
        <v>30.5</v>
      </c>
    </row>
    <row r="658" spans="1:2" x14ac:dyDescent="0.25">
      <c r="A658">
        <v>5.3</v>
      </c>
      <c r="B658">
        <v>22.299900000000001</v>
      </c>
    </row>
    <row r="659" spans="1:2" x14ac:dyDescent="0.25">
      <c r="A659">
        <v>5.6</v>
      </c>
      <c r="B659">
        <v>24.9815</v>
      </c>
    </row>
    <row r="660" spans="1:2" x14ac:dyDescent="0.25">
      <c r="A660">
        <v>3.5</v>
      </c>
      <c r="B660">
        <v>39.9</v>
      </c>
    </row>
    <row r="661" spans="1:2" x14ac:dyDescent="0.25">
      <c r="A661">
        <v>6</v>
      </c>
      <c r="B661">
        <v>30.5</v>
      </c>
    </row>
    <row r="662" spans="1:2" x14ac:dyDescent="0.25">
      <c r="A662">
        <v>2.4</v>
      </c>
      <c r="B662">
        <v>41.695999999999998</v>
      </c>
    </row>
    <row r="663" spans="1:2" x14ac:dyDescent="0.25">
      <c r="A663">
        <v>2.4</v>
      </c>
      <c r="B663">
        <v>45.1</v>
      </c>
    </row>
    <row r="664" spans="1:2" x14ac:dyDescent="0.25">
      <c r="A664">
        <v>3</v>
      </c>
      <c r="B664">
        <v>38.7896</v>
      </c>
    </row>
    <row r="665" spans="1:2" x14ac:dyDescent="0.25">
      <c r="A665">
        <v>2</v>
      </c>
      <c r="B665">
        <v>58.534999999999997</v>
      </c>
    </row>
    <row r="666" spans="1:2" x14ac:dyDescent="0.25">
      <c r="A666">
        <v>2.2000000000000002</v>
      </c>
      <c r="B666">
        <v>44.999099999999999</v>
      </c>
    </row>
    <row r="667" spans="1:2" x14ac:dyDescent="0.25">
      <c r="A667">
        <v>6.8</v>
      </c>
      <c r="B667">
        <v>21.006</v>
      </c>
    </row>
    <row r="668" spans="1:2" x14ac:dyDescent="0.25">
      <c r="A668">
        <v>8.4</v>
      </c>
      <c r="B668">
        <v>30</v>
      </c>
    </row>
    <row r="669" spans="1:2" x14ac:dyDescent="0.25">
      <c r="A669">
        <v>4.5999999999999996</v>
      </c>
      <c r="B669">
        <v>33.550899999999999</v>
      </c>
    </row>
    <row r="670" spans="1:2" x14ac:dyDescent="0.25">
      <c r="A670">
        <v>3.5</v>
      </c>
      <c r="B670">
        <v>30.2</v>
      </c>
    </row>
    <row r="671" spans="1:2" x14ac:dyDescent="0.25">
      <c r="A671">
        <v>1.6</v>
      </c>
      <c r="B671">
        <v>44.571399999999997</v>
      </c>
    </row>
    <row r="672" spans="1:2" x14ac:dyDescent="0.25">
      <c r="A672">
        <v>2.5</v>
      </c>
      <c r="B672">
        <v>40.4</v>
      </c>
    </row>
    <row r="673" spans="1:2" x14ac:dyDescent="0.25">
      <c r="A673">
        <v>8.4</v>
      </c>
      <c r="B673">
        <v>30</v>
      </c>
    </row>
    <row r="674" spans="1:2" x14ac:dyDescent="0.25">
      <c r="A674">
        <v>3.2</v>
      </c>
      <c r="B674">
        <v>36.4</v>
      </c>
    </row>
    <row r="675" spans="1:2" x14ac:dyDescent="0.25">
      <c r="A675">
        <v>3.5</v>
      </c>
      <c r="B675">
        <v>34.6</v>
      </c>
    </row>
    <row r="676" spans="1:2" x14ac:dyDescent="0.25">
      <c r="A676">
        <v>2</v>
      </c>
      <c r="B676">
        <v>43.1</v>
      </c>
    </row>
    <row r="677" spans="1:2" x14ac:dyDescent="0.25">
      <c r="A677">
        <v>1</v>
      </c>
      <c r="B677">
        <v>57.8</v>
      </c>
    </row>
    <row r="678" spans="1:2" x14ac:dyDescent="0.25">
      <c r="A678">
        <v>3.8</v>
      </c>
      <c r="B678">
        <v>38.299999999999997</v>
      </c>
    </row>
    <row r="679" spans="1:2" x14ac:dyDescent="0.25">
      <c r="A679">
        <v>3</v>
      </c>
      <c r="B679">
        <v>36.154800000000002</v>
      </c>
    </row>
    <row r="680" spans="1:2" x14ac:dyDescent="0.25">
      <c r="A680">
        <v>4.4000000000000004</v>
      </c>
      <c r="B680">
        <v>30.953700000000001</v>
      </c>
    </row>
    <row r="681" spans="1:2" x14ac:dyDescent="0.25">
      <c r="A681">
        <v>2.5</v>
      </c>
      <c r="B681">
        <v>37.057400000000001</v>
      </c>
    </row>
    <row r="682" spans="1:2" x14ac:dyDescent="0.25">
      <c r="A682">
        <v>4</v>
      </c>
      <c r="B682">
        <v>28.0488</v>
      </c>
    </row>
    <row r="683" spans="1:2" x14ac:dyDescent="0.25">
      <c r="A683">
        <v>4.2</v>
      </c>
      <c r="B683">
        <v>31</v>
      </c>
    </row>
    <row r="684" spans="1:2" x14ac:dyDescent="0.25">
      <c r="A684">
        <v>3.2</v>
      </c>
      <c r="B684">
        <v>38.9</v>
      </c>
    </row>
    <row r="685" spans="1:2" x14ac:dyDescent="0.25">
      <c r="A685">
        <v>2.2000000000000002</v>
      </c>
      <c r="B685">
        <v>46.8</v>
      </c>
    </row>
    <row r="686" spans="1:2" x14ac:dyDescent="0.25">
      <c r="A686">
        <v>3.6</v>
      </c>
      <c r="B686">
        <v>35.1</v>
      </c>
    </row>
    <row r="687" spans="1:2" x14ac:dyDescent="0.25">
      <c r="A687">
        <v>4.5999999999999996</v>
      </c>
      <c r="B687">
        <v>33.305199999999999</v>
      </c>
    </row>
    <row r="688" spans="1:2" x14ac:dyDescent="0.25">
      <c r="A688">
        <v>2.4</v>
      </c>
      <c r="B688">
        <v>38.599499999999999</v>
      </c>
    </row>
    <row r="689" spans="1:2" x14ac:dyDescent="0.25">
      <c r="A689">
        <v>3.3</v>
      </c>
      <c r="B689">
        <v>36.200000000000003</v>
      </c>
    </row>
    <row r="690" spans="1:2" x14ac:dyDescent="0.25">
      <c r="A690">
        <v>3.8</v>
      </c>
      <c r="B690">
        <v>26.563199999999998</v>
      </c>
    </row>
    <row r="691" spans="1:2" x14ac:dyDescent="0.25">
      <c r="A691">
        <v>2.5</v>
      </c>
      <c r="B691">
        <v>31.8</v>
      </c>
    </row>
    <row r="692" spans="1:2" x14ac:dyDescent="0.25">
      <c r="A692">
        <v>2.5</v>
      </c>
      <c r="B692">
        <v>32.910299999999999</v>
      </c>
    </row>
    <row r="693" spans="1:2" x14ac:dyDescent="0.25">
      <c r="A693">
        <v>3.5</v>
      </c>
      <c r="B693">
        <v>29.9849</v>
      </c>
    </row>
    <row r="694" spans="1:2" x14ac:dyDescent="0.25">
      <c r="A694">
        <v>2</v>
      </c>
      <c r="B694">
        <v>42.575000000000003</v>
      </c>
    </row>
    <row r="695" spans="1:2" x14ac:dyDescent="0.25">
      <c r="A695">
        <v>2</v>
      </c>
      <c r="B695">
        <v>37.798900000000003</v>
      </c>
    </row>
    <row r="696" spans="1:2" x14ac:dyDescent="0.25">
      <c r="A696">
        <v>2.5</v>
      </c>
      <c r="B696">
        <v>43.8</v>
      </c>
    </row>
    <row r="697" spans="1:2" x14ac:dyDescent="0.25">
      <c r="A697">
        <v>3.6</v>
      </c>
      <c r="B697">
        <v>29.5</v>
      </c>
    </row>
    <row r="698" spans="1:2" x14ac:dyDescent="0.25">
      <c r="A698">
        <v>1.8</v>
      </c>
      <c r="B698">
        <v>44.7393</v>
      </c>
    </row>
    <row r="699" spans="1:2" x14ac:dyDescent="0.25">
      <c r="A699">
        <v>2</v>
      </c>
      <c r="B699">
        <v>43.9</v>
      </c>
    </row>
    <row r="700" spans="1:2" x14ac:dyDescent="0.25">
      <c r="A700">
        <v>2.5</v>
      </c>
      <c r="B700">
        <v>37.070999999999998</v>
      </c>
    </row>
    <row r="701" spans="1:2" x14ac:dyDescent="0.25">
      <c r="A701">
        <v>4.5999999999999996</v>
      </c>
      <c r="B701">
        <v>26.229500000000002</v>
      </c>
    </row>
    <row r="702" spans="1:2" x14ac:dyDescent="0.25">
      <c r="A702">
        <v>2.4</v>
      </c>
      <c r="B702">
        <v>34.283099999999997</v>
      </c>
    </row>
    <row r="703" spans="1:2" x14ac:dyDescent="0.25">
      <c r="A703">
        <v>5.2</v>
      </c>
      <c r="B703">
        <v>26.7</v>
      </c>
    </row>
    <row r="704" spans="1:2" x14ac:dyDescent="0.25">
      <c r="A704">
        <v>3.5</v>
      </c>
      <c r="B704">
        <v>29.773399999999999</v>
      </c>
    </row>
    <row r="705" spans="1:2" x14ac:dyDescent="0.25">
      <c r="A705">
        <v>4</v>
      </c>
      <c r="B705">
        <v>30.2</v>
      </c>
    </row>
    <row r="706" spans="1:2" x14ac:dyDescent="0.25">
      <c r="A706">
        <v>2</v>
      </c>
      <c r="B706">
        <v>41.9</v>
      </c>
    </row>
    <row r="707" spans="1:2" x14ac:dyDescent="0.25">
      <c r="A707">
        <v>2.4</v>
      </c>
      <c r="B707">
        <v>40.1</v>
      </c>
    </row>
    <row r="708" spans="1:2" x14ac:dyDescent="0.25">
      <c r="A708">
        <v>5.6</v>
      </c>
      <c r="B708">
        <v>23.061</v>
      </c>
    </row>
    <row r="709" spans="1:2" x14ac:dyDescent="0.25">
      <c r="A709">
        <v>4</v>
      </c>
      <c r="B709">
        <v>28.6</v>
      </c>
    </row>
    <row r="710" spans="1:2" x14ac:dyDescent="0.25">
      <c r="A710">
        <v>2</v>
      </c>
      <c r="B710">
        <v>47.512900000000002</v>
      </c>
    </row>
    <row r="711" spans="1:2" x14ac:dyDescent="0.25">
      <c r="A711">
        <v>6.5</v>
      </c>
      <c r="B711">
        <v>19.899999999999999</v>
      </c>
    </row>
    <row r="712" spans="1:2" x14ac:dyDescent="0.25">
      <c r="A712">
        <v>2.5</v>
      </c>
      <c r="B712">
        <v>39.200000000000003</v>
      </c>
    </row>
    <row r="713" spans="1:2" x14ac:dyDescent="0.25">
      <c r="A713">
        <v>2.4</v>
      </c>
      <c r="B713">
        <v>37.221800000000002</v>
      </c>
    </row>
    <row r="714" spans="1:2" x14ac:dyDescent="0.25">
      <c r="A714">
        <v>4</v>
      </c>
      <c r="B714">
        <v>26.384599999999999</v>
      </c>
    </row>
    <row r="715" spans="1:2" x14ac:dyDescent="0.25">
      <c r="A715">
        <v>3.8</v>
      </c>
      <c r="B715">
        <v>31.1</v>
      </c>
    </row>
    <row r="716" spans="1:2" x14ac:dyDescent="0.25">
      <c r="A716">
        <v>3.5</v>
      </c>
      <c r="B716">
        <v>34.200000000000003</v>
      </c>
    </row>
    <row r="717" spans="1:2" x14ac:dyDescent="0.25">
      <c r="A717">
        <v>3</v>
      </c>
      <c r="B717">
        <v>34</v>
      </c>
    </row>
    <row r="718" spans="1:2" x14ac:dyDescent="0.25">
      <c r="A718">
        <v>3.8</v>
      </c>
      <c r="B718">
        <v>37.076900000000002</v>
      </c>
    </row>
    <row r="719" spans="1:2" x14ac:dyDescent="0.25">
      <c r="A719">
        <v>3</v>
      </c>
      <c r="B719">
        <v>29.789200000000001</v>
      </c>
    </row>
    <row r="720" spans="1:2" x14ac:dyDescent="0.25">
      <c r="A720">
        <v>6</v>
      </c>
      <c r="B720">
        <v>24.4</v>
      </c>
    </row>
    <row r="721" spans="1:2" x14ac:dyDescent="0.25">
      <c r="A721">
        <v>2.4</v>
      </c>
      <c r="B721">
        <v>37.976399999999998</v>
      </c>
    </row>
    <row r="722" spans="1:2" x14ac:dyDescent="0.25">
      <c r="A722">
        <v>5.5</v>
      </c>
      <c r="B722">
        <v>30.8</v>
      </c>
    </row>
    <row r="723" spans="1:2" x14ac:dyDescent="0.25">
      <c r="A723">
        <v>5.3</v>
      </c>
      <c r="B723">
        <v>27.9</v>
      </c>
    </row>
    <row r="724" spans="1:2" x14ac:dyDescent="0.25">
      <c r="A724">
        <v>2.7</v>
      </c>
      <c r="B724">
        <v>35.700000000000003</v>
      </c>
    </row>
    <row r="725" spans="1:2" x14ac:dyDescent="0.25">
      <c r="A725">
        <v>4.5999999999999996</v>
      </c>
      <c r="B725">
        <v>22.7</v>
      </c>
    </row>
    <row r="726" spans="1:2" x14ac:dyDescent="0.25">
      <c r="A726">
        <v>2.5</v>
      </c>
      <c r="B726">
        <v>38.6</v>
      </c>
    </row>
    <row r="727" spans="1:2" x14ac:dyDescent="0.25">
      <c r="A727">
        <v>1.8</v>
      </c>
      <c r="B727">
        <v>44.9</v>
      </c>
    </row>
    <row r="728" spans="1:2" x14ac:dyDescent="0.25">
      <c r="A728">
        <v>3.8</v>
      </c>
      <c r="B728">
        <v>34.255000000000003</v>
      </c>
    </row>
    <row r="729" spans="1:2" x14ac:dyDescent="0.25">
      <c r="A729">
        <v>4</v>
      </c>
      <c r="B729">
        <v>24.6648</v>
      </c>
    </row>
    <row r="730" spans="1:2" x14ac:dyDescent="0.25">
      <c r="A730">
        <v>2.5</v>
      </c>
      <c r="B730">
        <v>46.6</v>
      </c>
    </row>
    <row r="731" spans="1:2" x14ac:dyDescent="0.25">
      <c r="A731">
        <v>3.5</v>
      </c>
      <c r="B731">
        <v>36.087600000000002</v>
      </c>
    </row>
    <row r="732" spans="1:2" x14ac:dyDescent="0.25">
      <c r="A732">
        <v>4.8</v>
      </c>
      <c r="B732">
        <v>31.374700000000001</v>
      </c>
    </row>
    <row r="733" spans="1:2" x14ac:dyDescent="0.25">
      <c r="A733">
        <v>6.5</v>
      </c>
      <c r="B733">
        <v>17.5</v>
      </c>
    </row>
    <row r="734" spans="1:2" x14ac:dyDescent="0.25">
      <c r="A734">
        <v>3</v>
      </c>
      <c r="B734">
        <v>36.1</v>
      </c>
    </row>
    <row r="735" spans="1:2" x14ac:dyDescent="0.25">
      <c r="A735">
        <v>3.5</v>
      </c>
      <c r="B735">
        <v>35.9</v>
      </c>
    </row>
    <row r="736" spans="1:2" x14ac:dyDescent="0.25">
      <c r="A736">
        <v>1.6</v>
      </c>
      <c r="B736">
        <v>48.318800000000003</v>
      </c>
    </row>
    <row r="737" spans="1:2" x14ac:dyDescent="0.25">
      <c r="A737">
        <v>4.8</v>
      </c>
      <c r="B737">
        <v>28.8</v>
      </c>
    </row>
    <row r="738" spans="1:2" x14ac:dyDescent="0.25">
      <c r="A738">
        <v>2.5</v>
      </c>
      <c r="B738">
        <v>38.377800000000001</v>
      </c>
    </row>
    <row r="739" spans="1:2" x14ac:dyDescent="0.25">
      <c r="A739">
        <v>2.5</v>
      </c>
      <c r="B739">
        <v>40.187600000000003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4.4000000000000004</v>
      </c>
      <c r="B2">
        <v>23.152100000000001</v>
      </c>
    </row>
    <row r="3" spans="1:2" x14ac:dyDescent="0.25">
      <c r="A3">
        <v>2</v>
      </c>
      <c r="B3">
        <v>42.575000000000003</v>
      </c>
    </row>
    <row r="4" spans="1:2" x14ac:dyDescent="0.25">
      <c r="A4">
        <v>3.6</v>
      </c>
      <c r="B4">
        <v>37.690800000000003</v>
      </c>
    </row>
    <row r="5" spans="1:2" x14ac:dyDescent="0.25">
      <c r="A5">
        <v>4.5999999999999996</v>
      </c>
      <c r="B5">
        <v>33.305199999999999</v>
      </c>
    </row>
    <row r="6" spans="1:2" x14ac:dyDescent="0.25">
      <c r="A6">
        <v>3</v>
      </c>
      <c r="B6">
        <v>35.731099999999998</v>
      </c>
    </row>
    <row r="7" spans="1:2" x14ac:dyDescent="0.25">
      <c r="A7">
        <v>3.5</v>
      </c>
      <c r="B7">
        <v>37.4</v>
      </c>
    </row>
    <row r="8" spans="1:2" x14ac:dyDescent="0.25">
      <c r="A8">
        <v>5.7</v>
      </c>
      <c r="B8">
        <v>26</v>
      </c>
    </row>
    <row r="9" spans="1:2" x14ac:dyDescent="0.25">
      <c r="A9">
        <v>3</v>
      </c>
      <c r="B9">
        <v>34.7286</v>
      </c>
    </row>
    <row r="10" spans="1:2" x14ac:dyDescent="0.25">
      <c r="A10">
        <v>3.8</v>
      </c>
      <c r="B10">
        <v>32.4</v>
      </c>
    </row>
    <row r="11" spans="1:2" x14ac:dyDescent="0.25">
      <c r="A11">
        <v>2.4</v>
      </c>
      <c r="B11">
        <v>33.6</v>
      </c>
    </row>
    <row r="12" spans="1:2" x14ac:dyDescent="0.25">
      <c r="A12">
        <v>3</v>
      </c>
      <c r="B12">
        <v>29.789200000000001</v>
      </c>
    </row>
    <row r="13" spans="1:2" x14ac:dyDescent="0.25">
      <c r="A13">
        <v>2.7</v>
      </c>
      <c r="B13">
        <v>32.700000000000003</v>
      </c>
    </row>
    <row r="14" spans="1:2" x14ac:dyDescent="0.25">
      <c r="A14">
        <v>2.5</v>
      </c>
      <c r="B14">
        <v>38.6</v>
      </c>
    </row>
    <row r="15" spans="1:2" x14ac:dyDescent="0.25">
      <c r="A15">
        <v>2.5</v>
      </c>
      <c r="B15">
        <v>46.8</v>
      </c>
    </row>
    <row r="16" spans="1:2" x14ac:dyDescent="0.25">
      <c r="A16">
        <v>2.4</v>
      </c>
      <c r="B16">
        <v>42.3</v>
      </c>
    </row>
    <row r="17" spans="1:2" x14ac:dyDescent="0.25">
      <c r="A17">
        <v>5</v>
      </c>
      <c r="B17">
        <v>29.7559</v>
      </c>
    </row>
    <row r="18" spans="1:2" x14ac:dyDescent="0.25">
      <c r="A18">
        <v>4.5</v>
      </c>
      <c r="B18">
        <v>24.349900000000002</v>
      </c>
    </row>
    <row r="19" spans="1:2" x14ac:dyDescent="0.25">
      <c r="A19">
        <v>6.3</v>
      </c>
      <c r="B19">
        <v>26.6722</v>
      </c>
    </row>
    <row r="20" spans="1:2" x14ac:dyDescent="0.25">
      <c r="A20">
        <v>2</v>
      </c>
      <c r="B20">
        <v>41.521000000000001</v>
      </c>
    </row>
    <row r="21" spans="1:2" x14ac:dyDescent="0.25">
      <c r="A21">
        <v>5.6</v>
      </c>
      <c r="B21">
        <v>23.6</v>
      </c>
    </row>
    <row r="22" spans="1:2" x14ac:dyDescent="0.25">
      <c r="A22">
        <v>3</v>
      </c>
      <c r="B22">
        <v>35.460599999999999</v>
      </c>
    </row>
    <row r="23" spans="1:2" x14ac:dyDescent="0.25">
      <c r="A23">
        <v>3.7</v>
      </c>
      <c r="B23">
        <v>25.2</v>
      </c>
    </row>
    <row r="24" spans="1:2" x14ac:dyDescent="0.25">
      <c r="A24">
        <v>5.2</v>
      </c>
      <c r="B24">
        <v>25.4</v>
      </c>
    </row>
    <row r="25" spans="1:2" x14ac:dyDescent="0.25">
      <c r="A25">
        <v>4.4000000000000004</v>
      </c>
      <c r="B25">
        <v>26.6</v>
      </c>
    </row>
    <row r="26" spans="1:2" x14ac:dyDescent="0.25">
      <c r="A26">
        <v>5.3</v>
      </c>
      <c r="B26">
        <v>27.9</v>
      </c>
    </row>
    <row r="27" spans="1:2" x14ac:dyDescent="0.25">
      <c r="A27">
        <v>3.7</v>
      </c>
      <c r="B27">
        <v>37.064999999999998</v>
      </c>
    </row>
    <row r="28" spans="1:2" x14ac:dyDescent="0.25">
      <c r="A28">
        <v>2</v>
      </c>
      <c r="B28">
        <v>42.8</v>
      </c>
    </row>
    <row r="29" spans="1:2" x14ac:dyDescent="0.25">
      <c r="A29">
        <v>3</v>
      </c>
      <c r="B29">
        <v>35.708100000000002</v>
      </c>
    </row>
    <row r="30" spans="1:2" x14ac:dyDescent="0.25">
      <c r="A30">
        <v>3.5</v>
      </c>
      <c r="B30">
        <v>31.5</v>
      </c>
    </row>
    <row r="31" spans="1:2" x14ac:dyDescent="0.25">
      <c r="A31">
        <v>3.5</v>
      </c>
      <c r="B31">
        <v>34.792700000000004</v>
      </c>
    </row>
    <row r="32" spans="1:2" x14ac:dyDescent="0.25">
      <c r="A32">
        <v>2.4</v>
      </c>
      <c r="B32">
        <v>38.6</v>
      </c>
    </row>
    <row r="33" spans="1:2" x14ac:dyDescent="0.25">
      <c r="A33">
        <v>3.7</v>
      </c>
      <c r="B33">
        <v>25.1</v>
      </c>
    </row>
    <row r="34" spans="1:2" x14ac:dyDescent="0.25">
      <c r="A34">
        <v>3.5</v>
      </c>
      <c r="B34">
        <v>30.549900000000001</v>
      </c>
    </row>
    <row r="35" spans="1:2" x14ac:dyDescent="0.25">
      <c r="A35">
        <v>5.5</v>
      </c>
      <c r="B35">
        <v>24.6</v>
      </c>
    </row>
    <row r="36" spans="1:2" x14ac:dyDescent="0.25">
      <c r="A36">
        <v>5.3</v>
      </c>
      <c r="B36">
        <v>28.993500000000001</v>
      </c>
    </row>
    <row r="37" spans="1:2" x14ac:dyDescent="0.25">
      <c r="A37">
        <v>3</v>
      </c>
      <c r="B37">
        <v>34.4</v>
      </c>
    </row>
    <row r="38" spans="1:2" x14ac:dyDescent="0.25">
      <c r="A38">
        <v>4.5999999999999996</v>
      </c>
      <c r="B38">
        <v>29.9</v>
      </c>
    </row>
    <row r="39" spans="1:2" x14ac:dyDescent="0.25">
      <c r="A39">
        <v>2.4</v>
      </c>
      <c r="B39">
        <v>37.6</v>
      </c>
    </row>
    <row r="40" spans="1:2" x14ac:dyDescent="0.25">
      <c r="A40">
        <v>1.6</v>
      </c>
      <c r="B40">
        <v>47.202500000000001</v>
      </c>
    </row>
    <row r="41" spans="1:2" x14ac:dyDescent="0.25">
      <c r="A41">
        <v>3.5</v>
      </c>
      <c r="B41">
        <v>28.668299999999999</v>
      </c>
    </row>
    <row r="42" spans="1:2" x14ac:dyDescent="0.25">
      <c r="A42">
        <v>2.9</v>
      </c>
      <c r="B42">
        <v>32.4</v>
      </c>
    </row>
    <row r="43" spans="1:2" x14ac:dyDescent="0.25">
      <c r="A43">
        <v>3.5</v>
      </c>
      <c r="B43">
        <v>37.6</v>
      </c>
    </row>
    <row r="44" spans="1:2" x14ac:dyDescent="0.25">
      <c r="A44">
        <v>2.4</v>
      </c>
      <c r="B44">
        <v>39.347999999999999</v>
      </c>
    </row>
    <row r="45" spans="1:2" x14ac:dyDescent="0.25">
      <c r="A45">
        <v>5</v>
      </c>
      <c r="B45">
        <v>23.227</v>
      </c>
    </row>
    <row r="46" spans="1:2" x14ac:dyDescent="0.25">
      <c r="A46">
        <v>4.5999999999999996</v>
      </c>
      <c r="B46">
        <v>26.548400000000001</v>
      </c>
    </row>
    <row r="47" spans="1:2" x14ac:dyDescent="0.25">
      <c r="A47">
        <v>5</v>
      </c>
      <c r="B47">
        <v>25.508199999999999</v>
      </c>
    </row>
    <row r="48" spans="1:2" x14ac:dyDescent="0.25">
      <c r="A48">
        <v>1.6</v>
      </c>
      <c r="B48">
        <v>48.9</v>
      </c>
    </row>
    <row r="49" spans="1:2" x14ac:dyDescent="0.25">
      <c r="A49">
        <v>4.5999999999999996</v>
      </c>
      <c r="B49">
        <v>28.4633</v>
      </c>
    </row>
    <row r="50" spans="1:2" x14ac:dyDescent="0.25">
      <c r="A50">
        <v>3.5</v>
      </c>
      <c r="B50">
        <v>38.719299999999997</v>
      </c>
    </row>
    <row r="51" spans="1:2" x14ac:dyDescent="0.25">
      <c r="A51">
        <v>4.5999999999999996</v>
      </c>
      <c r="B51">
        <v>29</v>
      </c>
    </row>
    <row r="52" spans="1:2" x14ac:dyDescent="0.25">
      <c r="A52">
        <v>6</v>
      </c>
      <c r="B52">
        <v>30.299900000000001</v>
      </c>
    </row>
    <row r="53" spans="1:2" x14ac:dyDescent="0.25">
      <c r="A53">
        <v>3.7</v>
      </c>
      <c r="B53">
        <v>25.1</v>
      </c>
    </row>
    <row r="54" spans="1:2" x14ac:dyDescent="0.25">
      <c r="A54">
        <v>2.5</v>
      </c>
      <c r="B54">
        <v>37.9</v>
      </c>
    </row>
    <row r="55" spans="1:2" x14ac:dyDescent="0.25">
      <c r="A55">
        <v>3.7</v>
      </c>
      <c r="B55">
        <v>30.9</v>
      </c>
    </row>
    <row r="56" spans="1:2" x14ac:dyDescent="0.25">
      <c r="A56">
        <v>1.6</v>
      </c>
      <c r="B56">
        <v>47.9</v>
      </c>
    </row>
    <row r="57" spans="1:2" x14ac:dyDescent="0.25">
      <c r="A57">
        <v>3.8</v>
      </c>
      <c r="B57">
        <v>28.5532</v>
      </c>
    </row>
    <row r="58" spans="1:2" x14ac:dyDescent="0.25">
      <c r="A58">
        <v>4.5999999999999996</v>
      </c>
      <c r="B58">
        <v>26.662199999999999</v>
      </c>
    </row>
    <row r="59" spans="1:2" x14ac:dyDescent="0.25">
      <c r="A59">
        <v>2.4</v>
      </c>
      <c r="B59">
        <v>41.5</v>
      </c>
    </row>
    <row r="60" spans="1:2" x14ac:dyDescent="0.25">
      <c r="A60">
        <v>6.2</v>
      </c>
      <c r="B60">
        <v>28.4</v>
      </c>
    </row>
    <row r="61" spans="1:2" x14ac:dyDescent="0.25">
      <c r="A61">
        <v>2.9</v>
      </c>
      <c r="B61">
        <v>34.299999999999997</v>
      </c>
    </row>
    <row r="62" spans="1:2" x14ac:dyDescent="0.25">
      <c r="A62">
        <v>3.8</v>
      </c>
      <c r="B62">
        <v>34.514800000000001</v>
      </c>
    </row>
    <row r="63" spans="1:2" x14ac:dyDescent="0.25">
      <c r="A63">
        <v>3.7</v>
      </c>
      <c r="B63">
        <v>29.799900000000001</v>
      </c>
    </row>
    <row r="64" spans="1:2" x14ac:dyDescent="0.25">
      <c r="A64">
        <v>3</v>
      </c>
      <c r="B64">
        <v>37.9</v>
      </c>
    </row>
    <row r="65" spans="1:2" x14ac:dyDescent="0.25">
      <c r="A65">
        <v>5.3</v>
      </c>
      <c r="B65">
        <v>29</v>
      </c>
    </row>
    <row r="66" spans="1:2" x14ac:dyDescent="0.25">
      <c r="A66">
        <v>2</v>
      </c>
      <c r="B66">
        <v>41.521000000000001</v>
      </c>
    </row>
    <row r="67" spans="1:2" x14ac:dyDescent="0.25">
      <c r="A67">
        <v>5.7</v>
      </c>
      <c r="B67">
        <v>21.7</v>
      </c>
    </row>
    <row r="68" spans="1:2" x14ac:dyDescent="0.25">
      <c r="A68">
        <v>5.7</v>
      </c>
      <c r="B68">
        <v>27.1</v>
      </c>
    </row>
    <row r="69" spans="1:2" x14ac:dyDescent="0.25">
      <c r="A69">
        <v>3.8</v>
      </c>
      <c r="B69">
        <v>26.9</v>
      </c>
    </row>
    <row r="70" spans="1:2" x14ac:dyDescent="0.25">
      <c r="A70">
        <v>2.2000000000000002</v>
      </c>
      <c r="B70">
        <v>51.9</v>
      </c>
    </row>
    <row r="71" spans="1:2" x14ac:dyDescent="0.25">
      <c r="A71">
        <v>2.9</v>
      </c>
      <c r="B71">
        <v>37.329599999999999</v>
      </c>
    </row>
    <row r="72" spans="1:2" x14ac:dyDescent="0.25">
      <c r="A72">
        <v>5.7</v>
      </c>
      <c r="B72">
        <v>31.9</v>
      </c>
    </row>
    <row r="73" spans="1:2" x14ac:dyDescent="0.25">
      <c r="A73">
        <v>1.8</v>
      </c>
      <c r="B73">
        <v>37.002800000000001</v>
      </c>
    </row>
    <row r="74" spans="1:2" x14ac:dyDescent="0.25">
      <c r="A74">
        <v>2.5</v>
      </c>
      <c r="B74">
        <v>37.9</v>
      </c>
    </row>
    <row r="75" spans="1:2" x14ac:dyDescent="0.25">
      <c r="A75">
        <v>2.4</v>
      </c>
      <c r="B75">
        <v>46.8</v>
      </c>
    </row>
    <row r="76" spans="1:2" x14ac:dyDescent="0.25">
      <c r="A76">
        <v>6</v>
      </c>
      <c r="B76">
        <v>30.299900000000001</v>
      </c>
    </row>
    <row r="77" spans="1:2" x14ac:dyDescent="0.25">
      <c r="A77">
        <v>3.5</v>
      </c>
      <c r="B77">
        <v>31.947500000000002</v>
      </c>
    </row>
    <row r="78" spans="1:2" x14ac:dyDescent="0.25">
      <c r="A78">
        <v>2</v>
      </c>
      <c r="B78">
        <v>41.8</v>
      </c>
    </row>
    <row r="79" spans="1:2" x14ac:dyDescent="0.25">
      <c r="A79">
        <v>6.2</v>
      </c>
      <c r="B79">
        <v>27.4</v>
      </c>
    </row>
    <row r="80" spans="1:2" x14ac:dyDescent="0.25">
      <c r="A80">
        <v>4.4000000000000004</v>
      </c>
      <c r="B80">
        <v>26.2</v>
      </c>
    </row>
    <row r="81" spans="1:2" x14ac:dyDescent="0.25">
      <c r="A81">
        <v>3</v>
      </c>
      <c r="B81">
        <v>33.200000000000003</v>
      </c>
    </row>
    <row r="82" spans="1:2" x14ac:dyDescent="0.25">
      <c r="A82">
        <v>2.4</v>
      </c>
      <c r="B82">
        <v>40.1</v>
      </c>
    </row>
    <row r="83" spans="1:2" x14ac:dyDescent="0.25">
      <c r="A83">
        <v>2</v>
      </c>
      <c r="B83">
        <v>40</v>
      </c>
    </row>
    <row r="84" spans="1:2" x14ac:dyDescent="0.25">
      <c r="A84">
        <v>2.5</v>
      </c>
      <c r="B84">
        <v>45.056600000000003</v>
      </c>
    </row>
    <row r="85" spans="1:2" x14ac:dyDescent="0.25">
      <c r="A85">
        <v>5.3</v>
      </c>
      <c r="B85">
        <v>23.299900000000001</v>
      </c>
    </row>
    <row r="86" spans="1:2" x14ac:dyDescent="0.25">
      <c r="A86">
        <v>2.5</v>
      </c>
      <c r="B86">
        <v>39.571399999999997</v>
      </c>
    </row>
    <row r="87" spans="1:2" x14ac:dyDescent="0.25">
      <c r="A87">
        <v>2.4</v>
      </c>
      <c r="B87">
        <v>42.2</v>
      </c>
    </row>
    <row r="88" spans="1:2" x14ac:dyDescent="0.25">
      <c r="A88">
        <v>2</v>
      </c>
      <c r="B88">
        <v>38.512</v>
      </c>
    </row>
    <row r="89" spans="1:2" x14ac:dyDescent="0.25">
      <c r="A89">
        <v>3.6</v>
      </c>
      <c r="B89">
        <v>33.5</v>
      </c>
    </row>
    <row r="90" spans="1:2" x14ac:dyDescent="0.25">
      <c r="A90">
        <v>3</v>
      </c>
      <c r="B90">
        <v>35.540399999999998</v>
      </c>
    </row>
    <row r="91" spans="1:2" x14ac:dyDescent="0.25">
      <c r="A91">
        <v>2.4</v>
      </c>
      <c r="B91">
        <v>38.957500000000003</v>
      </c>
    </row>
    <row r="92" spans="1:2" x14ac:dyDescent="0.25">
      <c r="A92">
        <v>5</v>
      </c>
      <c r="B92">
        <v>32.670099999999998</v>
      </c>
    </row>
    <row r="93" spans="1:2" x14ac:dyDescent="0.25">
      <c r="A93">
        <v>2.5</v>
      </c>
      <c r="B93">
        <v>41.664200000000001</v>
      </c>
    </row>
    <row r="94" spans="1:2" x14ac:dyDescent="0.25">
      <c r="A94">
        <v>1.8</v>
      </c>
      <c r="B94">
        <v>41.798999999999999</v>
      </c>
    </row>
    <row r="95" spans="1:2" x14ac:dyDescent="0.25">
      <c r="A95">
        <v>2</v>
      </c>
      <c r="B95">
        <v>35.299999999999997</v>
      </c>
    </row>
    <row r="96" spans="1:2" x14ac:dyDescent="0.25">
      <c r="A96">
        <v>2.5</v>
      </c>
      <c r="B96">
        <v>39.726700000000001</v>
      </c>
    </row>
    <row r="97" spans="1:2" x14ac:dyDescent="0.25">
      <c r="A97">
        <v>3.5</v>
      </c>
      <c r="B97">
        <v>38.034700000000001</v>
      </c>
    </row>
    <row r="98" spans="1:2" x14ac:dyDescent="0.25">
      <c r="A98">
        <v>3.5</v>
      </c>
      <c r="B98">
        <v>28.7</v>
      </c>
    </row>
    <row r="99" spans="1:2" x14ac:dyDescent="0.25">
      <c r="A99">
        <v>3.5</v>
      </c>
      <c r="B99">
        <v>40.299999999999997</v>
      </c>
    </row>
    <row r="100" spans="1:2" x14ac:dyDescent="0.25">
      <c r="A100">
        <v>3</v>
      </c>
      <c r="B100">
        <v>34.548200000000001</v>
      </c>
    </row>
    <row r="101" spans="1:2" x14ac:dyDescent="0.25">
      <c r="A101">
        <v>2.5</v>
      </c>
      <c r="B101">
        <v>42.908000000000001</v>
      </c>
    </row>
    <row r="102" spans="1:2" x14ac:dyDescent="0.25">
      <c r="A102">
        <v>2.4</v>
      </c>
      <c r="B102">
        <v>37.490200000000002</v>
      </c>
    </row>
    <row r="103" spans="1:2" x14ac:dyDescent="0.25">
      <c r="A103">
        <v>4</v>
      </c>
      <c r="B103">
        <v>27.9711</v>
      </c>
    </row>
    <row r="104" spans="1:2" x14ac:dyDescent="0.25">
      <c r="A104">
        <v>5</v>
      </c>
      <c r="B104">
        <v>30.3</v>
      </c>
    </row>
    <row r="105" spans="1:2" x14ac:dyDescent="0.25">
      <c r="A105">
        <v>3.6</v>
      </c>
      <c r="B105">
        <v>34.9</v>
      </c>
    </row>
    <row r="106" spans="1:2" x14ac:dyDescent="0.25">
      <c r="A106">
        <v>3.5</v>
      </c>
      <c r="B106">
        <v>35.5</v>
      </c>
    </row>
    <row r="107" spans="1:2" x14ac:dyDescent="0.25">
      <c r="A107">
        <v>3</v>
      </c>
      <c r="B107">
        <v>31.5</v>
      </c>
    </row>
    <row r="108" spans="1:2" x14ac:dyDescent="0.25">
      <c r="A108">
        <v>3.5</v>
      </c>
      <c r="B108">
        <v>33.1</v>
      </c>
    </row>
    <row r="109" spans="1:2" x14ac:dyDescent="0.25">
      <c r="A109">
        <v>2.7</v>
      </c>
      <c r="B109">
        <v>31.3</v>
      </c>
    </row>
    <row r="110" spans="1:2" x14ac:dyDescent="0.25">
      <c r="A110">
        <v>5.7</v>
      </c>
      <c r="B110">
        <v>24.5</v>
      </c>
    </row>
    <row r="111" spans="1:2" x14ac:dyDescent="0.25">
      <c r="A111">
        <v>4</v>
      </c>
      <c r="B111">
        <v>36.392600000000002</v>
      </c>
    </row>
    <row r="112" spans="1:2" x14ac:dyDescent="0.25">
      <c r="A112">
        <v>1.3</v>
      </c>
      <c r="B112">
        <v>32.1</v>
      </c>
    </row>
    <row r="113" spans="1:2" x14ac:dyDescent="0.25">
      <c r="A113">
        <v>1.8</v>
      </c>
      <c r="B113">
        <v>43.628999999999998</v>
      </c>
    </row>
    <row r="114" spans="1:2" x14ac:dyDescent="0.25">
      <c r="A114">
        <v>3.5</v>
      </c>
      <c r="B114">
        <v>37.962800000000001</v>
      </c>
    </row>
    <row r="115" spans="1:2" x14ac:dyDescent="0.25">
      <c r="A115">
        <v>3</v>
      </c>
      <c r="B115">
        <v>38.299999999999997</v>
      </c>
    </row>
    <row r="116" spans="1:2" x14ac:dyDescent="0.25">
      <c r="A116">
        <v>4.7</v>
      </c>
      <c r="B116">
        <v>26.560400000000001</v>
      </c>
    </row>
    <row r="117" spans="1:2" x14ac:dyDescent="0.25">
      <c r="A117">
        <v>6</v>
      </c>
      <c r="B117">
        <v>21.4</v>
      </c>
    </row>
    <row r="118" spans="1:2" x14ac:dyDescent="0.25">
      <c r="A118">
        <v>3</v>
      </c>
      <c r="B118">
        <v>33.629600000000003</v>
      </c>
    </row>
    <row r="119" spans="1:2" x14ac:dyDescent="0.25">
      <c r="A119">
        <v>2.4</v>
      </c>
      <c r="B119">
        <v>33.6</v>
      </c>
    </row>
    <row r="120" spans="1:2" x14ac:dyDescent="0.25">
      <c r="A120">
        <v>1.6</v>
      </c>
      <c r="B120">
        <v>47.9</v>
      </c>
    </row>
    <row r="121" spans="1:2" x14ac:dyDescent="0.25">
      <c r="A121">
        <v>3.2</v>
      </c>
      <c r="B121">
        <v>30.492599999999999</v>
      </c>
    </row>
    <row r="122" spans="1:2" x14ac:dyDescent="0.25">
      <c r="A122">
        <v>2</v>
      </c>
      <c r="B122">
        <v>47.4</v>
      </c>
    </row>
    <row r="123" spans="1:2" x14ac:dyDescent="0.25">
      <c r="A123">
        <v>5.3</v>
      </c>
      <c r="B123">
        <v>24.299900000000001</v>
      </c>
    </row>
    <row r="124" spans="1:2" x14ac:dyDescent="0.25">
      <c r="A124">
        <v>5.3</v>
      </c>
      <c r="B124">
        <v>28.993500000000001</v>
      </c>
    </row>
    <row r="125" spans="1:2" x14ac:dyDescent="0.25">
      <c r="A125">
        <v>2.5</v>
      </c>
      <c r="B125">
        <v>38.029899999999998</v>
      </c>
    </row>
    <row r="126" spans="1:2" x14ac:dyDescent="0.25">
      <c r="A126">
        <v>4.7</v>
      </c>
      <c r="B126">
        <v>26.702200000000001</v>
      </c>
    </row>
    <row r="127" spans="1:2" x14ac:dyDescent="0.25">
      <c r="A127">
        <v>3</v>
      </c>
      <c r="B127">
        <v>35.540399999999998</v>
      </c>
    </row>
    <row r="128" spans="1:2" x14ac:dyDescent="0.25">
      <c r="A128">
        <v>2.2000000000000002</v>
      </c>
      <c r="B128">
        <v>42.399099999999997</v>
      </c>
    </row>
    <row r="129" spans="1:2" x14ac:dyDescent="0.25">
      <c r="A129">
        <v>2.4</v>
      </c>
      <c r="B129">
        <v>38.6</v>
      </c>
    </row>
    <row r="130" spans="1:2" x14ac:dyDescent="0.25">
      <c r="A130">
        <v>2</v>
      </c>
      <c r="B130">
        <v>34.1</v>
      </c>
    </row>
    <row r="131" spans="1:2" x14ac:dyDescent="0.25">
      <c r="A131">
        <v>3</v>
      </c>
      <c r="B131">
        <v>34.799999999999997</v>
      </c>
    </row>
    <row r="132" spans="1:2" x14ac:dyDescent="0.25">
      <c r="A132">
        <v>2.5</v>
      </c>
      <c r="B132">
        <v>36.030700000000003</v>
      </c>
    </row>
    <row r="133" spans="1:2" x14ac:dyDescent="0.25">
      <c r="A133">
        <v>2.7</v>
      </c>
      <c r="B133">
        <v>35.429099999999998</v>
      </c>
    </row>
    <row r="134" spans="1:2" x14ac:dyDescent="0.25">
      <c r="A134">
        <v>3.7</v>
      </c>
      <c r="B134">
        <v>27</v>
      </c>
    </row>
    <row r="135" spans="1:2" x14ac:dyDescent="0.25">
      <c r="A135">
        <v>1.6</v>
      </c>
      <c r="B135">
        <v>47.7592</v>
      </c>
    </row>
    <row r="136" spans="1:2" x14ac:dyDescent="0.25">
      <c r="A136">
        <v>3.5</v>
      </c>
      <c r="B136">
        <v>41.2</v>
      </c>
    </row>
    <row r="137" spans="1:2" x14ac:dyDescent="0.25">
      <c r="A137">
        <v>5.4</v>
      </c>
      <c r="B137">
        <v>20.7</v>
      </c>
    </row>
    <row r="138" spans="1:2" x14ac:dyDescent="0.25">
      <c r="A138">
        <v>2.2000000000000002</v>
      </c>
      <c r="B138">
        <v>46.8</v>
      </c>
    </row>
    <row r="139" spans="1:2" x14ac:dyDescent="0.25">
      <c r="A139">
        <v>1.8</v>
      </c>
      <c r="B139">
        <v>48.4</v>
      </c>
    </row>
    <row r="140" spans="1:2" x14ac:dyDescent="0.25">
      <c r="A140">
        <v>2</v>
      </c>
      <c r="B140">
        <v>42.774299999999997</v>
      </c>
    </row>
    <row r="141" spans="1:2" x14ac:dyDescent="0.25">
      <c r="A141">
        <v>4.8</v>
      </c>
      <c r="B141">
        <v>31.374700000000001</v>
      </c>
    </row>
    <row r="142" spans="1:2" x14ac:dyDescent="0.25">
      <c r="A142">
        <v>3.8</v>
      </c>
      <c r="B142">
        <v>33.848199999999999</v>
      </c>
    </row>
    <row r="143" spans="1:2" x14ac:dyDescent="0.25">
      <c r="A143">
        <v>3.6</v>
      </c>
      <c r="B143">
        <v>34.875399999999999</v>
      </c>
    </row>
    <row r="144" spans="1:2" x14ac:dyDescent="0.25">
      <c r="A144">
        <v>3.6</v>
      </c>
      <c r="B144">
        <v>35.242699999999999</v>
      </c>
    </row>
    <row r="145" spans="1:2" x14ac:dyDescent="0.25">
      <c r="A145">
        <v>4</v>
      </c>
      <c r="B145">
        <v>28.4</v>
      </c>
    </row>
    <row r="146" spans="1:2" x14ac:dyDescent="0.25">
      <c r="A146">
        <v>2.7</v>
      </c>
      <c r="B146">
        <v>35.9</v>
      </c>
    </row>
    <row r="147" spans="1:2" x14ac:dyDescent="0.25">
      <c r="A147">
        <v>2.4</v>
      </c>
      <c r="B147">
        <v>46.9</v>
      </c>
    </row>
    <row r="148" spans="1:2" x14ac:dyDescent="0.25">
      <c r="A148">
        <v>3</v>
      </c>
      <c r="B148">
        <v>31.3917</v>
      </c>
    </row>
    <row r="149" spans="1:2" x14ac:dyDescent="0.25">
      <c r="A149">
        <v>3.5</v>
      </c>
      <c r="B149">
        <v>35.5</v>
      </c>
    </row>
    <row r="150" spans="1:2" x14ac:dyDescent="0.25">
      <c r="A150">
        <v>4</v>
      </c>
      <c r="B150">
        <v>27.566500000000001</v>
      </c>
    </row>
    <row r="151" spans="1:2" x14ac:dyDescent="0.25">
      <c r="A151">
        <v>3</v>
      </c>
      <c r="B151">
        <v>34.548200000000001</v>
      </c>
    </row>
    <row r="152" spans="1:2" x14ac:dyDescent="0.25">
      <c r="A152">
        <v>5.7</v>
      </c>
      <c r="B152">
        <v>27.1</v>
      </c>
    </row>
    <row r="153" spans="1:2" x14ac:dyDescent="0.25">
      <c r="A153">
        <v>2.2999999999999998</v>
      </c>
      <c r="B153">
        <v>38.1</v>
      </c>
    </row>
    <row r="154" spans="1:2" x14ac:dyDescent="0.25">
      <c r="A154">
        <v>3.8</v>
      </c>
      <c r="B154">
        <v>29.0307</v>
      </c>
    </row>
    <row r="155" spans="1:2" x14ac:dyDescent="0.25">
      <c r="A155">
        <v>4.5999999999999996</v>
      </c>
      <c r="B155">
        <v>26.662199999999999</v>
      </c>
    </row>
    <row r="156" spans="1:2" x14ac:dyDescent="0.25">
      <c r="A156">
        <v>3.5</v>
      </c>
      <c r="B156">
        <v>38.299999999999997</v>
      </c>
    </row>
    <row r="157" spans="1:2" x14ac:dyDescent="0.25">
      <c r="A157">
        <v>8</v>
      </c>
      <c r="B157">
        <v>17.8</v>
      </c>
    </row>
    <row r="158" spans="1:2" x14ac:dyDescent="0.25">
      <c r="A158">
        <v>5.4</v>
      </c>
      <c r="B158">
        <v>24.793900000000001</v>
      </c>
    </row>
    <row r="159" spans="1:2" x14ac:dyDescent="0.25">
      <c r="A159">
        <v>4</v>
      </c>
      <c r="B159">
        <v>35.200000000000003</v>
      </c>
    </row>
    <row r="160" spans="1:2" x14ac:dyDescent="0.25">
      <c r="A160">
        <v>3.7</v>
      </c>
      <c r="B160">
        <v>35.980200000000004</v>
      </c>
    </row>
    <row r="161" spans="1:2" x14ac:dyDescent="0.25">
      <c r="A161">
        <v>3.6</v>
      </c>
      <c r="B161">
        <v>35.6</v>
      </c>
    </row>
    <row r="162" spans="1:2" x14ac:dyDescent="0.25">
      <c r="A162">
        <v>2.4</v>
      </c>
      <c r="B162">
        <v>37.709800000000001</v>
      </c>
    </row>
    <row r="163" spans="1:2" x14ac:dyDescent="0.25">
      <c r="A163">
        <v>3.6</v>
      </c>
      <c r="B163">
        <v>35.242699999999999</v>
      </c>
    </row>
    <row r="164" spans="1:2" x14ac:dyDescent="0.25">
      <c r="A164">
        <v>2.5</v>
      </c>
      <c r="B164">
        <v>36.290100000000002</v>
      </c>
    </row>
    <row r="165" spans="1:2" x14ac:dyDescent="0.25">
      <c r="A165">
        <v>3.5</v>
      </c>
      <c r="B165">
        <v>27.3</v>
      </c>
    </row>
    <row r="166" spans="1:2" x14ac:dyDescent="0.25">
      <c r="A166">
        <v>1.8</v>
      </c>
      <c r="B166">
        <v>69.6404</v>
      </c>
    </row>
    <row r="167" spans="1:2" x14ac:dyDescent="0.25">
      <c r="A167">
        <v>2.7</v>
      </c>
      <c r="B167">
        <v>38.299999999999997</v>
      </c>
    </row>
    <row r="168" spans="1:2" x14ac:dyDescent="0.25">
      <c r="A168">
        <v>4.2</v>
      </c>
      <c r="B168">
        <v>27.471</v>
      </c>
    </row>
    <row r="169" spans="1:2" x14ac:dyDescent="0.25">
      <c r="A169">
        <v>2.5</v>
      </c>
      <c r="B169">
        <v>38.6</v>
      </c>
    </row>
    <row r="170" spans="1:2" x14ac:dyDescent="0.25">
      <c r="A170">
        <v>3.5</v>
      </c>
      <c r="B170">
        <v>31.4</v>
      </c>
    </row>
    <row r="171" spans="1:2" x14ac:dyDescent="0.25">
      <c r="A171">
        <v>4</v>
      </c>
      <c r="B171">
        <v>35.200000000000003</v>
      </c>
    </row>
    <row r="172" spans="1:2" x14ac:dyDescent="0.25">
      <c r="A172">
        <v>3.5</v>
      </c>
      <c r="B172">
        <v>34.200000000000003</v>
      </c>
    </row>
    <row r="173" spans="1:2" x14ac:dyDescent="0.25">
      <c r="A173">
        <v>2.4</v>
      </c>
      <c r="B173">
        <v>40.370600000000003</v>
      </c>
    </row>
    <row r="174" spans="1:2" x14ac:dyDescent="0.25">
      <c r="A174">
        <v>3</v>
      </c>
      <c r="B174">
        <v>29.5</v>
      </c>
    </row>
    <row r="175" spans="1:2" x14ac:dyDescent="0.25">
      <c r="A175">
        <v>4.5999999999999996</v>
      </c>
      <c r="B175">
        <v>34.1</v>
      </c>
    </row>
    <row r="176" spans="1:2" x14ac:dyDescent="0.25">
      <c r="A176">
        <v>1.6</v>
      </c>
      <c r="B176">
        <v>48.9</v>
      </c>
    </row>
    <row r="177" spans="1:2" x14ac:dyDescent="0.25">
      <c r="A177">
        <v>3.5</v>
      </c>
      <c r="B177">
        <v>31.496099999999998</v>
      </c>
    </row>
    <row r="178" spans="1:2" x14ac:dyDescent="0.25">
      <c r="A178">
        <v>4.7</v>
      </c>
      <c r="B178">
        <v>25.6</v>
      </c>
    </row>
    <row r="179" spans="1:2" x14ac:dyDescent="0.25">
      <c r="A179">
        <v>5</v>
      </c>
      <c r="B179">
        <v>30.802700000000002</v>
      </c>
    </row>
    <row r="180" spans="1:2" x14ac:dyDescent="0.25">
      <c r="A180">
        <v>5.9</v>
      </c>
      <c r="B180">
        <v>26.620799999999999</v>
      </c>
    </row>
    <row r="181" spans="1:2" x14ac:dyDescent="0.25">
      <c r="A181">
        <v>4.5999999999999996</v>
      </c>
      <c r="B181">
        <v>29</v>
      </c>
    </row>
    <row r="182" spans="1:2" x14ac:dyDescent="0.25">
      <c r="A182">
        <v>4.3</v>
      </c>
      <c r="B182">
        <v>27.6</v>
      </c>
    </row>
    <row r="183" spans="1:2" x14ac:dyDescent="0.25">
      <c r="A183">
        <v>2.7</v>
      </c>
      <c r="B183">
        <v>38.299999999999997</v>
      </c>
    </row>
    <row r="184" spans="1:2" x14ac:dyDescent="0.25">
      <c r="A184">
        <v>3.8</v>
      </c>
      <c r="B184">
        <v>35.6</v>
      </c>
    </row>
    <row r="185" spans="1:2" x14ac:dyDescent="0.25">
      <c r="A185">
        <v>5.7</v>
      </c>
      <c r="B185">
        <v>25.555099999999999</v>
      </c>
    </row>
    <row r="186" spans="1:2" x14ac:dyDescent="0.25">
      <c r="A186">
        <v>2.5</v>
      </c>
      <c r="B186">
        <v>37.9</v>
      </c>
    </row>
    <row r="187" spans="1:2" x14ac:dyDescent="0.25">
      <c r="A187">
        <v>2</v>
      </c>
      <c r="B187">
        <v>38.499699999999997</v>
      </c>
    </row>
    <row r="188" spans="1:2" x14ac:dyDescent="0.25">
      <c r="A188">
        <v>3.2</v>
      </c>
      <c r="B188">
        <v>36.4</v>
      </c>
    </row>
    <row r="189" spans="1:2" x14ac:dyDescent="0.25">
      <c r="A189">
        <v>3.7</v>
      </c>
      <c r="B189">
        <v>34.4</v>
      </c>
    </row>
    <row r="190" spans="1:2" x14ac:dyDescent="0.25">
      <c r="A190">
        <v>2.4</v>
      </c>
      <c r="B190">
        <v>40.200000000000003</v>
      </c>
    </row>
    <row r="191" spans="1:2" x14ac:dyDescent="0.25">
      <c r="A191">
        <v>2.5</v>
      </c>
      <c r="B191">
        <v>40.4</v>
      </c>
    </row>
    <row r="192" spans="1:2" x14ac:dyDescent="0.25">
      <c r="A192">
        <v>6.2</v>
      </c>
      <c r="B192">
        <v>35.200000000000003</v>
      </c>
    </row>
    <row r="193" spans="1:2" x14ac:dyDescent="0.25">
      <c r="A193">
        <v>3.5</v>
      </c>
      <c r="B193">
        <v>31.3</v>
      </c>
    </row>
    <row r="194" spans="1:2" x14ac:dyDescent="0.25">
      <c r="A194">
        <v>2</v>
      </c>
      <c r="B194">
        <v>40.234499999999997</v>
      </c>
    </row>
    <row r="195" spans="1:2" x14ac:dyDescent="0.25">
      <c r="A195">
        <v>2.5</v>
      </c>
      <c r="B195">
        <v>34.6</v>
      </c>
    </row>
    <row r="196" spans="1:2" x14ac:dyDescent="0.25">
      <c r="A196">
        <v>3</v>
      </c>
      <c r="B196">
        <v>35.288699999999999</v>
      </c>
    </row>
    <row r="197" spans="1:2" x14ac:dyDescent="0.25">
      <c r="A197">
        <v>4.8</v>
      </c>
      <c r="B197">
        <v>25.7761</v>
      </c>
    </row>
    <row r="198" spans="1:2" x14ac:dyDescent="0.25">
      <c r="A198">
        <v>5.3</v>
      </c>
      <c r="B198">
        <v>22.9</v>
      </c>
    </row>
    <row r="199" spans="1:2" x14ac:dyDescent="0.25">
      <c r="A199">
        <v>6.2</v>
      </c>
      <c r="B199">
        <v>27.1</v>
      </c>
    </row>
    <row r="200" spans="1:2" x14ac:dyDescent="0.25">
      <c r="A200">
        <v>5.5</v>
      </c>
      <c r="B200">
        <v>33</v>
      </c>
    </row>
    <row r="201" spans="1:2" x14ac:dyDescent="0.25">
      <c r="A201">
        <v>2.5</v>
      </c>
      <c r="B201">
        <v>39.700000000000003</v>
      </c>
    </row>
    <row r="202" spans="1:2" x14ac:dyDescent="0.25">
      <c r="A202">
        <v>4.5999999999999996</v>
      </c>
      <c r="B202">
        <v>34.200000000000003</v>
      </c>
    </row>
    <row r="203" spans="1:2" x14ac:dyDescent="0.25">
      <c r="A203">
        <v>3.6</v>
      </c>
      <c r="B203">
        <v>34.270800000000001</v>
      </c>
    </row>
    <row r="204" spans="1:2" x14ac:dyDescent="0.25">
      <c r="A204">
        <v>3.2</v>
      </c>
      <c r="B204">
        <v>29.7</v>
      </c>
    </row>
    <row r="205" spans="1:2" x14ac:dyDescent="0.25">
      <c r="A205">
        <v>2.4</v>
      </c>
      <c r="B205">
        <v>44.6</v>
      </c>
    </row>
    <row r="206" spans="1:2" x14ac:dyDescent="0.25">
      <c r="A206">
        <v>2.9</v>
      </c>
      <c r="B206">
        <v>41.360799999999998</v>
      </c>
    </row>
    <row r="207" spans="1:2" x14ac:dyDescent="0.25">
      <c r="A207">
        <v>2</v>
      </c>
      <c r="B207">
        <v>40</v>
      </c>
    </row>
    <row r="208" spans="1:2" x14ac:dyDescent="0.25">
      <c r="A208">
        <v>4</v>
      </c>
      <c r="B208">
        <v>29.4</v>
      </c>
    </row>
    <row r="209" spans="1:2" x14ac:dyDescent="0.25">
      <c r="A209">
        <v>3.6</v>
      </c>
      <c r="B209">
        <v>33.200000000000003</v>
      </c>
    </row>
    <row r="210" spans="1:2" x14ac:dyDescent="0.25">
      <c r="A210">
        <v>5.7</v>
      </c>
      <c r="B210">
        <v>24.220600000000001</v>
      </c>
    </row>
    <row r="211" spans="1:2" x14ac:dyDescent="0.25">
      <c r="A211">
        <v>2.4</v>
      </c>
      <c r="B211">
        <v>44.081800000000001</v>
      </c>
    </row>
    <row r="212" spans="1:2" x14ac:dyDescent="0.25">
      <c r="A212">
        <v>3</v>
      </c>
      <c r="B212">
        <v>34.4</v>
      </c>
    </row>
    <row r="213" spans="1:2" x14ac:dyDescent="0.25">
      <c r="A213">
        <v>2.5</v>
      </c>
      <c r="B213">
        <v>42.9</v>
      </c>
    </row>
    <row r="214" spans="1:2" x14ac:dyDescent="0.25">
      <c r="A214">
        <v>2.4</v>
      </c>
      <c r="B214">
        <v>38.700000000000003</v>
      </c>
    </row>
    <row r="215" spans="1:2" x14ac:dyDescent="0.25">
      <c r="A215">
        <v>2.4</v>
      </c>
      <c r="B215">
        <v>44.6</v>
      </c>
    </row>
    <row r="216" spans="1:2" x14ac:dyDescent="0.25">
      <c r="A216">
        <v>2.4</v>
      </c>
      <c r="B216">
        <v>35.587699999999998</v>
      </c>
    </row>
    <row r="217" spans="1:2" x14ac:dyDescent="0.25">
      <c r="A217">
        <v>3.6</v>
      </c>
      <c r="B217">
        <v>35.6</v>
      </c>
    </row>
    <row r="218" spans="1:2" x14ac:dyDescent="0.25">
      <c r="A218">
        <v>3.8</v>
      </c>
      <c r="B218">
        <v>36.4</v>
      </c>
    </row>
    <row r="219" spans="1:2" x14ac:dyDescent="0.25">
      <c r="A219">
        <v>5.5</v>
      </c>
      <c r="B219">
        <v>23.2</v>
      </c>
    </row>
    <row r="220" spans="1:2" x14ac:dyDescent="0.25">
      <c r="A220">
        <v>2</v>
      </c>
      <c r="B220">
        <v>42</v>
      </c>
    </row>
    <row r="221" spans="1:2" x14ac:dyDescent="0.25">
      <c r="A221">
        <v>2.4</v>
      </c>
      <c r="B221">
        <v>33.6</v>
      </c>
    </row>
    <row r="222" spans="1:2" x14ac:dyDescent="0.25">
      <c r="A222">
        <v>2.5</v>
      </c>
      <c r="B222">
        <v>39.6</v>
      </c>
    </row>
    <row r="223" spans="1:2" x14ac:dyDescent="0.25">
      <c r="A223">
        <v>6.1</v>
      </c>
      <c r="B223">
        <v>26</v>
      </c>
    </row>
    <row r="224" spans="1:2" x14ac:dyDescent="0.25">
      <c r="A224">
        <v>3.6</v>
      </c>
      <c r="B224">
        <v>34.875399999999999</v>
      </c>
    </row>
    <row r="225" spans="1:2" x14ac:dyDescent="0.25">
      <c r="A225">
        <v>2.5</v>
      </c>
      <c r="B225">
        <v>42.699800000000003</v>
      </c>
    </row>
    <row r="226" spans="1:2" x14ac:dyDescent="0.25">
      <c r="A226">
        <v>3.7</v>
      </c>
      <c r="B226">
        <v>31.846699999999998</v>
      </c>
    </row>
    <row r="227" spans="1:2" x14ac:dyDescent="0.25">
      <c r="A227">
        <v>3</v>
      </c>
      <c r="B227">
        <v>34.285299999999999</v>
      </c>
    </row>
    <row r="228" spans="1:2" x14ac:dyDescent="0.25">
      <c r="A228">
        <v>5.5</v>
      </c>
      <c r="B228">
        <v>29.2</v>
      </c>
    </row>
    <row r="229" spans="1:2" x14ac:dyDescent="0.25">
      <c r="A229">
        <v>6</v>
      </c>
      <c r="B229">
        <v>26.749500000000001</v>
      </c>
    </row>
    <row r="230" spans="1:2" x14ac:dyDescent="0.25">
      <c r="A230">
        <v>4</v>
      </c>
      <c r="B230">
        <v>28.654900000000001</v>
      </c>
    </row>
    <row r="231" spans="1:2" x14ac:dyDescent="0.25">
      <c r="A231">
        <v>3.5</v>
      </c>
      <c r="B231">
        <v>34.700000000000003</v>
      </c>
    </row>
    <row r="232" spans="1:2" x14ac:dyDescent="0.25">
      <c r="A232">
        <v>2.5</v>
      </c>
      <c r="B232">
        <v>30.2</v>
      </c>
    </row>
    <row r="233" spans="1:2" x14ac:dyDescent="0.25">
      <c r="A233">
        <v>2.5</v>
      </c>
      <c r="B233">
        <v>37.799999999999997</v>
      </c>
    </row>
    <row r="234" spans="1:2" x14ac:dyDescent="0.25">
      <c r="A234">
        <v>3</v>
      </c>
      <c r="B234">
        <v>35.540399999999998</v>
      </c>
    </row>
    <row r="235" spans="1:2" x14ac:dyDescent="0.25">
      <c r="A235">
        <v>2.2000000000000002</v>
      </c>
      <c r="B235">
        <v>46.8</v>
      </c>
    </row>
    <row r="236" spans="1:2" x14ac:dyDescent="0.25">
      <c r="A236">
        <v>4.8</v>
      </c>
      <c r="B236">
        <v>30.537500000000001</v>
      </c>
    </row>
    <row r="237" spans="1:2" x14ac:dyDescent="0.25">
      <c r="A237">
        <v>2.5</v>
      </c>
      <c r="B237">
        <v>32.910299999999999</v>
      </c>
    </row>
    <row r="238" spans="1:2" x14ac:dyDescent="0.25">
      <c r="A238">
        <v>2.4</v>
      </c>
      <c r="B238">
        <v>35.299999999999997</v>
      </c>
    </row>
    <row r="239" spans="1:2" x14ac:dyDescent="0.25">
      <c r="A239">
        <v>5.3</v>
      </c>
      <c r="B239">
        <v>28.993500000000001</v>
      </c>
    </row>
    <row r="240" spans="1:2" x14ac:dyDescent="0.25">
      <c r="A240">
        <v>2</v>
      </c>
      <c r="B240">
        <v>30.6</v>
      </c>
    </row>
    <row r="241" spans="1:2" x14ac:dyDescent="0.25">
      <c r="A241">
        <v>2.5</v>
      </c>
      <c r="B241">
        <v>32.910299999999999</v>
      </c>
    </row>
    <row r="242" spans="1:2" x14ac:dyDescent="0.25">
      <c r="A242">
        <v>2</v>
      </c>
      <c r="B242">
        <v>34.700000000000003</v>
      </c>
    </row>
    <row r="243" spans="1:2" x14ac:dyDescent="0.25">
      <c r="A243">
        <v>3.6</v>
      </c>
      <c r="B243">
        <v>31.6</v>
      </c>
    </row>
    <row r="244" spans="1:2" x14ac:dyDescent="0.25">
      <c r="A244">
        <v>3.5</v>
      </c>
      <c r="B244">
        <v>36.410200000000003</v>
      </c>
    </row>
    <row r="245" spans="1:2" x14ac:dyDescent="0.25">
      <c r="A245">
        <v>4.7</v>
      </c>
      <c r="B245">
        <v>24.5</v>
      </c>
    </row>
    <row r="246" spans="1:2" x14ac:dyDescent="0.25">
      <c r="A246">
        <v>4.8</v>
      </c>
      <c r="B246">
        <v>23.577999999999999</v>
      </c>
    </row>
    <row r="247" spans="1:2" x14ac:dyDescent="0.25">
      <c r="A247">
        <v>6</v>
      </c>
      <c r="B247">
        <v>23.2715</v>
      </c>
    </row>
    <row r="248" spans="1:2" x14ac:dyDescent="0.25">
      <c r="A248">
        <v>1.6</v>
      </c>
      <c r="B248">
        <v>44.571399999999997</v>
      </c>
    </row>
    <row r="249" spans="1:2" x14ac:dyDescent="0.25">
      <c r="A249">
        <v>3.5</v>
      </c>
      <c r="B249">
        <v>40.299999999999997</v>
      </c>
    </row>
    <row r="250" spans="1:2" x14ac:dyDescent="0.25">
      <c r="A250">
        <v>1.8</v>
      </c>
      <c r="B250">
        <v>47.2</v>
      </c>
    </row>
    <row r="251" spans="1:2" x14ac:dyDescent="0.25">
      <c r="A251">
        <v>2</v>
      </c>
      <c r="B251">
        <v>37.1</v>
      </c>
    </row>
    <row r="252" spans="1:2" x14ac:dyDescent="0.25">
      <c r="A252">
        <v>2</v>
      </c>
      <c r="B252">
        <v>42.6</v>
      </c>
    </row>
    <row r="253" spans="1:2" x14ac:dyDescent="0.25">
      <c r="A253">
        <v>2.4</v>
      </c>
      <c r="B253">
        <v>36.4</v>
      </c>
    </row>
    <row r="254" spans="1:2" x14ac:dyDescent="0.25">
      <c r="A254">
        <v>3</v>
      </c>
      <c r="B254">
        <v>35.883099999999999</v>
      </c>
    </row>
    <row r="255" spans="1:2" x14ac:dyDescent="0.25">
      <c r="A255">
        <v>3.5</v>
      </c>
      <c r="B255">
        <v>33.5</v>
      </c>
    </row>
    <row r="256" spans="1:2" x14ac:dyDescent="0.25">
      <c r="A256">
        <v>3.6</v>
      </c>
      <c r="B256">
        <v>31.6</v>
      </c>
    </row>
    <row r="257" spans="1:2" x14ac:dyDescent="0.25">
      <c r="A257">
        <v>3.5</v>
      </c>
      <c r="B257">
        <v>31.9</v>
      </c>
    </row>
    <row r="258" spans="1:2" x14ac:dyDescent="0.25">
      <c r="A258">
        <v>3.6</v>
      </c>
      <c r="B258">
        <v>37.200000000000003</v>
      </c>
    </row>
    <row r="259" spans="1:2" x14ac:dyDescent="0.25">
      <c r="A259">
        <v>2</v>
      </c>
      <c r="B259">
        <v>36.200000000000003</v>
      </c>
    </row>
    <row r="260" spans="1:2" x14ac:dyDescent="0.25">
      <c r="A260">
        <v>2.5</v>
      </c>
      <c r="B260">
        <v>40.799999999999997</v>
      </c>
    </row>
    <row r="261" spans="1:2" x14ac:dyDescent="0.25">
      <c r="A261">
        <v>4</v>
      </c>
      <c r="B261">
        <v>29.9</v>
      </c>
    </row>
    <row r="262" spans="1:2" x14ac:dyDescent="0.25">
      <c r="A262">
        <v>2.4</v>
      </c>
      <c r="B262">
        <v>48.2</v>
      </c>
    </row>
    <row r="263" spans="1:2" x14ac:dyDescent="0.25">
      <c r="A263">
        <v>2</v>
      </c>
      <c r="B263">
        <v>43.541400000000003</v>
      </c>
    </row>
    <row r="264" spans="1:2" x14ac:dyDescent="0.25">
      <c r="A264">
        <v>5</v>
      </c>
      <c r="B264">
        <v>24.0505</v>
      </c>
    </row>
    <row r="265" spans="1:2" x14ac:dyDescent="0.25">
      <c r="A265">
        <v>3.5</v>
      </c>
      <c r="B265">
        <v>34.6</v>
      </c>
    </row>
    <row r="266" spans="1:2" x14ac:dyDescent="0.25">
      <c r="A266">
        <v>3.9</v>
      </c>
      <c r="B266">
        <v>36.6</v>
      </c>
    </row>
    <row r="267" spans="1:2" x14ac:dyDescent="0.25">
      <c r="A267">
        <v>2.4</v>
      </c>
      <c r="B267">
        <v>41.395899999999997</v>
      </c>
    </row>
    <row r="268" spans="1:2" x14ac:dyDescent="0.25">
      <c r="A268">
        <v>5.3</v>
      </c>
      <c r="B268">
        <v>22.9</v>
      </c>
    </row>
    <row r="269" spans="1:2" x14ac:dyDescent="0.25">
      <c r="A269">
        <v>6.2</v>
      </c>
      <c r="B269">
        <v>34.349299999999999</v>
      </c>
    </row>
    <row r="270" spans="1:2" x14ac:dyDescent="0.25">
      <c r="A270">
        <v>2.4</v>
      </c>
      <c r="B270">
        <v>36.700000000000003</v>
      </c>
    </row>
    <row r="271" spans="1:2" x14ac:dyDescent="0.25">
      <c r="A271">
        <v>2.4</v>
      </c>
      <c r="B271">
        <v>38.6</v>
      </c>
    </row>
    <row r="272" spans="1:2" x14ac:dyDescent="0.25">
      <c r="A272">
        <v>3.7</v>
      </c>
      <c r="B272">
        <v>27.5</v>
      </c>
    </row>
    <row r="273" spans="1:2" x14ac:dyDescent="0.25">
      <c r="A273">
        <v>5.3</v>
      </c>
      <c r="B273">
        <v>27.9</v>
      </c>
    </row>
    <row r="274" spans="1:2" x14ac:dyDescent="0.25">
      <c r="A274">
        <v>6.2</v>
      </c>
      <c r="B274">
        <v>24.9754</v>
      </c>
    </row>
    <row r="275" spans="1:2" x14ac:dyDescent="0.25">
      <c r="A275">
        <v>3</v>
      </c>
      <c r="B275">
        <v>38.7896</v>
      </c>
    </row>
    <row r="276" spans="1:2" x14ac:dyDescent="0.25">
      <c r="A276">
        <v>6.3</v>
      </c>
      <c r="B276">
        <v>24.6</v>
      </c>
    </row>
    <row r="277" spans="1:2" x14ac:dyDescent="0.25">
      <c r="A277">
        <v>4.5999999999999996</v>
      </c>
      <c r="B277">
        <v>28.4</v>
      </c>
    </row>
    <row r="278" spans="1:2" x14ac:dyDescent="0.25">
      <c r="A278">
        <v>2</v>
      </c>
      <c r="B278">
        <v>43</v>
      </c>
    </row>
    <row r="279" spans="1:2" x14ac:dyDescent="0.25">
      <c r="A279">
        <v>3.8</v>
      </c>
      <c r="B279">
        <v>34.514800000000001</v>
      </c>
    </row>
    <row r="280" spans="1:2" x14ac:dyDescent="0.25">
      <c r="A280">
        <v>6.1</v>
      </c>
      <c r="B280">
        <v>20.9</v>
      </c>
    </row>
    <row r="281" spans="1:2" x14ac:dyDescent="0.25">
      <c r="A281">
        <v>1.6</v>
      </c>
      <c r="B281">
        <v>44.571399999999997</v>
      </c>
    </row>
    <row r="282" spans="1:2" x14ac:dyDescent="0.25">
      <c r="A282">
        <v>3</v>
      </c>
      <c r="B282">
        <v>33.722900000000003</v>
      </c>
    </row>
    <row r="283" spans="1:2" x14ac:dyDescent="0.25">
      <c r="A283">
        <v>3.6</v>
      </c>
      <c r="B283">
        <v>33</v>
      </c>
    </row>
    <row r="284" spans="1:2" x14ac:dyDescent="0.25">
      <c r="A284">
        <v>5.7</v>
      </c>
      <c r="B284">
        <v>33.6</v>
      </c>
    </row>
    <row r="285" spans="1:2" x14ac:dyDescent="0.25">
      <c r="A285">
        <v>2</v>
      </c>
      <c r="B285">
        <v>37.5</v>
      </c>
    </row>
    <row r="286" spans="1:2" x14ac:dyDescent="0.25">
      <c r="A286">
        <v>3.5</v>
      </c>
      <c r="B286">
        <v>32.200000000000003</v>
      </c>
    </row>
    <row r="287" spans="1:2" x14ac:dyDescent="0.25">
      <c r="A287">
        <v>3.4</v>
      </c>
      <c r="B287">
        <v>40.997799999999998</v>
      </c>
    </row>
    <row r="288" spans="1:2" x14ac:dyDescent="0.25">
      <c r="A288">
        <v>2.4</v>
      </c>
      <c r="B288">
        <v>43.3</v>
      </c>
    </row>
    <row r="289" spans="1:2" x14ac:dyDescent="0.25">
      <c r="A289">
        <v>4.8</v>
      </c>
      <c r="B289">
        <v>31.8</v>
      </c>
    </row>
    <row r="290" spans="1:2" x14ac:dyDescent="0.25">
      <c r="A290">
        <v>2</v>
      </c>
      <c r="B290">
        <v>37.5</v>
      </c>
    </row>
    <row r="291" spans="1:2" x14ac:dyDescent="0.25">
      <c r="A291">
        <v>5.5</v>
      </c>
      <c r="B291">
        <v>23.9</v>
      </c>
    </row>
    <row r="292" spans="1:2" x14ac:dyDescent="0.25">
      <c r="A292">
        <v>4.4000000000000004</v>
      </c>
      <c r="B292">
        <v>29.452100000000002</v>
      </c>
    </row>
    <row r="293" spans="1:2" x14ac:dyDescent="0.25">
      <c r="A293">
        <v>6.3</v>
      </c>
      <c r="B293">
        <v>27.1158</v>
      </c>
    </row>
    <row r="294" spans="1:2" x14ac:dyDescent="0.25">
      <c r="A294">
        <v>2.5</v>
      </c>
      <c r="B294">
        <v>37</v>
      </c>
    </row>
    <row r="295" spans="1:2" x14ac:dyDescent="0.25">
      <c r="A295">
        <v>3.7</v>
      </c>
      <c r="B295">
        <v>27.2</v>
      </c>
    </row>
    <row r="296" spans="1:2" x14ac:dyDescent="0.25">
      <c r="A296">
        <v>3.8</v>
      </c>
      <c r="B296">
        <v>34.255000000000003</v>
      </c>
    </row>
    <row r="297" spans="1:2" x14ac:dyDescent="0.25">
      <c r="A297">
        <v>2.9</v>
      </c>
      <c r="B297">
        <v>35.5</v>
      </c>
    </row>
    <row r="298" spans="1:2" x14ac:dyDescent="0.25">
      <c r="A298">
        <v>5.4</v>
      </c>
      <c r="B298">
        <v>30.4</v>
      </c>
    </row>
    <row r="299" spans="1:2" x14ac:dyDescent="0.25">
      <c r="A299">
        <v>3.5</v>
      </c>
      <c r="B299">
        <v>32.4</v>
      </c>
    </row>
    <row r="300" spans="1:2" x14ac:dyDescent="0.25">
      <c r="A300">
        <v>2.5</v>
      </c>
      <c r="B300">
        <v>44.736499999999999</v>
      </c>
    </row>
    <row r="301" spans="1:2" x14ac:dyDescent="0.25">
      <c r="A301">
        <v>2.5</v>
      </c>
      <c r="B301">
        <v>38.4</v>
      </c>
    </row>
    <row r="302" spans="1:2" x14ac:dyDescent="0.25">
      <c r="A302">
        <v>3</v>
      </c>
      <c r="B302">
        <v>35.708100000000002</v>
      </c>
    </row>
    <row r="303" spans="1:2" x14ac:dyDescent="0.25">
      <c r="A303">
        <v>6</v>
      </c>
      <c r="B303">
        <v>23.2715</v>
      </c>
    </row>
    <row r="304" spans="1:2" x14ac:dyDescent="0.25">
      <c r="A304">
        <v>3.7</v>
      </c>
      <c r="B304">
        <v>31.6</v>
      </c>
    </row>
    <row r="305" spans="1:2" x14ac:dyDescent="0.25">
      <c r="A305">
        <v>3.5</v>
      </c>
      <c r="B305">
        <v>32.348999999999997</v>
      </c>
    </row>
    <row r="306" spans="1:2" x14ac:dyDescent="0.25">
      <c r="A306">
        <v>5.4</v>
      </c>
      <c r="B306">
        <v>27.0426</v>
      </c>
    </row>
    <row r="307" spans="1:2" x14ac:dyDescent="0.25">
      <c r="A307">
        <v>1.6</v>
      </c>
      <c r="B307">
        <v>47.7592</v>
      </c>
    </row>
    <row r="308" spans="1:2" x14ac:dyDescent="0.25">
      <c r="A308">
        <v>1.6</v>
      </c>
      <c r="B308">
        <v>47.202500000000001</v>
      </c>
    </row>
    <row r="309" spans="1:2" x14ac:dyDescent="0.25">
      <c r="A309">
        <v>3.5</v>
      </c>
      <c r="B309">
        <v>34.9</v>
      </c>
    </row>
    <row r="310" spans="1:2" x14ac:dyDescent="0.25">
      <c r="A310">
        <v>3</v>
      </c>
      <c r="B310">
        <v>35.465499999999999</v>
      </c>
    </row>
    <row r="311" spans="1:2" x14ac:dyDescent="0.25">
      <c r="A311">
        <v>3.6</v>
      </c>
      <c r="B311">
        <v>37.200000000000003</v>
      </c>
    </row>
    <row r="312" spans="1:2" x14ac:dyDescent="0.25">
      <c r="A312">
        <v>2</v>
      </c>
      <c r="B312">
        <v>46.362900000000003</v>
      </c>
    </row>
    <row r="313" spans="1:2" x14ac:dyDescent="0.25">
      <c r="A313">
        <v>4.2</v>
      </c>
      <c r="B313">
        <v>24.6</v>
      </c>
    </row>
    <row r="314" spans="1:2" x14ac:dyDescent="0.25">
      <c r="A314">
        <v>2</v>
      </c>
      <c r="B314">
        <v>38</v>
      </c>
    </row>
    <row r="315" spans="1:2" x14ac:dyDescent="0.25">
      <c r="A315">
        <v>2.5</v>
      </c>
      <c r="B315">
        <v>40.193100000000001</v>
      </c>
    </row>
    <row r="316" spans="1:2" x14ac:dyDescent="0.25">
      <c r="A316">
        <v>5.2</v>
      </c>
      <c r="B316">
        <v>23.9</v>
      </c>
    </row>
    <row r="317" spans="1:2" x14ac:dyDescent="0.25">
      <c r="A317">
        <v>3</v>
      </c>
      <c r="B317">
        <v>33.6</v>
      </c>
    </row>
    <row r="318" spans="1:2" x14ac:dyDescent="0.25">
      <c r="A318">
        <v>2.9</v>
      </c>
      <c r="B318">
        <v>34.1</v>
      </c>
    </row>
    <row r="319" spans="1:2" x14ac:dyDescent="0.25">
      <c r="A319">
        <v>5</v>
      </c>
      <c r="B319">
        <v>27.251100000000001</v>
      </c>
    </row>
    <row r="320" spans="1:2" x14ac:dyDescent="0.25">
      <c r="A320">
        <v>3.7</v>
      </c>
      <c r="B320">
        <v>28.5</v>
      </c>
    </row>
    <row r="321" spans="1:2" x14ac:dyDescent="0.25">
      <c r="A321">
        <v>3.8</v>
      </c>
      <c r="B321">
        <v>28.2</v>
      </c>
    </row>
    <row r="322" spans="1:2" x14ac:dyDescent="0.25">
      <c r="A322">
        <v>6</v>
      </c>
      <c r="B322">
        <v>30.299900000000001</v>
      </c>
    </row>
    <row r="323" spans="1:2" x14ac:dyDescent="0.25">
      <c r="A323">
        <v>5.6</v>
      </c>
      <c r="B323">
        <v>24.192399999999999</v>
      </c>
    </row>
    <row r="324" spans="1:2" x14ac:dyDescent="0.25">
      <c r="A324">
        <v>6.7</v>
      </c>
      <c r="B324">
        <v>24.2</v>
      </c>
    </row>
    <row r="325" spans="1:2" x14ac:dyDescent="0.25">
      <c r="A325">
        <v>6.5</v>
      </c>
      <c r="B325">
        <v>19.899999999999999</v>
      </c>
    </row>
    <row r="326" spans="1:2" x14ac:dyDescent="0.25">
      <c r="A326">
        <v>2.4</v>
      </c>
      <c r="B326">
        <v>40.279600000000002</v>
      </c>
    </row>
    <row r="327" spans="1:2" x14ac:dyDescent="0.25">
      <c r="A327">
        <v>4</v>
      </c>
      <c r="B327">
        <v>30.9375</v>
      </c>
    </row>
    <row r="328" spans="1:2" x14ac:dyDescent="0.25">
      <c r="A328">
        <v>2</v>
      </c>
      <c r="B328">
        <v>40.5</v>
      </c>
    </row>
    <row r="329" spans="1:2" x14ac:dyDescent="0.25">
      <c r="A329">
        <v>4</v>
      </c>
      <c r="B329">
        <v>27.736599999999999</v>
      </c>
    </row>
    <row r="330" spans="1:2" x14ac:dyDescent="0.25">
      <c r="A330">
        <v>3.8</v>
      </c>
      <c r="B330">
        <v>36.934699999999999</v>
      </c>
    </row>
    <row r="331" spans="1:2" x14ac:dyDescent="0.25">
      <c r="A331">
        <v>5.5</v>
      </c>
      <c r="B331">
        <v>20.100000000000001</v>
      </c>
    </row>
    <row r="332" spans="1:2" x14ac:dyDescent="0.25">
      <c r="A332">
        <v>2.4</v>
      </c>
      <c r="B332">
        <v>41.9</v>
      </c>
    </row>
    <row r="333" spans="1:2" x14ac:dyDescent="0.25">
      <c r="A333">
        <v>3.5</v>
      </c>
      <c r="B333">
        <v>28.7</v>
      </c>
    </row>
    <row r="334" spans="1:2" x14ac:dyDescent="0.25">
      <c r="A334">
        <v>5.7</v>
      </c>
      <c r="B334">
        <v>23.999300000000002</v>
      </c>
    </row>
    <row r="335" spans="1:2" x14ac:dyDescent="0.25">
      <c r="A335">
        <v>2</v>
      </c>
      <c r="B335">
        <v>42.457900000000002</v>
      </c>
    </row>
    <row r="336" spans="1:2" x14ac:dyDescent="0.25">
      <c r="A336">
        <v>3.7</v>
      </c>
      <c r="B336">
        <v>34.823500000000003</v>
      </c>
    </row>
    <row r="337" spans="1:2" x14ac:dyDescent="0.25">
      <c r="A337">
        <v>3.6</v>
      </c>
      <c r="B337">
        <v>36.756300000000003</v>
      </c>
    </row>
    <row r="338" spans="1:2" x14ac:dyDescent="0.25">
      <c r="A338">
        <v>2.2999999999999998</v>
      </c>
      <c r="B338">
        <v>37.700000000000003</v>
      </c>
    </row>
    <row r="339" spans="1:2" x14ac:dyDescent="0.25">
      <c r="A339">
        <v>3.7</v>
      </c>
      <c r="B339">
        <v>34.9</v>
      </c>
    </row>
    <row r="340" spans="1:2" x14ac:dyDescent="0.25">
      <c r="A340">
        <v>2.4</v>
      </c>
      <c r="B340">
        <v>40.299999999999997</v>
      </c>
    </row>
    <row r="341" spans="1:2" x14ac:dyDescent="0.25">
      <c r="A341">
        <v>4.4000000000000004</v>
      </c>
      <c r="B341">
        <v>23.152100000000001</v>
      </c>
    </row>
    <row r="342" spans="1:2" x14ac:dyDescent="0.25">
      <c r="A342">
        <v>3.5</v>
      </c>
      <c r="B342">
        <v>30.5</v>
      </c>
    </row>
    <row r="343" spans="1:2" x14ac:dyDescent="0.25">
      <c r="A343">
        <v>5</v>
      </c>
      <c r="B343">
        <v>23.227</v>
      </c>
    </row>
    <row r="344" spans="1:2" x14ac:dyDescent="0.25">
      <c r="A344">
        <v>3.7</v>
      </c>
      <c r="B344">
        <v>29.799900000000001</v>
      </c>
    </row>
    <row r="345" spans="1:2" x14ac:dyDescent="0.25">
      <c r="A345">
        <v>4</v>
      </c>
      <c r="B345">
        <v>31.4</v>
      </c>
    </row>
    <row r="346" spans="1:2" x14ac:dyDescent="0.25">
      <c r="A346">
        <v>3.6</v>
      </c>
      <c r="B346">
        <v>40</v>
      </c>
    </row>
    <row r="347" spans="1:2" x14ac:dyDescent="0.25">
      <c r="A347">
        <v>5.2</v>
      </c>
      <c r="B347">
        <v>22.6</v>
      </c>
    </row>
    <row r="348" spans="1:2" x14ac:dyDescent="0.25">
      <c r="A348">
        <v>3.5</v>
      </c>
      <c r="B348">
        <v>39.799999999999997</v>
      </c>
    </row>
    <row r="349" spans="1:2" x14ac:dyDescent="0.25">
      <c r="A349">
        <v>4.8</v>
      </c>
      <c r="B349">
        <v>33.260300000000001</v>
      </c>
    </row>
    <row r="350" spans="1:2" x14ac:dyDescent="0.25">
      <c r="A350">
        <v>3.7</v>
      </c>
      <c r="B350">
        <v>28.1</v>
      </c>
    </row>
    <row r="351" spans="1:2" x14ac:dyDescent="0.25">
      <c r="A351">
        <v>4</v>
      </c>
      <c r="B351">
        <v>30</v>
      </c>
    </row>
    <row r="352" spans="1:2" x14ac:dyDescent="0.25">
      <c r="A352">
        <v>2.5</v>
      </c>
      <c r="B352">
        <v>37.070999999999998</v>
      </c>
    </row>
    <row r="353" spans="1:2" x14ac:dyDescent="0.25">
      <c r="A353">
        <v>2.4</v>
      </c>
      <c r="B353">
        <v>38.6</v>
      </c>
    </row>
    <row r="354" spans="1:2" x14ac:dyDescent="0.25">
      <c r="A354">
        <v>2</v>
      </c>
      <c r="B354">
        <v>41.566099999999999</v>
      </c>
    </row>
    <row r="355" spans="1:2" x14ac:dyDescent="0.25">
      <c r="A355">
        <v>1.8</v>
      </c>
      <c r="B355">
        <v>46.9</v>
      </c>
    </row>
    <row r="356" spans="1:2" x14ac:dyDescent="0.25">
      <c r="A356">
        <v>6.2</v>
      </c>
      <c r="B356">
        <v>25.802600000000002</v>
      </c>
    </row>
    <row r="357" spans="1:2" x14ac:dyDescent="0.25">
      <c r="A357">
        <v>3.5</v>
      </c>
      <c r="B357">
        <v>36.799999999999997</v>
      </c>
    </row>
    <row r="358" spans="1:2" x14ac:dyDescent="0.25">
      <c r="A358">
        <v>4.8</v>
      </c>
      <c r="B358">
        <v>25.7761</v>
      </c>
    </row>
    <row r="359" spans="1:2" x14ac:dyDescent="0.25">
      <c r="A359">
        <v>2</v>
      </c>
      <c r="B359">
        <v>60.1</v>
      </c>
    </row>
    <row r="360" spans="1:2" x14ac:dyDescent="0.25">
      <c r="A360">
        <v>2.5</v>
      </c>
      <c r="B360">
        <v>40.6</v>
      </c>
    </row>
    <row r="361" spans="1:2" x14ac:dyDescent="0.25">
      <c r="A361">
        <v>6.2</v>
      </c>
      <c r="B361">
        <v>27.4</v>
      </c>
    </row>
    <row r="362" spans="1:2" x14ac:dyDescent="0.25">
      <c r="A362">
        <v>2.4</v>
      </c>
      <c r="B362">
        <v>47.408099999999997</v>
      </c>
    </row>
    <row r="363" spans="1:2" x14ac:dyDescent="0.25">
      <c r="A363">
        <v>4</v>
      </c>
      <c r="B363">
        <v>32.756799999999998</v>
      </c>
    </row>
    <row r="364" spans="1:2" x14ac:dyDescent="0.25">
      <c r="A364">
        <v>5.3</v>
      </c>
      <c r="B364">
        <v>23.299900000000001</v>
      </c>
    </row>
    <row r="365" spans="1:2" x14ac:dyDescent="0.25">
      <c r="A365">
        <v>4.3</v>
      </c>
      <c r="B365">
        <v>26.1157</v>
      </c>
    </row>
    <row r="366" spans="1:2" x14ac:dyDescent="0.25">
      <c r="A366">
        <v>3.5</v>
      </c>
      <c r="B366">
        <v>34</v>
      </c>
    </row>
    <row r="367" spans="1:2" x14ac:dyDescent="0.25">
      <c r="A367">
        <v>3</v>
      </c>
      <c r="B367">
        <v>36.154800000000002</v>
      </c>
    </row>
    <row r="368" spans="1:2" x14ac:dyDescent="0.25">
      <c r="A368">
        <v>6.2</v>
      </c>
      <c r="B368">
        <v>26</v>
      </c>
    </row>
    <row r="369" spans="1:2" x14ac:dyDescent="0.25">
      <c r="A369">
        <v>4</v>
      </c>
      <c r="B369">
        <v>27.589400000000001</v>
      </c>
    </row>
    <row r="370" spans="1:2" x14ac:dyDescent="0.25">
      <c r="A370">
        <v>6.2</v>
      </c>
      <c r="B370">
        <v>25.799900000000001</v>
      </c>
    </row>
    <row r="371" spans="1:2" x14ac:dyDescent="0.25">
      <c r="A371">
        <v>2.5</v>
      </c>
      <c r="B371">
        <v>37.057400000000001</v>
      </c>
    </row>
    <row r="372" spans="1:2" x14ac:dyDescent="0.25">
      <c r="A372">
        <v>4.5999999999999996</v>
      </c>
      <c r="B372">
        <v>30.299900000000001</v>
      </c>
    </row>
    <row r="373" spans="1:2" x14ac:dyDescent="0.25">
      <c r="A373">
        <v>5.5</v>
      </c>
      <c r="B373">
        <v>32</v>
      </c>
    </row>
    <row r="374" spans="1:2" x14ac:dyDescent="0.25">
      <c r="A374">
        <v>3.5</v>
      </c>
      <c r="B374">
        <v>25.8</v>
      </c>
    </row>
    <row r="375" spans="1:2" x14ac:dyDescent="0.25">
      <c r="A375">
        <v>5.3</v>
      </c>
      <c r="B375">
        <v>29.370799999999999</v>
      </c>
    </row>
    <row r="376" spans="1:2" x14ac:dyDescent="0.25">
      <c r="A376">
        <v>3.7</v>
      </c>
      <c r="B376">
        <v>34.299999999999997</v>
      </c>
    </row>
    <row r="377" spans="1:2" x14ac:dyDescent="0.25">
      <c r="A377">
        <v>2</v>
      </c>
      <c r="B377">
        <v>38.462699999999998</v>
      </c>
    </row>
    <row r="378" spans="1:2" x14ac:dyDescent="0.25">
      <c r="A378">
        <v>2</v>
      </c>
      <c r="B378">
        <v>60.1</v>
      </c>
    </row>
    <row r="379" spans="1:2" x14ac:dyDescent="0.25">
      <c r="A379">
        <v>3.6</v>
      </c>
      <c r="B379">
        <v>40</v>
      </c>
    </row>
    <row r="380" spans="1:2" x14ac:dyDescent="0.25">
      <c r="A380">
        <v>6.8</v>
      </c>
      <c r="B380">
        <v>21.006</v>
      </c>
    </row>
    <row r="381" spans="1:2" x14ac:dyDescent="0.25">
      <c r="A381">
        <v>1.3</v>
      </c>
      <c r="B381">
        <v>62.267400000000002</v>
      </c>
    </row>
    <row r="382" spans="1:2" x14ac:dyDescent="0.25">
      <c r="A382">
        <v>2.5</v>
      </c>
      <c r="B382">
        <v>31.8</v>
      </c>
    </row>
    <row r="383" spans="1:2" x14ac:dyDescent="0.25">
      <c r="A383">
        <v>3.5</v>
      </c>
      <c r="B383">
        <v>36.200000000000003</v>
      </c>
    </row>
    <row r="384" spans="1:2" x14ac:dyDescent="0.25">
      <c r="A384">
        <v>4.4000000000000004</v>
      </c>
      <c r="B384">
        <v>30.562000000000001</v>
      </c>
    </row>
    <row r="385" spans="1:2" x14ac:dyDescent="0.25">
      <c r="A385">
        <v>6.2</v>
      </c>
      <c r="B385">
        <v>26.1</v>
      </c>
    </row>
    <row r="386" spans="1:2" x14ac:dyDescent="0.25">
      <c r="A386">
        <v>3.5</v>
      </c>
      <c r="B386">
        <v>34.749400000000001</v>
      </c>
    </row>
    <row r="387" spans="1:2" x14ac:dyDescent="0.25">
      <c r="A387">
        <v>4.8</v>
      </c>
      <c r="B387">
        <v>24.153400000000001</v>
      </c>
    </row>
    <row r="388" spans="1:2" x14ac:dyDescent="0.25">
      <c r="A388">
        <v>2</v>
      </c>
      <c r="B388">
        <v>60.1</v>
      </c>
    </row>
    <row r="389" spans="1:2" x14ac:dyDescent="0.25">
      <c r="A389">
        <v>3.5</v>
      </c>
      <c r="B389">
        <v>33.9</v>
      </c>
    </row>
    <row r="390" spans="1:2" x14ac:dyDescent="0.25">
      <c r="A390">
        <v>3.5</v>
      </c>
      <c r="B390">
        <v>41.2</v>
      </c>
    </row>
    <row r="391" spans="1:2" x14ac:dyDescent="0.25">
      <c r="A391">
        <v>4</v>
      </c>
      <c r="B391">
        <v>26.813700000000001</v>
      </c>
    </row>
    <row r="392" spans="1:2" x14ac:dyDescent="0.25">
      <c r="A392">
        <v>3</v>
      </c>
      <c r="B392">
        <v>34.799999999999997</v>
      </c>
    </row>
    <row r="393" spans="1:2" x14ac:dyDescent="0.25">
      <c r="A393">
        <v>2.4</v>
      </c>
      <c r="B393">
        <v>46.8</v>
      </c>
    </row>
    <row r="394" spans="1:2" x14ac:dyDescent="0.25">
      <c r="A394">
        <v>3.4</v>
      </c>
      <c r="B394">
        <v>36.729900000000001</v>
      </c>
    </row>
    <row r="395" spans="1:2" x14ac:dyDescent="0.25">
      <c r="A395">
        <v>4.8</v>
      </c>
      <c r="B395">
        <v>24.1496</v>
      </c>
    </row>
    <row r="396" spans="1:2" x14ac:dyDescent="0.25">
      <c r="A396">
        <v>5.3</v>
      </c>
      <c r="B396">
        <v>26.6</v>
      </c>
    </row>
    <row r="397" spans="1:2" x14ac:dyDescent="0.25">
      <c r="A397">
        <v>2</v>
      </c>
      <c r="B397">
        <v>38</v>
      </c>
    </row>
    <row r="398" spans="1:2" x14ac:dyDescent="0.25">
      <c r="A398">
        <v>2.5</v>
      </c>
      <c r="B398">
        <v>40.0169</v>
      </c>
    </row>
    <row r="399" spans="1:2" x14ac:dyDescent="0.25">
      <c r="A399">
        <v>2.4</v>
      </c>
      <c r="B399">
        <v>42.3947</v>
      </c>
    </row>
    <row r="400" spans="1:2" x14ac:dyDescent="0.25">
      <c r="A400">
        <v>2.4</v>
      </c>
      <c r="B400">
        <v>42.6</v>
      </c>
    </row>
    <row r="401" spans="1:2" x14ac:dyDescent="0.25">
      <c r="A401">
        <v>3</v>
      </c>
      <c r="B401">
        <v>39.710299999999997</v>
      </c>
    </row>
    <row r="402" spans="1:2" x14ac:dyDescent="0.25">
      <c r="A402">
        <v>3.5</v>
      </c>
      <c r="B402">
        <v>33.200000000000003</v>
      </c>
    </row>
    <row r="403" spans="1:2" x14ac:dyDescent="0.25">
      <c r="A403">
        <v>2</v>
      </c>
      <c r="B403">
        <v>46.624000000000002</v>
      </c>
    </row>
    <row r="404" spans="1:2" x14ac:dyDescent="0.25">
      <c r="A404">
        <v>3.5</v>
      </c>
      <c r="B404">
        <v>41.2</v>
      </c>
    </row>
    <row r="405" spans="1:2" x14ac:dyDescent="0.25">
      <c r="A405">
        <v>2</v>
      </c>
      <c r="B405">
        <v>41.521000000000001</v>
      </c>
    </row>
    <row r="406" spans="1:2" x14ac:dyDescent="0.25">
      <c r="A406">
        <v>4.5999999999999996</v>
      </c>
      <c r="B406">
        <v>25.229800000000001</v>
      </c>
    </row>
    <row r="407" spans="1:2" x14ac:dyDescent="0.25">
      <c r="A407">
        <v>2</v>
      </c>
      <c r="B407">
        <v>42</v>
      </c>
    </row>
    <row r="408" spans="1:2" x14ac:dyDescent="0.25">
      <c r="A408">
        <v>2</v>
      </c>
      <c r="B408">
        <v>39</v>
      </c>
    </row>
    <row r="409" spans="1:2" x14ac:dyDescent="0.25">
      <c r="A409">
        <v>2.4</v>
      </c>
      <c r="B409">
        <v>36.159599999999998</v>
      </c>
    </row>
    <row r="410" spans="1:2" x14ac:dyDescent="0.25">
      <c r="A410">
        <v>3.5</v>
      </c>
      <c r="B410">
        <v>34.5</v>
      </c>
    </row>
    <row r="411" spans="1:2" x14ac:dyDescent="0.25">
      <c r="A411">
        <v>5.7</v>
      </c>
      <c r="B411">
        <v>23.431799999999999</v>
      </c>
    </row>
    <row r="412" spans="1:2" x14ac:dyDescent="0.25">
      <c r="A412">
        <v>2.9</v>
      </c>
      <c r="B412">
        <v>34.151400000000002</v>
      </c>
    </row>
    <row r="413" spans="1:2" x14ac:dyDescent="0.25">
      <c r="A413">
        <v>5.6</v>
      </c>
      <c r="B413">
        <v>24.2</v>
      </c>
    </row>
    <row r="414" spans="1:2" x14ac:dyDescent="0.25">
      <c r="A414">
        <v>2.5</v>
      </c>
      <c r="B414">
        <v>39.200000000000003</v>
      </c>
    </row>
    <row r="415" spans="1:2" x14ac:dyDescent="0.25">
      <c r="A415">
        <v>5.4</v>
      </c>
      <c r="B415">
        <v>27</v>
      </c>
    </row>
    <row r="416" spans="1:2" x14ac:dyDescent="0.25">
      <c r="A416">
        <v>6.7</v>
      </c>
      <c r="B416">
        <v>24.2</v>
      </c>
    </row>
    <row r="417" spans="1:2" x14ac:dyDescent="0.25">
      <c r="A417">
        <v>2</v>
      </c>
      <c r="B417">
        <v>44.707999999999998</v>
      </c>
    </row>
    <row r="418" spans="1:2" x14ac:dyDescent="0.25">
      <c r="A418">
        <v>3.2</v>
      </c>
      <c r="B418">
        <v>36.4</v>
      </c>
    </row>
    <row r="419" spans="1:2" x14ac:dyDescent="0.25">
      <c r="A419">
        <v>5.7</v>
      </c>
      <c r="B419">
        <v>34.5</v>
      </c>
    </row>
    <row r="420" spans="1:2" x14ac:dyDescent="0.25">
      <c r="A420">
        <v>2.4</v>
      </c>
      <c r="B420">
        <v>34.700000000000003</v>
      </c>
    </row>
    <row r="421" spans="1:2" x14ac:dyDescent="0.25">
      <c r="A421">
        <v>6.2</v>
      </c>
      <c r="B421">
        <v>28.4</v>
      </c>
    </row>
    <row r="422" spans="1:2" x14ac:dyDescent="0.25">
      <c r="A422">
        <v>2.4</v>
      </c>
      <c r="B422">
        <v>34.251300000000001</v>
      </c>
    </row>
    <row r="423" spans="1:2" x14ac:dyDescent="0.25">
      <c r="A423">
        <v>3.6</v>
      </c>
      <c r="B423">
        <v>26.1066</v>
      </c>
    </row>
    <row r="424" spans="1:2" x14ac:dyDescent="0.25">
      <c r="A424">
        <v>2</v>
      </c>
      <c r="B424">
        <v>37.798900000000003</v>
      </c>
    </row>
    <row r="425" spans="1:2" x14ac:dyDescent="0.25">
      <c r="A425">
        <v>3.6</v>
      </c>
      <c r="B425">
        <v>28.1127</v>
      </c>
    </row>
    <row r="426" spans="1:2" x14ac:dyDescent="0.25">
      <c r="A426">
        <v>3.5</v>
      </c>
      <c r="B426">
        <v>36.6</v>
      </c>
    </row>
    <row r="427" spans="1:2" x14ac:dyDescent="0.25">
      <c r="A427">
        <v>3.8</v>
      </c>
      <c r="B427">
        <v>32.5</v>
      </c>
    </row>
    <row r="428" spans="1:2" x14ac:dyDescent="0.25">
      <c r="A428">
        <v>5.7</v>
      </c>
      <c r="B428">
        <v>24.749099999999999</v>
      </c>
    </row>
    <row r="429" spans="1:2" x14ac:dyDescent="0.25">
      <c r="A429">
        <v>3</v>
      </c>
      <c r="B429">
        <v>35.460599999999999</v>
      </c>
    </row>
    <row r="430" spans="1:2" x14ac:dyDescent="0.25">
      <c r="A430">
        <v>2.5</v>
      </c>
      <c r="B430">
        <v>40.200000000000003</v>
      </c>
    </row>
    <row r="431" spans="1:2" x14ac:dyDescent="0.25">
      <c r="A431">
        <v>3.8</v>
      </c>
      <c r="B431">
        <v>34.6</v>
      </c>
    </row>
    <row r="432" spans="1:2" x14ac:dyDescent="0.25">
      <c r="A432">
        <v>2.4</v>
      </c>
      <c r="B432">
        <v>41.9</v>
      </c>
    </row>
    <row r="433" spans="1:2" x14ac:dyDescent="0.25">
      <c r="A433">
        <v>2.4</v>
      </c>
      <c r="B433">
        <v>43.104300000000002</v>
      </c>
    </row>
    <row r="434" spans="1:2" x14ac:dyDescent="0.25">
      <c r="A434">
        <v>4</v>
      </c>
      <c r="B434">
        <v>27.3704</v>
      </c>
    </row>
    <row r="435" spans="1:2" x14ac:dyDescent="0.25">
      <c r="A435">
        <v>2.5</v>
      </c>
      <c r="B435">
        <v>34.143500000000003</v>
      </c>
    </row>
    <row r="436" spans="1:2" x14ac:dyDescent="0.25">
      <c r="A436">
        <v>3</v>
      </c>
      <c r="B436">
        <v>38.7896</v>
      </c>
    </row>
    <row r="437" spans="1:2" x14ac:dyDescent="0.25">
      <c r="A437">
        <v>2</v>
      </c>
      <c r="B437">
        <v>43.541400000000003</v>
      </c>
    </row>
    <row r="438" spans="1:2" x14ac:dyDescent="0.25">
      <c r="A438">
        <v>2</v>
      </c>
      <c r="B438">
        <v>31.1</v>
      </c>
    </row>
    <row r="439" spans="1:2" x14ac:dyDescent="0.25">
      <c r="A439">
        <v>3.7</v>
      </c>
      <c r="B439">
        <v>34.730499999999999</v>
      </c>
    </row>
    <row r="440" spans="1:2" x14ac:dyDescent="0.25">
      <c r="A440">
        <v>5.9</v>
      </c>
      <c r="B440">
        <v>22.925799999999999</v>
      </c>
    </row>
    <row r="441" spans="1:2" x14ac:dyDescent="0.25">
      <c r="A441">
        <v>3</v>
      </c>
      <c r="B441">
        <v>35.267800000000001</v>
      </c>
    </row>
    <row r="442" spans="1:2" x14ac:dyDescent="0.25">
      <c r="A442">
        <v>2.4</v>
      </c>
      <c r="B442">
        <v>32.276499999999999</v>
      </c>
    </row>
    <row r="443" spans="1:2" x14ac:dyDescent="0.25">
      <c r="A443">
        <v>4</v>
      </c>
      <c r="B443">
        <v>25.753499999999999</v>
      </c>
    </row>
    <row r="444" spans="1:2" x14ac:dyDescent="0.25">
      <c r="A444">
        <v>2.4</v>
      </c>
      <c r="B444">
        <v>35.241799999999998</v>
      </c>
    </row>
    <row r="445" spans="1:2" x14ac:dyDescent="0.25">
      <c r="A445">
        <v>3.9</v>
      </c>
      <c r="B445">
        <v>37.299999999999997</v>
      </c>
    </row>
    <row r="446" spans="1:2" x14ac:dyDescent="0.25">
      <c r="A446">
        <v>2.4</v>
      </c>
      <c r="B446">
        <v>38.200000000000003</v>
      </c>
    </row>
    <row r="447" spans="1:2" x14ac:dyDescent="0.25">
      <c r="A447">
        <v>2</v>
      </c>
      <c r="B447">
        <v>38.870199999999997</v>
      </c>
    </row>
    <row r="448" spans="1:2" x14ac:dyDescent="0.25">
      <c r="A448">
        <v>1.6</v>
      </c>
      <c r="B448">
        <v>48.2</v>
      </c>
    </row>
    <row r="449" spans="1:2" x14ac:dyDescent="0.25">
      <c r="A449">
        <v>3.7</v>
      </c>
      <c r="B449">
        <v>25.2</v>
      </c>
    </row>
    <row r="450" spans="1:2" x14ac:dyDescent="0.25">
      <c r="A450">
        <v>4</v>
      </c>
      <c r="B450">
        <v>26.2</v>
      </c>
    </row>
    <row r="451" spans="1:2" x14ac:dyDescent="0.25">
      <c r="A451">
        <v>2</v>
      </c>
      <c r="B451">
        <v>33.299999999999997</v>
      </c>
    </row>
    <row r="452" spans="1:2" x14ac:dyDescent="0.25">
      <c r="A452">
        <v>4.5</v>
      </c>
      <c r="B452">
        <v>27.2</v>
      </c>
    </row>
    <row r="453" spans="1:2" x14ac:dyDescent="0.25">
      <c r="A453">
        <v>3.5</v>
      </c>
      <c r="B453">
        <v>41.2</v>
      </c>
    </row>
    <row r="454" spans="1:2" x14ac:dyDescent="0.25">
      <c r="A454">
        <v>3</v>
      </c>
      <c r="B454">
        <v>34.7286</v>
      </c>
    </row>
    <row r="455" spans="1:2" x14ac:dyDescent="0.25">
      <c r="A455">
        <v>2.5</v>
      </c>
      <c r="B455">
        <v>37.070999999999998</v>
      </c>
    </row>
    <row r="456" spans="1:2" x14ac:dyDescent="0.25">
      <c r="A456">
        <v>2.4</v>
      </c>
      <c r="B456">
        <v>39.299999999999997</v>
      </c>
    </row>
    <row r="457" spans="1:2" x14ac:dyDescent="0.25">
      <c r="A457">
        <v>5.3</v>
      </c>
      <c r="B457">
        <v>29.0185</v>
      </c>
    </row>
    <row r="458" spans="1:2" x14ac:dyDescent="0.25">
      <c r="A458">
        <v>2</v>
      </c>
      <c r="B458">
        <v>40.239699999999999</v>
      </c>
    </row>
    <row r="459" spans="1:2" x14ac:dyDescent="0.25">
      <c r="A459">
        <v>5.5</v>
      </c>
      <c r="B459">
        <v>29</v>
      </c>
    </row>
    <row r="460" spans="1:2" x14ac:dyDescent="0.25">
      <c r="A460">
        <v>4</v>
      </c>
      <c r="B460">
        <v>27.234000000000002</v>
      </c>
    </row>
    <row r="461" spans="1:2" x14ac:dyDescent="0.25">
      <c r="A461">
        <v>2</v>
      </c>
      <c r="B461">
        <v>42.3461</v>
      </c>
    </row>
    <row r="462" spans="1:2" x14ac:dyDescent="0.25">
      <c r="A462">
        <v>5.3</v>
      </c>
      <c r="B462">
        <v>22.9</v>
      </c>
    </row>
    <row r="463" spans="1:2" x14ac:dyDescent="0.25">
      <c r="A463">
        <v>4</v>
      </c>
      <c r="B463">
        <v>28.4</v>
      </c>
    </row>
    <row r="464" spans="1:2" x14ac:dyDescent="0.25">
      <c r="A464">
        <v>5</v>
      </c>
      <c r="B464">
        <v>24.572199999999999</v>
      </c>
    </row>
    <row r="465" spans="1:2" x14ac:dyDescent="0.25">
      <c r="A465">
        <v>5.6</v>
      </c>
      <c r="B465">
        <v>24.299600000000002</v>
      </c>
    </row>
    <row r="466" spans="1:2" x14ac:dyDescent="0.25">
      <c r="A466">
        <v>4.7</v>
      </c>
      <c r="B466">
        <v>25.6</v>
      </c>
    </row>
    <row r="467" spans="1:2" x14ac:dyDescent="0.25">
      <c r="A467">
        <v>5.6</v>
      </c>
      <c r="B467">
        <v>25.008900000000001</v>
      </c>
    </row>
    <row r="468" spans="1:2" x14ac:dyDescent="0.25">
      <c r="A468">
        <v>4.3</v>
      </c>
      <c r="B468">
        <v>31.6</v>
      </c>
    </row>
    <row r="469" spans="1:2" x14ac:dyDescent="0.25">
      <c r="A469">
        <v>3.3</v>
      </c>
      <c r="B469">
        <v>34.998899999999999</v>
      </c>
    </row>
    <row r="470" spans="1:2" x14ac:dyDescent="0.25">
      <c r="A470">
        <v>2.5</v>
      </c>
      <c r="B470">
        <v>39.200000000000003</v>
      </c>
    </row>
    <row r="471" spans="1:2" x14ac:dyDescent="0.25">
      <c r="A471">
        <v>6.6</v>
      </c>
      <c r="B471">
        <v>27.3</v>
      </c>
    </row>
    <row r="472" spans="1:2" x14ac:dyDescent="0.25">
      <c r="A472">
        <v>6.2</v>
      </c>
      <c r="B472">
        <v>26</v>
      </c>
    </row>
    <row r="473" spans="1:2" x14ac:dyDescent="0.25">
      <c r="A473">
        <v>2.4</v>
      </c>
      <c r="B473">
        <v>42.8</v>
      </c>
    </row>
    <row r="474" spans="1:2" x14ac:dyDescent="0.25">
      <c r="A474">
        <v>2</v>
      </c>
      <c r="B474">
        <v>41.707799999999999</v>
      </c>
    </row>
    <row r="475" spans="1:2" x14ac:dyDescent="0.25">
      <c r="A475">
        <v>3</v>
      </c>
      <c r="B475">
        <v>34.1</v>
      </c>
    </row>
    <row r="476" spans="1:2" x14ac:dyDescent="0.25">
      <c r="A476">
        <v>2</v>
      </c>
      <c r="B476">
        <v>42</v>
      </c>
    </row>
    <row r="477" spans="1:2" x14ac:dyDescent="0.25">
      <c r="A477">
        <v>3</v>
      </c>
      <c r="B477">
        <v>36.154800000000002</v>
      </c>
    </row>
    <row r="478" spans="1:2" x14ac:dyDescent="0.25">
      <c r="A478">
        <v>4.2</v>
      </c>
      <c r="B478">
        <v>31.5002</v>
      </c>
    </row>
    <row r="479" spans="1:2" x14ac:dyDescent="0.25">
      <c r="A479">
        <v>3.7</v>
      </c>
      <c r="B479">
        <v>31.3858</v>
      </c>
    </row>
    <row r="480" spans="1:2" x14ac:dyDescent="0.25">
      <c r="A480">
        <v>3.5</v>
      </c>
      <c r="B480">
        <v>37.4</v>
      </c>
    </row>
    <row r="481" spans="1:2" x14ac:dyDescent="0.25">
      <c r="A481">
        <v>2.4</v>
      </c>
      <c r="B481">
        <v>42.214599999999997</v>
      </c>
    </row>
    <row r="482" spans="1:2" x14ac:dyDescent="0.25">
      <c r="A482">
        <v>1.6</v>
      </c>
      <c r="B482">
        <v>50.4</v>
      </c>
    </row>
    <row r="483" spans="1:2" x14ac:dyDescent="0.25">
      <c r="A483">
        <v>2.4</v>
      </c>
      <c r="B483">
        <v>35.810299999999998</v>
      </c>
    </row>
    <row r="484" spans="1:2" x14ac:dyDescent="0.25">
      <c r="A484">
        <v>4</v>
      </c>
      <c r="B484">
        <v>25.7499</v>
      </c>
    </row>
    <row r="485" spans="1:2" x14ac:dyDescent="0.25">
      <c r="A485">
        <v>4.7</v>
      </c>
      <c r="B485">
        <v>28.0198</v>
      </c>
    </row>
    <row r="486" spans="1:2" x14ac:dyDescent="0.25">
      <c r="A486">
        <v>2.4</v>
      </c>
      <c r="B486">
        <v>38.6</v>
      </c>
    </row>
    <row r="487" spans="1:2" x14ac:dyDescent="0.25">
      <c r="A487">
        <v>2.4</v>
      </c>
      <c r="B487">
        <v>36.262799999999999</v>
      </c>
    </row>
    <row r="488" spans="1:2" x14ac:dyDescent="0.25">
      <c r="A488">
        <v>3</v>
      </c>
      <c r="B488">
        <v>34.7288</v>
      </c>
    </row>
    <row r="489" spans="1:2" x14ac:dyDescent="0.25">
      <c r="A489">
        <v>4</v>
      </c>
      <c r="B489">
        <v>28.5</v>
      </c>
    </row>
    <row r="490" spans="1:2" x14ac:dyDescent="0.25">
      <c r="A490">
        <v>1.6</v>
      </c>
      <c r="B490">
        <v>46.5</v>
      </c>
    </row>
    <row r="491" spans="1:2" x14ac:dyDescent="0.25">
      <c r="A491">
        <v>3.6</v>
      </c>
      <c r="B491">
        <v>38.1</v>
      </c>
    </row>
    <row r="492" spans="1:2" x14ac:dyDescent="0.25">
      <c r="A492">
        <v>2.5</v>
      </c>
      <c r="B492">
        <v>30.168800000000001</v>
      </c>
    </row>
    <row r="493" spans="1:2" x14ac:dyDescent="0.25">
      <c r="A493">
        <v>2</v>
      </c>
      <c r="B493">
        <v>47.296399999999998</v>
      </c>
    </row>
    <row r="494" spans="1:2" x14ac:dyDescent="0.25">
      <c r="A494">
        <v>2.5</v>
      </c>
      <c r="B494">
        <v>44.2</v>
      </c>
    </row>
    <row r="495" spans="1:2" x14ac:dyDescent="0.25">
      <c r="A495">
        <v>1.5</v>
      </c>
      <c r="B495">
        <v>49.3</v>
      </c>
    </row>
    <row r="496" spans="1:2" x14ac:dyDescent="0.25">
      <c r="A496">
        <v>5.7</v>
      </c>
      <c r="B496">
        <v>26</v>
      </c>
    </row>
    <row r="497" spans="1:2" x14ac:dyDescent="0.25">
      <c r="A497">
        <v>3.5</v>
      </c>
      <c r="B497">
        <v>30.2</v>
      </c>
    </row>
    <row r="498" spans="1:2" x14ac:dyDescent="0.25">
      <c r="A498">
        <v>3.5</v>
      </c>
      <c r="B498">
        <v>38.0169</v>
      </c>
    </row>
    <row r="499" spans="1:2" x14ac:dyDescent="0.25">
      <c r="A499">
        <v>2.7</v>
      </c>
      <c r="B499">
        <v>36.146299999999997</v>
      </c>
    </row>
    <row r="500" spans="1:2" x14ac:dyDescent="0.25">
      <c r="A500">
        <v>2.9</v>
      </c>
      <c r="B500">
        <v>32.4</v>
      </c>
    </row>
    <row r="501" spans="1:2" x14ac:dyDescent="0.25">
      <c r="A501">
        <v>3.2</v>
      </c>
      <c r="B501">
        <v>30.347000000000001</v>
      </c>
    </row>
    <row r="502" spans="1:2" x14ac:dyDescent="0.25">
      <c r="A502">
        <v>3.7</v>
      </c>
      <c r="B502">
        <v>28.8</v>
      </c>
    </row>
    <row r="503" spans="1:2" x14ac:dyDescent="0.25">
      <c r="A503">
        <v>3.6</v>
      </c>
      <c r="B503">
        <v>33</v>
      </c>
    </row>
    <row r="504" spans="1:2" x14ac:dyDescent="0.25">
      <c r="A504">
        <v>1.3</v>
      </c>
      <c r="B504">
        <v>30.2</v>
      </c>
    </row>
    <row r="505" spans="1:2" x14ac:dyDescent="0.25">
      <c r="A505">
        <v>3.2</v>
      </c>
      <c r="B505">
        <v>30.7</v>
      </c>
    </row>
    <row r="506" spans="1:2" x14ac:dyDescent="0.25">
      <c r="A506">
        <v>2.5</v>
      </c>
      <c r="B506">
        <v>36.030700000000003</v>
      </c>
    </row>
    <row r="507" spans="1:2" x14ac:dyDescent="0.25">
      <c r="A507">
        <v>1.8</v>
      </c>
      <c r="B507">
        <v>44.2</v>
      </c>
    </row>
    <row r="508" spans="1:2" x14ac:dyDescent="0.25">
      <c r="A508">
        <v>2.4</v>
      </c>
      <c r="B508">
        <v>42.6</v>
      </c>
    </row>
    <row r="509" spans="1:2" x14ac:dyDescent="0.25">
      <c r="A509">
        <v>5.3</v>
      </c>
      <c r="B509">
        <v>27.9</v>
      </c>
    </row>
    <row r="510" spans="1:2" x14ac:dyDescent="0.25">
      <c r="A510">
        <v>2.5</v>
      </c>
      <c r="B510">
        <v>35.922600000000003</v>
      </c>
    </row>
    <row r="511" spans="1:2" x14ac:dyDescent="0.25">
      <c r="A511">
        <v>3.5</v>
      </c>
      <c r="B511">
        <v>35.5</v>
      </c>
    </row>
    <row r="512" spans="1:2" x14ac:dyDescent="0.25">
      <c r="A512">
        <v>5.2</v>
      </c>
      <c r="B512">
        <v>25.4</v>
      </c>
    </row>
    <row r="513" spans="1:2" x14ac:dyDescent="0.25">
      <c r="A513">
        <v>5.3</v>
      </c>
      <c r="B513">
        <v>30.4</v>
      </c>
    </row>
    <row r="514" spans="1:2" x14ac:dyDescent="0.25">
      <c r="A514">
        <v>5.7</v>
      </c>
      <c r="B514">
        <v>20.99</v>
      </c>
    </row>
    <row r="515" spans="1:2" x14ac:dyDescent="0.25">
      <c r="A515">
        <v>2.9</v>
      </c>
      <c r="B515">
        <v>34.179600000000001</v>
      </c>
    </row>
    <row r="516" spans="1:2" x14ac:dyDescent="0.25">
      <c r="A516">
        <v>3.6</v>
      </c>
      <c r="B516">
        <v>30.9</v>
      </c>
    </row>
    <row r="517" spans="1:2" x14ac:dyDescent="0.25">
      <c r="A517">
        <v>2.5</v>
      </c>
      <c r="B517">
        <v>37.799999999999997</v>
      </c>
    </row>
    <row r="518" spans="1:2" x14ac:dyDescent="0.25">
      <c r="A518">
        <v>3</v>
      </c>
      <c r="B518">
        <v>32.954799999999999</v>
      </c>
    </row>
    <row r="519" spans="1:2" x14ac:dyDescent="0.25">
      <c r="A519">
        <v>3.5</v>
      </c>
      <c r="B519">
        <v>36.200000000000003</v>
      </c>
    </row>
    <row r="520" spans="1:2" x14ac:dyDescent="0.25">
      <c r="A520">
        <v>2.5</v>
      </c>
      <c r="B520">
        <v>35.860599999999998</v>
      </c>
    </row>
    <row r="521" spans="1:2" x14ac:dyDescent="0.25">
      <c r="A521">
        <v>4.2</v>
      </c>
      <c r="B521">
        <v>31.5002</v>
      </c>
    </row>
    <row r="522" spans="1:2" x14ac:dyDescent="0.25">
      <c r="A522">
        <v>3</v>
      </c>
      <c r="B522">
        <v>32</v>
      </c>
    </row>
    <row r="523" spans="1:2" x14ac:dyDescent="0.25">
      <c r="A523">
        <v>3.5</v>
      </c>
      <c r="B523">
        <v>28.2</v>
      </c>
    </row>
    <row r="524" spans="1:2" x14ac:dyDescent="0.25">
      <c r="A524">
        <v>3</v>
      </c>
      <c r="B524">
        <v>38.299999999999997</v>
      </c>
    </row>
    <row r="525" spans="1:2" x14ac:dyDescent="0.25">
      <c r="A525">
        <v>5</v>
      </c>
      <c r="B525">
        <v>23.618200000000002</v>
      </c>
    </row>
    <row r="526" spans="1:2" x14ac:dyDescent="0.25">
      <c r="A526">
        <v>2.4</v>
      </c>
      <c r="B526">
        <v>48.1</v>
      </c>
    </row>
    <row r="527" spans="1:2" x14ac:dyDescent="0.25">
      <c r="A527">
        <v>2.4</v>
      </c>
      <c r="B527">
        <v>39.204099999999997</v>
      </c>
    </row>
    <row r="528" spans="1:2" x14ac:dyDescent="0.25">
      <c r="A528">
        <v>3.8</v>
      </c>
      <c r="B528">
        <v>33.235700000000001</v>
      </c>
    </row>
    <row r="529" spans="1:2" x14ac:dyDescent="0.25">
      <c r="A529">
        <v>4</v>
      </c>
      <c r="B529">
        <v>25.3</v>
      </c>
    </row>
    <row r="530" spans="1:2" x14ac:dyDescent="0.25">
      <c r="A530">
        <v>5</v>
      </c>
      <c r="B530">
        <v>23.7</v>
      </c>
    </row>
    <row r="531" spans="1:2" x14ac:dyDescent="0.25">
      <c r="A531">
        <v>2.4</v>
      </c>
      <c r="B531">
        <v>39.200000000000003</v>
      </c>
    </row>
    <row r="532" spans="1:2" x14ac:dyDescent="0.25">
      <c r="A532">
        <v>2.2000000000000002</v>
      </c>
      <c r="B532">
        <v>51.9</v>
      </c>
    </row>
    <row r="533" spans="1:2" x14ac:dyDescent="0.25">
      <c r="A533">
        <v>3.7</v>
      </c>
      <c r="B533">
        <v>30.5</v>
      </c>
    </row>
    <row r="534" spans="1:2" x14ac:dyDescent="0.25">
      <c r="A534">
        <v>2.7</v>
      </c>
      <c r="B534">
        <v>39.799999999999997</v>
      </c>
    </row>
    <row r="535" spans="1:2" x14ac:dyDescent="0.25">
      <c r="A535">
        <v>2.2999999999999998</v>
      </c>
      <c r="B535">
        <v>31.9</v>
      </c>
    </row>
    <row r="536" spans="1:2" x14ac:dyDescent="0.25">
      <c r="A536">
        <v>3.8</v>
      </c>
      <c r="B536">
        <v>36.934699999999999</v>
      </c>
    </row>
    <row r="537" spans="1:2" x14ac:dyDescent="0.25">
      <c r="A537">
        <v>4</v>
      </c>
      <c r="B537">
        <v>25.753499999999999</v>
      </c>
    </row>
    <row r="538" spans="1:2" x14ac:dyDescent="0.25">
      <c r="A538">
        <v>2</v>
      </c>
      <c r="B538">
        <v>35</v>
      </c>
    </row>
    <row r="539" spans="1:2" x14ac:dyDescent="0.25">
      <c r="A539">
        <v>2</v>
      </c>
      <c r="B539">
        <v>38.200000000000003</v>
      </c>
    </row>
    <row r="540" spans="1:2" x14ac:dyDescent="0.25">
      <c r="A540">
        <v>2.5</v>
      </c>
      <c r="B540">
        <v>38.6</v>
      </c>
    </row>
    <row r="541" spans="1:2" x14ac:dyDescent="0.25">
      <c r="A541">
        <v>3.5</v>
      </c>
      <c r="B541">
        <v>40.299999999999997</v>
      </c>
    </row>
    <row r="542" spans="1:2" x14ac:dyDescent="0.25">
      <c r="A542">
        <v>5</v>
      </c>
      <c r="B542">
        <v>29.7559</v>
      </c>
    </row>
    <row r="543" spans="1:2" x14ac:dyDescent="0.25">
      <c r="A543">
        <v>4</v>
      </c>
      <c r="B543">
        <v>27.9711</v>
      </c>
    </row>
    <row r="544" spans="1:2" x14ac:dyDescent="0.25">
      <c r="A544">
        <v>3.5</v>
      </c>
      <c r="B544">
        <v>37.6</v>
      </c>
    </row>
    <row r="545" spans="1:2" x14ac:dyDescent="0.25">
      <c r="A545">
        <v>6.2</v>
      </c>
      <c r="B545">
        <v>25.799900000000001</v>
      </c>
    </row>
    <row r="546" spans="1:2" x14ac:dyDescent="0.25">
      <c r="A546">
        <v>3.8</v>
      </c>
      <c r="B546">
        <v>29.2986</v>
      </c>
    </row>
    <row r="547" spans="1:2" x14ac:dyDescent="0.25">
      <c r="A547">
        <v>3</v>
      </c>
      <c r="B547">
        <v>34.285299999999999</v>
      </c>
    </row>
    <row r="548" spans="1:2" x14ac:dyDescent="0.25">
      <c r="A548">
        <v>3.6</v>
      </c>
      <c r="B548">
        <v>27.581099999999999</v>
      </c>
    </row>
    <row r="549" spans="1:2" x14ac:dyDescent="0.25">
      <c r="A549">
        <v>2</v>
      </c>
      <c r="B549">
        <v>33.4</v>
      </c>
    </row>
    <row r="550" spans="1:2" x14ac:dyDescent="0.25">
      <c r="A550">
        <v>2.8</v>
      </c>
      <c r="B550">
        <v>30.299299999999999</v>
      </c>
    </row>
    <row r="551" spans="1:2" x14ac:dyDescent="0.25">
      <c r="A551">
        <v>2.5</v>
      </c>
      <c r="B551">
        <v>35.922600000000003</v>
      </c>
    </row>
    <row r="552" spans="1:2" x14ac:dyDescent="0.25">
      <c r="A552">
        <v>6.2</v>
      </c>
      <c r="B552">
        <v>35.799999999999997</v>
      </c>
    </row>
    <row r="553" spans="1:2" x14ac:dyDescent="0.25">
      <c r="A553">
        <v>2.5</v>
      </c>
      <c r="B553">
        <v>42.908000000000001</v>
      </c>
    </row>
    <row r="554" spans="1:2" x14ac:dyDescent="0.25">
      <c r="A554">
        <v>3.5</v>
      </c>
      <c r="B554">
        <v>34.5</v>
      </c>
    </row>
    <row r="555" spans="1:2" x14ac:dyDescent="0.25">
      <c r="A555">
        <v>1.6</v>
      </c>
      <c r="B555">
        <v>44.2</v>
      </c>
    </row>
    <row r="556" spans="1:2" x14ac:dyDescent="0.25">
      <c r="A556">
        <v>3.7</v>
      </c>
      <c r="B556">
        <v>29.799900000000001</v>
      </c>
    </row>
    <row r="557" spans="1:2" x14ac:dyDescent="0.25">
      <c r="A557">
        <v>4.3</v>
      </c>
      <c r="B557">
        <v>24.1937</v>
      </c>
    </row>
    <row r="558" spans="1:2" x14ac:dyDescent="0.25">
      <c r="A558">
        <v>1.8</v>
      </c>
      <c r="B558">
        <v>37.619999999999997</v>
      </c>
    </row>
    <row r="559" spans="1:2" x14ac:dyDescent="0.25">
      <c r="A559">
        <v>2.4</v>
      </c>
      <c r="B559">
        <v>38.876899999999999</v>
      </c>
    </row>
    <row r="560" spans="1:2" x14ac:dyDescent="0.25">
      <c r="A560">
        <v>4.2</v>
      </c>
      <c r="B560">
        <v>29.3</v>
      </c>
    </row>
    <row r="561" spans="1:2" x14ac:dyDescent="0.25">
      <c r="A561">
        <v>3.3</v>
      </c>
      <c r="B561">
        <v>40.1</v>
      </c>
    </row>
    <row r="562" spans="1:2" x14ac:dyDescent="0.25">
      <c r="A562">
        <v>4</v>
      </c>
      <c r="B562">
        <v>28.918199999999999</v>
      </c>
    </row>
    <row r="563" spans="1:2" x14ac:dyDescent="0.25">
      <c r="A563">
        <v>2.4</v>
      </c>
      <c r="B563">
        <v>42.8</v>
      </c>
    </row>
    <row r="564" spans="1:2" x14ac:dyDescent="0.25">
      <c r="A564">
        <v>5.9</v>
      </c>
      <c r="B564">
        <v>27.2408</v>
      </c>
    </row>
    <row r="565" spans="1:2" x14ac:dyDescent="0.25">
      <c r="A565">
        <v>3</v>
      </c>
      <c r="B565">
        <v>34.4</v>
      </c>
    </row>
    <row r="566" spans="1:2" x14ac:dyDescent="0.25">
      <c r="A566">
        <v>2.4</v>
      </c>
      <c r="B566">
        <v>39.347999999999999</v>
      </c>
    </row>
    <row r="567" spans="1:2" x14ac:dyDescent="0.25">
      <c r="A567">
        <v>3.8</v>
      </c>
      <c r="B567">
        <v>31.9</v>
      </c>
    </row>
    <row r="568" spans="1:2" x14ac:dyDescent="0.25">
      <c r="A568">
        <v>3</v>
      </c>
      <c r="B568">
        <v>37.9</v>
      </c>
    </row>
    <row r="569" spans="1:2" x14ac:dyDescent="0.25">
      <c r="A569">
        <v>5.3</v>
      </c>
      <c r="B569">
        <v>22.299900000000001</v>
      </c>
    </row>
    <row r="570" spans="1:2" x14ac:dyDescent="0.25">
      <c r="A570">
        <v>5</v>
      </c>
      <c r="B570">
        <v>31.073599999999999</v>
      </c>
    </row>
    <row r="571" spans="1:2" x14ac:dyDescent="0.25">
      <c r="A571">
        <v>5.6</v>
      </c>
      <c r="B571">
        <v>23.110900000000001</v>
      </c>
    </row>
    <row r="572" spans="1:2" x14ac:dyDescent="0.25">
      <c r="A572">
        <v>3</v>
      </c>
      <c r="B572">
        <v>33.1</v>
      </c>
    </row>
    <row r="573" spans="1:2" x14ac:dyDescent="0.25">
      <c r="A573">
        <v>2</v>
      </c>
      <c r="B573">
        <v>37.1</v>
      </c>
    </row>
    <row r="574" spans="1:2" x14ac:dyDescent="0.25">
      <c r="A574">
        <v>2</v>
      </c>
      <c r="B574">
        <v>41.566099999999999</v>
      </c>
    </row>
    <row r="575" spans="1:2" x14ac:dyDescent="0.25">
      <c r="A575">
        <v>2</v>
      </c>
      <c r="B575">
        <v>45.190100000000001</v>
      </c>
    </row>
    <row r="576" spans="1:2" x14ac:dyDescent="0.25">
      <c r="A576">
        <v>3.5</v>
      </c>
      <c r="B576">
        <v>33.200000000000003</v>
      </c>
    </row>
    <row r="577" spans="1:2" x14ac:dyDescent="0.25">
      <c r="A577">
        <v>2</v>
      </c>
      <c r="B577">
        <v>46.438699999999997</v>
      </c>
    </row>
    <row r="578" spans="1:2" x14ac:dyDescent="0.25">
      <c r="A578">
        <v>1.5</v>
      </c>
      <c r="B578">
        <v>46.2622</v>
      </c>
    </row>
    <row r="579" spans="1:2" x14ac:dyDescent="0.25">
      <c r="A579">
        <v>5.3</v>
      </c>
      <c r="B579">
        <v>29</v>
      </c>
    </row>
    <row r="580" spans="1:2" x14ac:dyDescent="0.25">
      <c r="A580">
        <v>2</v>
      </c>
      <c r="B580">
        <v>58.534999999999997</v>
      </c>
    </row>
    <row r="581" spans="1:2" x14ac:dyDescent="0.25">
      <c r="A581">
        <v>3.5</v>
      </c>
      <c r="B581">
        <v>34.700000000000003</v>
      </c>
    </row>
    <row r="582" spans="1:2" x14ac:dyDescent="0.25">
      <c r="A582">
        <v>1.8</v>
      </c>
      <c r="B582">
        <v>51.191499999999998</v>
      </c>
    </row>
    <row r="583" spans="1:2" x14ac:dyDescent="0.25">
      <c r="A583">
        <v>3.5</v>
      </c>
      <c r="B583">
        <v>33.299999999999997</v>
      </c>
    </row>
    <row r="584" spans="1:2" x14ac:dyDescent="0.25">
      <c r="A584">
        <v>4.5999999999999996</v>
      </c>
      <c r="B584">
        <v>33.550899999999999</v>
      </c>
    </row>
    <row r="585" spans="1:2" x14ac:dyDescent="0.25">
      <c r="A585">
        <v>3.5</v>
      </c>
      <c r="B585">
        <v>32.1</v>
      </c>
    </row>
    <row r="586" spans="1:2" x14ac:dyDescent="0.25">
      <c r="A586">
        <v>5</v>
      </c>
      <c r="B586">
        <v>23.820399999999999</v>
      </c>
    </row>
    <row r="587" spans="1:2" x14ac:dyDescent="0.25">
      <c r="A587">
        <v>3</v>
      </c>
      <c r="B587">
        <v>35.267800000000001</v>
      </c>
    </row>
    <row r="588" spans="1:2" x14ac:dyDescent="0.25">
      <c r="A588">
        <v>5.7</v>
      </c>
      <c r="B588">
        <v>27.1</v>
      </c>
    </row>
    <row r="589" spans="1:2" x14ac:dyDescent="0.25">
      <c r="A589">
        <v>2.5</v>
      </c>
      <c r="B589">
        <v>31.7</v>
      </c>
    </row>
    <row r="590" spans="1:2" x14ac:dyDescent="0.25">
      <c r="A590">
        <v>3.6</v>
      </c>
      <c r="B590">
        <v>40.4</v>
      </c>
    </row>
    <row r="591" spans="1:2" x14ac:dyDescent="0.25">
      <c r="A591">
        <v>3</v>
      </c>
      <c r="B591">
        <v>35.799999999999997</v>
      </c>
    </row>
    <row r="592" spans="1:2" x14ac:dyDescent="0.25">
      <c r="A592">
        <v>5.3</v>
      </c>
      <c r="B592">
        <v>22.9</v>
      </c>
    </row>
    <row r="593" spans="1:2" x14ac:dyDescent="0.25">
      <c r="A593">
        <v>4.7</v>
      </c>
      <c r="B593">
        <v>25.510200000000001</v>
      </c>
    </row>
    <row r="594" spans="1:2" x14ac:dyDescent="0.25">
      <c r="A594">
        <v>4</v>
      </c>
      <c r="B594">
        <v>27.8</v>
      </c>
    </row>
    <row r="595" spans="1:2" x14ac:dyDescent="0.25">
      <c r="A595">
        <v>3.5</v>
      </c>
      <c r="B595">
        <v>27.8</v>
      </c>
    </row>
    <row r="596" spans="1:2" x14ac:dyDescent="0.25">
      <c r="A596">
        <v>2.4</v>
      </c>
      <c r="B596">
        <v>37</v>
      </c>
    </row>
    <row r="597" spans="1:2" x14ac:dyDescent="0.25">
      <c r="A597">
        <v>4.5999999999999996</v>
      </c>
      <c r="B597">
        <v>24.8718</v>
      </c>
    </row>
    <row r="598" spans="1:2" x14ac:dyDescent="0.25">
      <c r="A598">
        <v>2</v>
      </c>
      <c r="B598">
        <v>38</v>
      </c>
    </row>
    <row r="599" spans="1:2" x14ac:dyDescent="0.25">
      <c r="A599">
        <v>4.7</v>
      </c>
      <c r="B599">
        <v>25.609400000000001</v>
      </c>
    </row>
    <row r="600" spans="1:2" x14ac:dyDescent="0.25">
      <c r="A600">
        <v>2.2000000000000002</v>
      </c>
      <c r="B600">
        <v>51.9</v>
      </c>
    </row>
    <row r="601" spans="1:2" x14ac:dyDescent="0.25">
      <c r="A601">
        <v>3.2</v>
      </c>
      <c r="B601">
        <v>30.492599999999999</v>
      </c>
    </row>
    <row r="602" spans="1:2" x14ac:dyDescent="0.25">
      <c r="A602">
        <v>5</v>
      </c>
      <c r="B602">
        <v>32.880800000000001</v>
      </c>
    </row>
    <row r="603" spans="1:2" x14ac:dyDescent="0.25">
      <c r="A603">
        <v>3</v>
      </c>
      <c r="B603">
        <v>38.7896</v>
      </c>
    </row>
    <row r="604" spans="1:2" x14ac:dyDescent="0.25">
      <c r="A604">
        <v>3</v>
      </c>
      <c r="B604">
        <v>36.1</v>
      </c>
    </row>
    <row r="605" spans="1:2" x14ac:dyDescent="0.25">
      <c r="A605">
        <v>2.4</v>
      </c>
      <c r="B605">
        <v>45.3</v>
      </c>
    </row>
    <row r="606" spans="1:2" x14ac:dyDescent="0.25">
      <c r="A606">
        <v>2.5</v>
      </c>
      <c r="B606">
        <v>51.6</v>
      </c>
    </row>
    <row r="607" spans="1:2" x14ac:dyDescent="0.25">
      <c r="A607">
        <v>4</v>
      </c>
      <c r="B607">
        <v>27.1846</v>
      </c>
    </row>
    <row r="608" spans="1:2" x14ac:dyDescent="0.25">
      <c r="A608">
        <v>2.4</v>
      </c>
      <c r="B608">
        <v>44.344000000000001</v>
      </c>
    </row>
    <row r="609" spans="1:2" x14ac:dyDescent="0.25">
      <c r="A609">
        <v>1.8</v>
      </c>
      <c r="B609">
        <v>50.5</v>
      </c>
    </row>
    <row r="610" spans="1:2" x14ac:dyDescent="0.25">
      <c r="A610">
        <v>1.6</v>
      </c>
      <c r="B610">
        <v>46.5047</v>
      </c>
    </row>
    <row r="611" spans="1:2" x14ac:dyDescent="0.25">
      <c r="A611">
        <v>3.5</v>
      </c>
      <c r="B611">
        <v>36.556399999999996</v>
      </c>
    </row>
    <row r="612" spans="1:2" x14ac:dyDescent="0.25">
      <c r="A612">
        <v>3.8</v>
      </c>
      <c r="B612">
        <v>27.372</v>
      </c>
    </row>
    <row r="613" spans="1:2" x14ac:dyDescent="0.25">
      <c r="A613">
        <v>2.4</v>
      </c>
      <c r="B613">
        <v>39.200000000000003</v>
      </c>
    </row>
    <row r="614" spans="1:2" x14ac:dyDescent="0.25">
      <c r="A614">
        <v>3.9</v>
      </c>
      <c r="B614">
        <v>37.299999999999997</v>
      </c>
    </row>
    <row r="615" spans="1:2" x14ac:dyDescent="0.25">
      <c r="A615">
        <v>3.5</v>
      </c>
      <c r="B615">
        <v>37.6</v>
      </c>
    </row>
    <row r="616" spans="1:2" x14ac:dyDescent="0.25">
      <c r="A616">
        <v>2</v>
      </c>
      <c r="B616">
        <v>43.5</v>
      </c>
    </row>
    <row r="617" spans="1:2" x14ac:dyDescent="0.25">
      <c r="A617">
        <v>3.8</v>
      </c>
      <c r="B617">
        <v>35.359400000000001</v>
      </c>
    </row>
    <row r="618" spans="1:2" x14ac:dyDescent="0.25">
      <c r="A618">
        <v>2</v>
      </c>
      <c r="B618">
        <v>39.7256</v>
      </c>
    </row>
    <row r="619" spans="1:2" x14ac:dyDescent="0.25">
      <c r="A619">
        <v>3</v>
      </c>
      <c r="B619">
        <v>36.154800000000002</v>
      </c>
    </row>
    <row r="620" spans="1:2" x14ac:dyDescent="0.25">
      <c r="A620">
        <v>2.5</v>
      </c>
      <c r="B620">
        <v>39.614699999999999</v>
      </c>
    </row>
    <row r="621" spans="1:2" x14ac:dyDescent="0.25">
      <c r="A621">
        <v>2.2000000000000002</v>
      </c>
      <c r="B621">
        <v>51.9</v>
      </c>
    </row>
    <row r="622" spans="1:2" x14ac:dyDescent="0.25">
      <c r="A622">
        <v>3</v>
      </c>
      <c r="B622">
        <v>38.169600000000003</v>
      </c>
    </row>
    <row r="623" spans="1:2" x14ac:dyDescent="0.25">
      <c r="A623">
        <v>4.5999999999999996</v>
      </c>
      <c r="B623">
        <v>31.61</v>
      </c>
    </row>
    <row r="624" spans="1:2" x14ac:dyDescent="0.25">
      <c r="A624">
        <v>5.7</v>
      </c>
      <c r="B624">
        <v>34.5</v>
      </c>
    </row>
    <row r="625" spans="1:2" x14ac:dyDescent="0.25">
      <c r="A625">
        <v>5.5</v>
      </c>
      <c r="B625">
        <v>21.4</v>
      </c>
    </row>
    <row r="626" spans="1:2" x14ac:dyDescent="0.25">
      <c r="A626">
        <v>2.2999999999999998</v>
      </c>
      <c r="B626">
        <v>31.7</v>
      </c>
    </row>
    <row r="627" spans="1:2" x14ac:dyDescent="0.25">
      <c r="A627">
        <v>3.6</v>
      </c>
      <c r="B627">
        <v>40</v>
      </c>
    </row>
    <row r="628" spans="1:2" x14ac:dyDescent="0.25">
      <c r="A628">
        <v>3</v>
      </c>
      <c r="B628">
        <v>34.7288</v>
      </c>
    </row>
    <row r="629" spans="1:2" x14ac:dyDescent="0.25">
      <c r="A629">
        <v>3.8</v>
      </c>
      <c r="B629">
        <v>31.9</v>
      </c>
    </row>
    <row r="630" spans="1:2" x14ac:dyDescent="0.25">
      <c r="A630">
        <v>3</v>
      </c>
      <c r="B630">
        <v>35.708100000000002</v>
      </c>
    </row>
    <row r="631" spans="1:2" x14ac:dyDescent="0.25">
      <c r="A631">
        <v>3.2</v>
      </c>
      <c r="B631">
        <v>32.274700000000003</v>
      </c>
    </row>
    <row r="632" spans="1:2" x14ac:dyDescent="0.25">
      <c r="A632">
        <v>5.5</v>
      </c>
      <c r="B632">
        <v>23.9</v>
      </c>
    </row>
    <row r="633" spans="1:2" x14ac:dyDescent="0.25">
      <c r="A633">
        <v>2.4</v>
      </c>
      <c r="B633">
        <v>43.2286</v>
      </c>
    </row>
    <row r="634" spans="1:2" x14ac:dyDescent="0.25">
      <c r="A634">
        <v>3.6</v>
      </c>
      <c r="B634">
        <v>33</v>
      </c>
    </row>
    <row r="635" spans="1:2" x14ac:dyDescent="0.25">
      <c r="A635">
        <v>1.6</v>
      </c>
      <c r="B635">
        <v>50.2669</v>
      </c>
    </row>
    <row r="636" spans="1:2" x14ac:dyDescent="0.25">
      <c r="A636">
        <v>3.5</v>
      </c>
      <c r="B636">
        <v>36</v>
      </c>
    </row>
    <row r="637" spans="1:2" x14ac:dyDescent="0.25">
      <c r="A637">
        <v>3</v>
      </c>
      <c r="B637">
        <v>35.460599999999999</v>
      </c>
    </row>
    <row r="638" spans="1:2" x14ac:dyDescent="0.25">
      <c r="A638">
        <v>1.8</v>
      </c>
      <c r="B638">
        <v>43.7</v>
      </c>
    </row>
    <row r="639" spans="1:2" x14ac:dyDescent="0.25">
      <c r="A639">
        <v>2.4</v>
      </c>
      <c r="B639">
        <v>46.9</v>
      </c>
    </row>
    <row r="640" spans="1:2" x14ac:dyDescent="0.25">
      <c r="A640">
        <v>1.3</v>
      </c>
      <c r="B640">
        <v>65</v>
      </c>
    </row>
    <row r="641" spans="1:2" x14ac:dyDescent="0.25">
      <c r="A641">
        <v>2.4</v>
      </c>
      <c r="B641">
        <v>40</v>
      </c>
    </row>
    <row r="642" spans="1:2" x14ac:dyDescent="0.25">
      <c r="A642">
        <v>2.4</v>
      </c>
      <c r="B642">
        <v>46.9</v>
      </c>
    </row>
    <row r="643" spans="1:2" x14ac:dyDescent="0.25">
      <c r="A643">
        <v>6.3</v>
      </c>
      <c r="B643">
        <v>24.7</v>
      </c>
    </row>
    <row r="644" spans="1:2" x14ac:dyDescent="0.25">
      <c r="A644">
        <v>3.8</v>
      </c>
      <c r="B644">
        <v>31.9</v>
      </c>
    </row>
    <row r="645" spans="1:2" x14ac:dyDescent="0.25">
      <c r="A645">
        <v>5.3</v>
      </c>
      <c r="B645">
        <v>29.3645</v>
      </c>
    </row>
    <row r="646" spans="1:2" x14ac:dyDescent="0.25">
      <c r="A646">
        <v>6</v>
      </c>
      <c r="B646">
        <v>23.4</v>
      </c>
    </row>
    <row r="647" spans="1:2" x14ac:dyDescent="0.25">
      <c r="A647">
        <v>3.5</v>
      </c>
      <c r="B647">
        <v>39.799999999999997</v>
      </c>
    </row>
    <row r="648" spans="1:2" x14ac:dyDescent="0.25">
      <c r="A648">
        <v>3.5</v>
      </c>
      <c r="B648">
        <v>36.556399999999996</v>
      </c>
    </row>
    <row r="649" spans="1:2" x14ac:dyDescent="0.25">
      <c r="A649">
        <v>4.5999999999999996</v>
      </c>
      <c r="B649">
        <v>33.799999999999997</v>
      </c>
    </row>
    <row r="650" spans="1:2" x14ac:dyDescent="0.25">
      <c r="A650">
        <v>3.7</v>
      </c>
      <c r="B650">
        <v>31.6</v>
      </c>
    </row>
    <row r="651" spans="1:2" x14ac:dyDescent="0.25">
      <c r="A651">
        <v>3.8</v>
      </c>
      <c r="B651">
        <v>26.163</v>
      </c>
    </row>
    <row r="652" spans="1:2" x14ac:dyDescent="0.25">
      <c r="A652">
        <v>3</v>
      </c>
      <c r="B652">
        <v>32.1</v>
      </c>
    </row>
    <row r="653" spans="1:2" x14ac:dyDescent="0.25">
      <c r="A653">
        <v>3</v>
      </c>
      <c r="B653">
        <v>34.7288</v>
      </c>
    </row>
    <row r="654" spans="1:2" x14ac:dyDescent="0.25">
      <c r="A654">
        <v>1.8</v>
      </c>
      <c r="B654">
        <v>47.5</v>
      </c>
    </row>
    <row r="655" spans="1:2" x14ac:dyDescent="0.25">
      <c r="A655">
        <v>3.8</v>
      </c>
      <c r="B655">
        <v>34.514800000000001</v>
      </c>
    </row>
    <row r="656" spans="1:2" x14ac:dyDescent="0.25">
      <c r="A656">
        <v>3.6</v>
      </c>
      <c r="B656">
        <v>36.439500000000002</v>
      </c>
    </row>
    <row r="657" spans="1:2" x14ac:dyDescent="0.25">
      <c r="A657">
        <v>2.4</v>
      </c>
      <c r="B657">
        <v>41.699800000000003</v>
      </c>
    </row>
    <row r="658" spans="1:2" x14ac:dyDescent="0.25">
      <c r="A658">
        <v>2.9</v>
      </c>
      <c r="B658">
        <v>35.5</v>
      </c>
    </row>
    <row r="659" spans="1:2" x14ac:dyDescent="0.25">
      <c r="A659">
        <v>5.3</v>
      </c>
      <c r="B659">
        <v>26.6</v>
      </c>
    </row>
    <row r="660" spans="1:2" x14ac:dyDescent="0.25">
      <c r="A660">
        <v>4</v>
      </c>
      <c r="B660">
        <v>29.2</v>
      </c>
    </row>
    <row r="661" spans="1:2" x14ac:dyDescent="0.25">
      <c r="A661">
        <v>3.8</v>
      </c>
      <c r="B661">
        <v>33.200000000000003</v>
      </c>
    </row>
    <row r="662" spans="1:2" x14ac:dyDescent="0.25">
      <c r="A662">
        <v>1.6</v>
      </c>
      <c r="B662">
        <v>42.1</v>
      </c>
    </row>
    <row r="663" spans="1:2" x14ac:dyDescent="0.25">
      <c r="A663">
        <v>3.8</v>
      </c>
      <c r="B663">
        <v>38.048400000000001</v>
      </c>
    </row>
    <row r="664" spans="1:2" x14ac:dyDescent="0.25">
      <c r="A664">
        <v>6.2</v>
      </c>
      <c r="B664">
        <v>33.799999999999997</v>
      </c>
    </row>
    <row r="665" spans="1:2" x14ac:dyDescent="0.25">
      <c r="A665">
        <v>3.7</v>
      </c>
      <c r="B665">
        <v>34.730499999999999</v>
      </c>
    </row>
    <row r="666" spans="1:2" x14ac:dyDescent="0.25">
      <c r="A666">
        <v>5</v>
      </c>
      <c r="B666">
        <v>23.574300000000001</v>
      </c>
    </row>
    <row r="667" spans="1:2" x14ac:dyDescent="0.25">
      <c r="A667">
        <v>3.5</v>
      </c>
      <c r="B667">
        <v>34.200000000000003</v>
      </c>
    </row>
    <row r="668" spans="1:2" x14ac:dyDescent="0.25">
      <c r="A668">
        <v>1.5</v>
      </c>
      <c r="B668">
        <v>50.672499999999999</v>
      </c>
    </row>
    <row r="669" spans="1:2" x14ac:dyDescent="0.25">
      <c r="A669">
        <v>3</v>
      </c>
      <c r="B669">
        <v>32.5289</v>
      </c>
    </row>
    <row r="670" spans="1:2" x14ac:dyDescent="0.25">
      <c r="A670">
        <v>2.4</v>
      </c>
      <c r="B670">
        <v>43.291600000000003</v>
      </c>
    </row>
    <row r="671" spans="1:2" x14ac:dyDescent="0.25">
      <c r="A671">
        <v>4</v>
      </c>
      <c r="B671">
        <v>24.4</v>
      </c>
    </row>
    <row r="672" spans="1:2" x14ac:dyDescent="0.25">
      <c r="A672">
        <v>6.7</v>
      </c>
      <c r="B672">
        <v>24.2</v>
      </c>
    </row>
    <row r="673" spans="1:2" x14ac:dyDescent="0.25">
      <c r="A673">
        <v>3.5</v>
      </c>
      <c r="B673">
        <v>37.349899999999998</v>
      </c>
    </row>
    <row r="674" spans="1:2" x14ac:dyDescent="0.25">
      <c r="A674">
        <v>3.5</v>
      </c>
      <c r="B674">
        <v>39.0959</v>
      </c>
    </row>
    <row r="675" spans="1:2" x14ac:dyDescent="0.25">
      <c r="A675">
        <v>3.5</v>
      </c>
      <c r="B675">
        <v>34.700000000000003</v>
      </c>
    </row>
    <row r="676" spans="1:2" x14ac:dyDescent="0.25">
      <c r="A676">
        <v>3</v>
      </c>
      <c r="B676">
        <v>35.465499999999999</v>
      </c>
    </row>
    <row r="677" spans="1:2" x14ac:dyDescent="0.25">
      <c r="A677">
        <v>1.8</v>
      </c>
      <c r="B677">
        <v>44.8</v>
      </c>
    </row>
    <row r="678" spans="1:2" x14ac:dyDescent="0.25">
      <c r="A678">
        <v>3.7</v>
      </c>
      <c r="B678">
        <v>35.2288</v>
      </c>
    </row>
    <row r="679" spans="1:2" x14ac:dyDescent="0.25">
      <c r="A679">
        <v>4.8</v>
      </c>
      <c r="B679">
        <v>25.56</v>
      </c>
    </row>
    <row r="680" spans="1:2" x14ac:dyDescent="0.25">
      <c r="A680">
        <v>1.6</v>
      </c>
      <c r="B680">
        <v>51.655500000000004</v>
      </c>
    </row>
    <row r="681" spans="1:2" x14ac:dyDescent="0.25">
      <c r="A681">
        <v>2.4</v>
      </c>
      <c r="B681">
        <v>41.5</v>
      </c>
    </row>
    <row r="682" spans="1:2" x14ac:dyDescent="0.25">
      <c r="A682">
        <v>3.5</v>
      </c>
      <c r="B682">
        <v>36.4</v>
      </c>
    </row>
    <row r="683" spans="1:2" x14ac:dyDescent="0.25">
      <c r="A683">
        <v>2</v>
      </c>
      <c r="B683">
        <v>34.5</v>
      </c>
    </row>
    <row r="684" spans="1:2" x14ac:dyDescent="0.25">
      <c r="A684">
        <v>3</v>
      </c>
      <c r="B684">
        <v>36.1</v>
      </c>
    </row>
    <row r="685" spans="1:2" x14ac:dyDescent="0.25">
      <c r="A685">
        <v>3</v>
      </c>
      <c r="B685">
        <v>38.169600000000003</v>
      </c>
    </row>
    <row r="686" spans="1:2" x14ac:dyDescent="0.25">
      <c r="A686">
        <v>2.4</v>
      </c>
      <c r="B686">
        <v>39.200000000000003</v>
      </c>
    </row>
    <row r="687" spans="1:2" x14ac:dyDescent="0.25">
      <c r="A687">
        <v>2.5</v>
      </c>
      <c r="B687">
        <v>40.8247</v>
      </c>
    </row>
    <row r="688" spans="1:2" x14ac:dyDescent="0.25">
      <c r="A688">
        <v>4.5999999999999996</v>
      </c>
      <c r="B688">
        <v>31.9</v>
      </c>
    </row>
    <row r="689" spans="1:2" x14ac:dyDescent="0.25">
      <c r="A689">
        <v>3.7</v>
      </c>
      <c r="B689">
        <v>32.974800000000002</v>
      </c>
    </row>
    <row r="690" spans="1:2" x14ac:dyDescent="0.25">
      <c r="A690">
        <v>3.5</v>
      </c>
      <c r="B690">
        <v>29.2</v>
      </c>
    </row>
    <row r="691" spans="1:2" x14ac:dyDescent="0.25">
      <c r="A691">
        <v>2</v>
      </c>
      <c r="B691">
        <v>41.0456</v>
      </c>
    </row>
    <row r="692" spans="1:2" x14ac:dyDescent="0.25">
      <c r="A692">
        <v>5.2</v>
      </c>
      <c r="B692">
        <v>24.8</v>
      </c>
    </row>
    <row r="693" spans="1:2" x14ac:dyDescent="0.25">
      <c r="A693">
        <v>2</v>
      </c>
      <c r="B693">
        <v>41.2</v>
      </c>
    </row>
    <row r="694" spans="1:2" x14ac:dyDescent="0.25">
      <c r="A694">
        <v>2</v>
      </c>
      <c r="B694">
        <v>37</v>
      </c>
    </row>
    <row r="695" spans="1:2" x14ac:dyDescent="0.25">
      <c r="A695">
        <v>3.5</v>
      </c>
      <c r="B695">
        <v>30.6</v>
      </c>
    </row>
    <row r="696" spans="1:2" x14ac:dyDescent="0.25">
      <c r="A696">
        <v>7</v>
      </c>
      <c r="B696">
        <v>33.700000000000003</v>
      </c>
    </row>
    <row r="697" spans="1:2" x14ac:dyDescent="0.25">
      <c r="A697">
        <v>3</v>
      </c>
      <c r="B697">
        <v>35.708100000000002</v>
      </c>
    </row>
    <row r="698" spans="1:2" x14ac:dyDescent="0.25">
      <c r="A698">
        <v>5</v>
      </c>
      <c r="B698">
        <v>24.7928</v>
      </c>
    </row>
    <row r="699" spans="1:2" x14ac:dyDescent="0.25">
      <c r="A699">
        <v>1.6</v>
      </c>
      <c r="B699">
        <v>47.3</v>
      </c>
    </row>
    <row r="700" spans="1:2" x14ac:dyDescent="0.25">
      <c r="A700">
        <v>3</v>
      </c>
      <c r="B700">
        <v>36.558999999999997</v>
      </c>
    </row>
    <row r="701" spans="1:2" x14ac:dyDescent="0.25">
      <c r="A701">
        <v>3</v>
      </c>
      <c r="B701">
        <v>36.798000000000002</v>
      </c>
    </row>
    <row r="702" spans="1:2" x14ac:dyDescent="0.25">
      <c r="A702">
        <v>2.4</v>
      </c>
      <c r="B702">
        <v>40.299999999999997</v>
      </c>
    </row>
    <row r="703" spans="1:2" x14ac:dyDescent="0.25">
      <c r="A703">
        <v>4.8</v>
      </c>
      <c r="B703">
        <v>26.794599999999999</v>
      </c>
    </row>
    <row r="704" spans="1:2" x14ac:dyDescent="0.25">
      <c r="A704">
        <v>4.5999999999999996</v>
      </c>
      <c r="B704">
        <v>28.3</v>
      </c>
    </row>
    <row r="705" spans="1:2" x14ac:dyDescent="0.25">
      <c r="A705">
        <v>3.5</v>
      </c>
      <c r="B705">
        <v>37.9499</v>
      </c>
    </row>
    <row r="706" spans="1:2" x14ac:dyDescent="0.25">
      <c r="A706">
        <v>2.4</v>
      </c>
      <c r="B706">
        <v>33.6</v>
      </c>
    </row>
    <row r="707" spans="1:2" x14ac:dyDescent="0.25">
      <c r="A707">
        <v>2.4</v>
      </c>
      <c r="B707">
        <v>44.6</v>
      </c>
    </row>
    <row r="708" spans="1:2" x14ac:dyDescent="0.25">
      <c r="A708">
        <v>5.6</v>
      </c>
      <c r="B708">
        <v>24.947700000000001</v>
      </c>
    </row>
    <row r="709" spans="1:2" x14ac:dyDescent="0.25">
      <c r="A709">
        <v>5.3</v>
      </c>
      <c r="B709">
        <v>30.4</v>
      </c>
    </row>
    <row r="710" spans="1:2" x14ac:dyDescent="0.25">
      <c r="A710">
        <v>4</v>
      </c>
      <c r="B710">
        <v>26.6538</v>
      </c>
    </row>
    <row r="711" spans="1:2" x14ac:dyDescent="0.25">
      <c r="A711">
        <v>2</v>
      </c>
      <c r="B711">
        <v>41.315600000000003</v>
      </c>
    </row>
    <row r="712" spans="1:2" x14ac:dyDescent="0.25">
      <c r="A712">
        <v>3.5</v>
      </c>
      <c r="B712">
        <v>31.4</v>
      </c>
    </row>
    <row r="713" spans="1:2" x14ac:dyDescent="0.25">
      <c r="A713">
        <v>6.7</v>
      </c>
      <c r="B713">
        <v>24.2</v>
      </c>
    </row>
    <row r="714" spans="1:2" x14ac:dyDescent="0.25">
      <c r="A714">
        <v>6.5</v>
      </c>
      <c r="B714">
        <v>17.5</v>
      </c>
    </row>
    <row r="715" spans="1:2" x14ac:dyDescent="0.25">
      <c r="A715">
        <v>2.7</v>
      </c>
      <c r="B715">
        <v>37.799999999999997</v>
      </c>
    </row>
    <row r="716" spans="1:2" x14ac:dyDescent="0.25">
      <c r="A716">
        <v>2.7</v>
      </c>
      <c r="B716">
        <v>38.700000000000003</v>
      </c>
    </row>
    <row r="717" spans="1:2" x14ac:dyDescent="0.25">
      <c r="A717">
        <v>1.8</v>
      </c>
      <c r="B717">
        <v>43.260899999999999</v>
      </c>
    </row>
    <row r="718" spans="1:2" x14ac:dyDescent="0.25">
      <c r="A718">
        <v>4.5999999999999996</v>
      </c>
      <c r="B718">
        <v>31.9</v>
      </c>
    </row>
    <row r="719" spans="1:2" x14ac:dyDescent="0.25">
      <c r="A719">
        <v>3</v>
      </c>
      <c r="B719">
        <v>34.799999999999997</v>
      </c>
    </row>
    <row r="720" spans="1:2" x14ac:dyDescent="0.25">
      <c r="A720">
        <v>3.2</v>
      </c>
      <c r="B720">
        <v>36.200000000000003</v>
      </c>
    </row>
    <row r="721" spans="1:2" x14ac:dyDescent="0.25">
      <c r="A721">
        <v>2</v>
      </c>
      <c r="B721">
        <v>42</v>
      </c>
    </row>
    <row r="722" spans="1:2" x14ac:dyDescent="0.25">
      <c r="A722">
        <v>2.5</v>
      </c>
      <c r="B722">
        <v>51.6</v>
      </c>
    </row>
    <row r="723" spans="1:2" x14ac:dyDescent="0.25">
      <c r="A723">
        <v>3</v>
      </c>
      <c r="B723">
        <v>51.1</v>
      </c>
    </row>
    <row r="724" spans="1:2" x14ac:dyDescent="0.25">
      <c r="A724">
        <v>2.4</v>
      </c>
      <c r="B724">
        <v>45.1</v>
      </c>
    </row>
    <row r="725" spans="1:2" x14ac:dyDescent="0.25">
      <c r="A725">
        <v>4</v>
      </c>
      <c r="B725">
        <v>35.200000000000003</v>
      </c>
    </row>
    <row r="726" spans="1:2" x14ac:dyDescent="0.25">
      <c r="A726">
        <v>2.5</v>
      </c>
      <c r="B726">
        <v>42.921500000000002</v>
      </c>
    </row>
    <row r="727" spans="1:2" x14ac:dyDescent="0.25">
      <c r="A727">
        <v>4</v>
      </c>
      <c r="B727">
        <v>27.3</v>
      </c>
    </row>
    <row r="728" spans="1:2" x14ac:dyDescent="0.25">
      <c r="A728">
        <v>2.4</v>
      </c>
      <c r="B728">
        <v>34.700000000000003</v>
      </c>
    </row>
    <row r="729" spans="1:2" x14ac:dyDescent="0.25">
      <c r="A729">
        <v>6.3</v>
      </c>
      <c r="B729">
        <v>24.8202</v>
      </c>
    </row>
    <row r="730" spans="1:2" x14ac:dyDescent="0.25">
      <c r="A730">
        <v>4.7</v>
      </c>
      <c r="B730">
        <v>23.8</v>
      </c>
    </row>
    <row r="731" spans="1:2" x14ac:dyDescent="0.25">
      <c r="A731">
        <v>3.5</v>
      </c>
      <c r="B731">
        <v>32.407600000000002</v>
      </c>
    </row>
    <row r="732" spans="1:2" x14ac:dyDescent="0.25">
      <c r="A732">
        <v>3</v>
      </c>
      <c r="B732">
        <v>31.3917</v>
      </c>
    </row>
    <row r="733" spans="1:2" x14ac:dyDescent="0.25">
      <c r="A733">
        <v>3.5</v>
      </c>
      <c r="B733">
        <v>37.4</v>
      </c>
    </row>
    <row r="734" spans="1:2" x14ac:dyDescent="0.25">
      <c r="A734">
        <v>3.5</v>
      </c>
      <c r="B734">
        <v>33.5</v>
      </c>
    </row>
    <row r="735" spans="1:2" x14ac:dyDescent="0.25">
      <c r="A735">
        <v>1.6</v>
      </c>
      <c r="B735">
        <v>48.9</v>
      </c>
    </row>
    <row r="736" spans="1:2" x14ac:dyDescent="0.25">
      <c r="A736">
        <v>4.8</v>
      </c>
      <c r="B736">
        <v>25.7761</v>
      </c>
    </row>
    <row r="737" spans="1:2" x14ac:dyDescent="0.25">
      <c r="A737">
        <v>3.7</v>
      </c>
      <c r="B737">
        <v>28.7</v>
      </c>
    </row>
    <row r="738" spans="1:2" x14ac:dyDescent="0.25">
      <c r="A738">
        <v>3</v>
      </c>
      <c r="B738">
        <v>38.7896</v>
      </c>
    </row>
    <row r="739" spans="1:2" x14ac:dyDescent="0.25">
      <c r="A739">
        <v>3</v>
      </c>
      <c r="B739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45</v>
      </c>
    </row>
    <row r="2" spans="1:9" ht="15.75" thickBot="1" x14ac:dyDescent="0.3"/>
    <row r="3" spans="1:9" x14ac:dyDescent="0.25">
      <c r="A3" s="29" t="s">
        <v>46</v>
      </c>
      <c r="B3" s="29"/>
    </row>
    <row r="4" spans="1:9" x14ac:dyDescent="0.25">
      <c r="A4" s="26" t="s">
        <v>47</v>
      </c>
      <c r="B4" s="26">
        <v>0.79750599773318676</v>
      </c>
    </row>
    <row r="5" spans="1:9" x14ac:dyDescent="0.25">
      <c r="A5" s="26" t="s">
        <v>48</v>
      </c>
      <c r="B5" s="26">
        <v>0.63601581642040572</v>
      </c>
    </row>
    <row r="6" spans="1:9" x14ac:dyDescent="0.25">
      <c r="A6" s="26" t="s">
        <v>49</v>
      </c>
      <c r="B6" s="26">
        <v>0.63552127269271608</v>
      </c>
    </row>
    <row r="7" spans="1:9" x14ac:dyDescent="0.25">
      <c r="A7" s="26" t="s">
        <v>50</v>
      </c>
      <c r="B7" s="26">
        <v>4.4794923445267498</v>
      </c>
    </row>
    <row r="8" spans="1:9" ht="15.75" thickBot="1" x14ac:dyDescent="0.3">
      <c r="A8" s="27" t="s">
        <v>51</v>
      </c>
      <c r="B8" s="27">
        <v>738</v>
      </c>
    </row>
    <row r="10" spans="1:9" ht="15.75" thickBot="1" x14ac:dyDescent="0.3">
      <c r="A10" t="s">
        <v>52</v>
      </c>
    </row>
    <row r="11" spans="1:9" x14ac:dyDescent="0.25">
      <c r="A11" s="28"/>
      <c r="B11" s="28" t="s">
        <v>57</v>
      </c>
      <c r="C11" s="28" t="s">
        <v>58</v>
      </c>
      <c r="D11" s="28" t="s">
        <v>59</v>
      </c>
      <c r="E11" s="28" t="s">
        <v>60</v>
      </c>
      <c r="F11" s="28" t="s">
        <v>61</v>
      </c>
    </row>
    <row r="12" spans="1:9" x14ac:dyDescent="0.25">
      <c r="A12" s="26" t="s">
        <v>53</v>
      </c>
      <c r="B12" s="26">
        <v>1</v>
      </c>
      <c r="C12" s="26">
        <v>25806.00726309629</v>
      </c>
      <c r="D12" s="26">
        <v>25806.00726309629</v>
      </c>
      <c r="E12" s="26">
        <v>1286.0658841871218</v>
      </c>
      <c r="F12" s="26">
        <v>1.1082764724050627E-163</v>
      </c>
    </row>
    <row r="13" spans="1:9" x14ac:dyDescent="0.25">
      <c r="A13" s="26" t="s">
        <v>54</v>
      </c>
      <c r="B13" s="26">
        <v>736</v>
      </c>
      <c r="C13" s="26">
        <v>14768.466825199888</v>
      </c>
      <c r="D13" s="26">
        <v>20.065851664673762</v>
      </c>
      <c r="E13" s="26"/>
      <c r="F13" s="26"/>
    </row>
    <row r="14" spans="1:9" ht="15.75" thickBot="1" x14ac:dyDescent="0.3">
      <c r="A14" s="27" t="s">
        <v>55</v>
      </c>
      <c r="B14" s="27">
        <v>737</v>
      </c>
      <c r="C14" s="27">
        <v>40574.474088296178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62</v>
      </c>
      <c r="C16" s="28" t="s">
        <v>50</v>
      </c>
      <c r="D16" s="28" t="s">
        <v>63</v>
      </c>
      <c r="E16" s="28" t="s">
        <v>64</v>
      </c>
      <c r="F16" s="28" t="s">
        <v>65</v>
      </c>
      <c r="G16" s="28" t="s">
        <v>66</v>
      </c>
      <c r="H16" s="28" t="s">
        <v>67</v>
      </c>
      <c r="I16" s="28" t="s">
        <v>68</v>
      </c>
    </row>
    <row r="17" spans="1:9" x14ac:dyDescent="0.25">
      <c r="A17" s="26" t="s">
        <v>56</v>
      </c>
      <c r="B17" s="26">
        <v>50.364577108739439</v>
      </c>
      <c r="C17" s="26">
        <v>0.47200014314197003</v>
      </c>
      <c r="D17" s="26">
        <v>106.70458015855006</v>
      </c>
      <c r="E17" s="26">
        <v>0</v>
      </c>
      <c r="F17" s="26">
        <v>49.437950016790026</v>
      </c>
      <c r="G17" s="26">
        <v>51.291204200688853</v>
      </c>
      <c r="H17" s="26">
        <v>49.437950016790026</v>
      </c>
      <c r="I17" s="26">
        <v>51.291204200688853</v>
      </c>
    </row>
    <row r="18" spans="1:9" ht="15.75" thickBot="1" x14ac:dyDescent="0.3">
      <c r="A18" s="27" t="s">
        <v>0</v>
      </c>
      <c r="B18" s="27">
        <v>-4.4658015285195241</v>
      </c>
      <c r="C18" s="27">
        <v>0.1245282282563694</v>
      </c>
      <c r="D18" s="27">
        <v>-35.861760751350815</v>
      </c>
      <c r="E18" s="27">
        <v>1.1082764724043693E-163</v>
      </c>
      <c r="F18" s="27">
        <v>-4.710274399325634</v>
      </c>
      <c r="G18" s="27">
        <v>-4.2213286577134141</v>
      </c>
      <c r="H18" s="27">
        <v>-4.710274399325634</v>
      </c>
      <c r="I18" s="27">
        <v>-4.2213286577134141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defaultRowHeight="15" x14ac:dyDescent="0.25"/>
  <sheetData>
    <row r="1" spans="1:9" x14ac:dyDescent="0.25">
      <c r="A1" t="s">
        <v>45</v>
      </c>
    </row>
    <row r="2" spans="1:9" ht="15.75" thickBot="1" x14ac:dyDescent="0.3"/>
    <row r="3" spans="1:9" x14ac:dyDescent="0.25">
      <c r="A3" s="29" t="s">
        <v>46</v>
      </c>
      <c r="B3" s="29"/>
    </row>
    <row r="4" spans="1:9" x14ac:dyDescent="0.25">
      <c r="A4" s="26" t="s">
        <v>47</v>
      </c>
      <c r="B4" s="26">
        <v>0.78472632654314523</v>
      </c>
    </row>
    <row r="5" spans="1:9" x14ac:dyDescent="0.25">
      <c r="A5" s="26" t="s">
        <v>48</v>
      </c>
      <c r="B5" s="26">
        <v>0.61579540756989892</v>
      </c>
    </row>
    <row r="6" spans="1:9" x14ac:dyDescent="0.25">
      <c r="A6" s="26" t="s">
        <v>49</v>
      </c>
      <c r="B6" s="26">
        <v>0.61527268023325932</v>
      </c>
    </row>
    <row r="7" spans="1:9" x14ac:dyDescent="0.25">
      <c r="A7" s="26" t="s">
        <v>50</v>
      </c>
      <c r="B7" s="26">
        <v>4.7780432601225575</v>
      </c>
    </row>
    <row r="8" spans="1:9" ht="15.75" thickBot="1" x14ac:dyDescent="0.3">
      <c r="A8" s="27" t="s">
        <v>51</v>
      </c>
      <c r="B8" s="27">
        <v>737</v>
      </c>
    </row>
    <row r="10" spans="1:9" ht="15.75" thickBot="1" x14ac:dyDescent="0.3">
      <c r="A10" t="s">
        <v>52</v>
      </c>
    </row>
    <row r="11" spans="1:9" x14ac:dyDescent="0.25">
      <c r="A11" s="28"/>
      <c r="B11" s="28" t="s">
        <v>57</v>
      </c>
      <c r="C11" s="28" t="s">
        <v>58</v>
      </c>
      <c r="D11" s="28" t="s">
        <v>59</v>
      </c>
      <c r="E11" s="28" t="s">
        <v>60</v>
      </c>
      <c r="F11" s="28" t="s">
        <v>61</v>
      </c>
    </row>
    <row r="12" spans="1:9" x14ac:dyDescent="0.25">
      <c r="A12" s="26" t="s">
        <v>53</v>
      </c>
      <c r="B12" s="26">
        <v>1</v>
      </c>
      <c r="C12" s="26">
        <v>26894.370787643493</v>
      </c>
      <c r="D12" s="26">
        <v>26894.370787643493</v>
      </c>
      <c r="E12" s="26">
        <v>1178.0432443587192</v>
      </c>
      <c r="F12" s="26">
        <v>7.9487954396765175E-155</v>
      </c>
    </row>
    <row r="13" spans="1:9" x14ac:dyDescent="0.25">
      <c r="A13" s="26" t="s">
        <v>54</v>
      </c>
      <c r="B13" s="26">
        <v>735</v>
      </c>
      <c r="C13" s="26">
        <v>16779.827585767911</v>
      </c>
      <c r="D13" s="26">
        <v>22.829697395602601</v>
      </c>
      <c r="E13" s="26"/>
      <c r="F13" s="26"/>
    </row>
    <row r="14" spans="1:9" ht="15.75" thickBot="1" x14ac:dyDescent="0.3">
      <c r="A14" s="27" t="s">
        <v>55</v>
      </c>
      <c r="B14" s="27">
        <v>736</v>
      </c>
      <c r="C14" s="27">
        <v>43674.198373411404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62</v>
      </c>
      <c r="C16" s="28" t="s">
        <v>50</v>
      </c>
      <c r="D16" s="28" t="s">
        <v>63</v>
      </c>
      <c r="E16" s="28" t="s">
        <v>64</v>
      </c>
      <c r="F16" s="28" t="s">
        <v>65</v>
      </c>
      <c r="G16" s="28" t="s">
        <v>66</v>
      </c>
      <c r="H16" s="28" t="s">
        <v>67</v>
      </c>
      <c r="I16" s="28" t="s">
        <v>68</v>
      </c>
    </row>
    <row r="17" spans="1:9" x14ac:dyDescent="0.25">
      <c r="A17" s="26" t="s">
        <v>56</v>
      </c>
      <c r="B17" s="26">
        <v>51.074177202690478</v>
      </c>
      <c r="C17" s="26">
        <v>0.5004028397800272</v>
      </c>
      <c r="D17" s="26">
        <v>102.06612181725878</v>
      </c>
      <c r="E17" s="26">
        <v>0</v>
      </c>
      <c r="F17" s="26">
        <v>50.091787951145278</v>
      </c>
      <c r="G17" s="26">
        <v>52.056566454235679</v>
      </c>
      <c r="H17" s="26">
        <v>50.091787951145278</v>
      </c>
      <c r="I17" s="26">
        <v>52.056566454235679</v>
      </c>
    </row>
    <row r="18" spans="1:9" ht="15.75" thickBot="1" x14ac:dyDescent="0.3">
      <c r="A18" s="27" t="s">
        <v>0</v>
      </c>
      <c r="B18" s="27">
        <v>-4.6268246772287638</v>
      </c>
      <c r="C18" s="27">
        <v>0.13480389061468667</v>
      </c>
      <c r="D18" s="27">
        <v>-34.32263457776402</v>
      </c>
      <c r="E18" s="27">
        <v>7.9487954396719948E-155</v>
      </c>
      <c r="F18" s="27">
        <v>-4.8914712433125178</v>
      </c>
      <c r="G18" s="27">
        <v>-4.3621781111450098</v>
      </c>
      <c r="H18" s="27">
        <v>-4.8914712433125178</v>
      </c>
      <c r="I18" s="27">
        <v>-4.3621781111450098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defaultRowHeight="15" x14ac:dyDescent="0.25"/>
  <cols>
    <col min="2" max="2" width="12.7109375" bestFit="1" customWidth="1"/>
    <col min="3" max="3" width="14.5703125" bestFit="1" customWidth="1"/>
  </cols>
  <sheetData>
    <row r="1" spans="1:9" x14ac:dyDescent="0.25">
      <c r="A1" t="s">
        <v>45</v>
      </c>
    </row>
    <row r="2" spans="1:9" ht="15.75" thickBot="1" x14ac:dyDescent="0.3"/>
    <row r="3" spans="1:9" x14ac:dyDescent="0.25">
      <c r="A3" s="29" t="s">
        <v>46</v>
      </c>
      <c r="B3" s="29"/>
    </row>
    <row r="4" spans="1:9" x14ac:dyDescent="0.25">
      <c r="A4" s="26" t="s">
        <v>47</v>
      </c>
      <c r="B4" s="26">
        <v>0.78025399130069961</v>
      </c>
    </row>
    <row r="5" spans="1:9" x14ac:dyDescent="0.25">
      <c r="A5" s="26" t="s">
        <v>48</v>
      </c>
      <c r="B5" s="26">
        <v>0.60879629094067222</v>
      </c>
    </row>
    <row r="6" spans="1:9" x14ac:dyDescent="0.25">
      <c r="A6" s="26" t="s">
        <v>49</v>
      </c>
      <c r="B6" s="26">
        <v>0.60826404099637388</v>
      </c>
    </row>
    <row r="7" spans="1:9" x14ac:dyDescent="0.25">
      <c r="A7" s="26" t="s">
        <v>50</v>
      </c>
      <c r="B7" s="26">
        <v>4.6069372874320225</v>
      </c>
    </row>
    <row r="8" spans="1:9" ht="15.75" thickBot="1" x14ac:dyDescent="0.3">
      <c r="A8" s="27" t="s">
        <v>51</v>
      </c>
      <c r="B8" s="27">
        <v>737</v>
      </c>
    </row>
    <row r="10" spans="1:9" ht="15.75" thickBot="1" x14ac:dyDescent="0.3">
      <c r="A10" t="s">
        <v>52</v>
      </c>
    </row>
    <row r="11" spans="1:9" x14ac:dyDescent="0.25">
      <c r="A11" s="28"/>
      <c r="B11" s="28" t="s">
        <v>57</v>
      </c>
      <c r="C11" s="28" t="s">
        <v>58</v>
      </c>
      <c r="D11" s="28" t="s">
        <v>59</v>
      </c>
      <c r="E11" s="28" t="s">
        <v>60</v>
      </c>
      <c r="F11" s="28" t="s">
        <v>61</v>
      </c>
    </row>
    <row r="12" spans="1:9" x14ac:dyDescent="0.25">
      <c r="A12" s="26" t="s">
        <v>53</v>
      </c>
      <c r="B12" s="26">
        <v>1</v>
      </c>
      <c r="C12" s="26">
        <v>24276.214936823635</v>
      </c>
      <c r="D12" s="26">
        <v>24276.214936823635</v>
      </c>
      <c r="E12" s="26">
        <v>1143.8165423261207</v>
      </c>
      <c r="F12" s="26">
        <v>6.0830867583211757E-152</v>
      </c>
    </row>
    <row r="13" spans="1:9" x14ac:dyDescent="0.25">
      <c r="A13" s="26" t="s">
        <v>54</v>
      </c>
      <c r="B13" s="26">
        <v>735</v>
      </c>
      <c r="C13" s="26">
        <v>15599.545310193667</v>
      </c>
      <c r="D13" s="26">
        <v>21.22387117033152</v>
      </c>
      <c r="E13" s="26"/>
      <c r="F13" s="26"/>
    </row>
    <row r="14" spans="1:9" ht="15.75" thickBot="1" x14ac:dyDescent="0.3">
      <c r="A14" s="27" t="s">
        <v>55</v>
      </c>
      <c r="B14" s="27">
        <v>736</v>
      </c>
      <c r="C14" s="27">
        <v>39875.760247017301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62</v>
      </c>
      <c r="C16" s="28" t="s">
        <v>50</v>
      </c>
      <c r="D16" s="28" t="s">
        <v>63</v>
      </c>
      <c r="E16" s="28" t="s">
        <v>64</v>
      </c>
      <c r="F16" s="28" t="s">
        <v>65</v>
      </c>
      <c r="G16" s="28" t="s">
        <v>66</v>
      </c>
      <c r="H16" s="28" t="s">
        <v>67</v>
      </c>
      <c r="I16" s="28" t="s">
        <v>68</v>
      </c>
    </row>
    <row r="17" spans="1:9" x14ac:dyDescent="0.25">
      <c r="A17" s="26" t="s">
        <v>56</v>
      </c>
      <c r="B17" s="26">
        <v>50.23929625479385</v>
      </c>
      <c r="C17" s="26">
        <v>0.49170370422960247</v>
      </c>
      <c r="D17" s="26">
        <v>102.17392267464894</v>
      </c>
      <c r="E17" s="26">
        <v>0</v>
      </c>
      <c r="F17" s="26">
        <v>49.273985118285388</v>
      </c>
      <c r="G17" s="26">
        <v>51.204607391302311</v>
      </c>
      <c r="H17" s="26">
        <v>49.273985118285388</v>
      </c>
      <c r="I17" s="26">
        <v>51.204607391302311</v>
      </c>
    </row>
    <row r="18" spans="1:9" ht="15.75" thickBot="1" x14ac:dyDescent="0.3">
      <c r="A18" s="27" t="s">
        <v>0</v>
      </c>
      <c r="B18" s="27">
        <v>-4.4645708285592862</v>
      </c>
      <c r="C18" s="27">
        <v>0.13200838887852023</v>
      </c>
      <c r="D18" s="27">
        <v>-33.82035692192089</v>
      </c>
      <c r="E18" s="27">
        <v>6.0830867583194442E-152</v>
      </c>
      <c r="F18" s="27">
        <v>-4.7237292745926158</v>
      </c>
      <c r="G18" s="27">
        <v>-4.2054123825259566</v>
      </c>
      <c r="H18" s="27">
        <v>-4.7237292745926158</v>
      </c>
      <c r="I18" s="27">
        <v>-4.2054123825259566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workbookViewId="0">
      <selection activeCell="I4" sqref="I4"/>
    </sheetView>
  </sheetViews>
  <sheetFormatPr defaultRowHeight="15" x14ac:dyDescent="0.25"/>
  <cols>
    <col min="1" max="1" width="11.7109375" style="31" bestFit="1" customWidth="1"/>
    <col min="2" max="2" width="10" style="31" bestFit="1" customWidth="1"/>
    <col min="3" max="3" width="13.140625" style="31" bestFit="1" customWidth="1"/>
    <col min="4" max="4" width="17.42578125" style="31" customWidth="1"/>
    <col min="5" max="5" width="14.28515625" style="31" customWidth="1"/>
    <col min="6" max="6" width="10.7109375" style="31" customWidth="1"/>
    <col min="7" max="7" width="14.42578125" style="31" customWidth="1"/>
    <col min="8" max="8" width="12" style="31" customWidth="1"/>
    <col min="9" max="9" width="17.7109375" style="31" bestFit="1" customWidth="1"/>
    <col min="10" max="10" width="18" style="31" customWidth="1"/>
    <col min="11" max="11" width="13.7109375" style="31" customWidth="1"/>
    <col min="12" max="12" width="14.7109375" style="31" bestFit="1" customWidth="1"/>
    <col min="13" max="16384" width="9.140625" style="31"/>
  </cols>
  <sheetData>
    <row r="1" spans="1:12" ht="28.5" customHeight="1" x14ac:dyDescent="0.25">
      <c r="A1" s="33" t="s">
        <v>70</v>
      </c>
      <c r="B1" s="33" t="s">
        <v>71</v>
      </c>
      <c r="C1" s="33" t="s">
        <v>72</v>
      </c>
      <c r="D1" s="33" t="s">
        <v>75</v>
      </c>
      <c r="E1" s="33" t="s">
        <v>32</v>
      </c>
      <c r="F1" s="33" t="s">
        <v>38</v>
      </c>
      <c r="G1" s="33" t="s">
        <v>40</v>
      </c>
    </row>
    <row r="2" spans="1:12" x14ac:dyDescent="0.25">
      <c r="A2" s="31">
        <v>4.4000000000000004</v>
      </c>
      <c r="B2" s="31">
        <v>23.152100000000001</v>
      </c>
      <c r="C2" s="31">
        <f t="shared" ref="C2:C65" si="0">$J$4+($J$5*A2)</f>
        <v>30.716148622883917</v>
      </c>
      <c r="D2" s="31">
        <f>(B2-C2)/B2</f>
        <v>-0.3267111243854301</v>
      </c>
      <c r="E2" s="31">
        <f>ABS(D2)</f>
        <v>0.3267111243854301</v>
      </c>
      <c r="F2" s="31">
        <f>(C2-B2)^2</f>
        <v>57.214831569352071</v>
      </c>
      <c r="G2" s="31">
        <f>(B2-(AVERAGE($B$2:$B$370)))^2</f>
        <v>120.31714770330917</v>
      </c>
      <c r="I2" s="46" t="s">
        <v>91</v>
      </c>
      <c r="J2" s="46"/>
      <c r="K2" s="32"/>
      <c r="L2" s="32"/>
    </row>
    <row r="3" spans="1:12" x14ac:dyDescent="0.25">
      <c r="A3" s="31">
        <v>2</v>
      </c>
      <c r="B3" s="31">
        <v>42.575000000000003</v>
      </c>
      <c r="C3" s="31">
        <f t="shared" si="0"/>
        <v>41.820527848232949</v>
      </c>
      <c r="D3" s="31">
        <f t="shared" ref="D3:D66" si="1">(B3-C3)/B3</f>
        <v>1.7721013547082883E-2</v>
      </c>
      <c r="E3" s="31">
        <f t="shared" ref="E3:E66" si="2">ABS(D3)</f>
        <v>1.7721013547082883E-2</v>
      </c>
      <c r="F3" s="31">
        <f t="shared" ref="F3:F66" si="3">(C3-B3)^2</f>
        <v>0.56922822779200832</v>
      </c>
      <c r="G3" s="31">
        <f t="shared" ref="G3:G66" si="4">(B3-(AVERAGE($B$2:$B$370)))^2</f>
        <v>71.469822745016131</v>
      </c>
      <c r="I3" s="46"/>
      <c r="J3" s="46"/>
    </row>
    <row r="4" spans="1:12" x14ac:dyDescent="0.25">
      <c r="A4" s="31">
        <v>3.6</v>
      </c>
      <c r="B4" s="31">
        <v>37.690800000000003</v>
      </c>
      <c r="C4" s="31">
        <f t="shared" si="0"/>
        <v>34.417608364666933</v>
      </c>
      <c r="D4" s="31">
        <f t="shared" si="1"/>
        <v>8.6843251810337543E-2</v>
      </c>
      <c r="E4" s="31">
        <f t="shared" si="2"/>
        <v>8.6843251810337543E-2</v>
      </c>
      <c r="F4" s="31">
        <f t="shared" si="3"/>
        <v>10.71378348161438</v>
      </c>
      <c r="G4" s="31">
        <f t="shared" si="4"/>
        <v>12.743348209840059</v>
      </c>
      <c r="I4" s="31" t="s">
        <v>28</v>
      </c>
      <c r="J4" s="31">
        <v>51.074177202690478</v>
      </c>
    </row>
    <row r="5" spans="1:12" x14ac:dyDescent="0.25">
      <c r="A5" s="31">
        <v>4.5999999999999996</v>
      </c>
      <c r="B5" s="31">
        <v>33.305199999999999</v>
      </c>
      <c r="C5" s="31">
        <f t="shared" si="0"/>
        <v>29.790783687438168</v>
      </c>
      <c r="D5" s="31">
        <f t="shared" si="1"/>
        <v>0.10552154956468754</v>
      </c>
      <c r="E5" s="31">
        <f t="shared" si="2"/>
        <v>0.10552154956468754</v>
      </c>
      <c r="F5" s="31">
        <f t="shared" si="3"/>
        <v>12.3511220180007</v>
      </c>
      <c r="G5" s="31">
        <f t="shared" si="4"/>
        <v>0.66555793905422678</v>
      </c>
      <c r="I5" s="31" t="s">
        <v>25</v>
      </c>
      <c r="J5" s="31">
        <v>-4.6268246772287638</v>
      </c>
    </row>
    <row r="6" spans="1:12" x14ac:dyDescent="0.25">
      <c r="A6" s="31">
        <v>3</v>
      </c>
      <c r="B6" s="31">
        <v>35.731099999999998</v>
      </c>
      <c r="C6" s="31">
        <f t="shared" si="0"/>
        <v>37.193703171004188</v>
      </c>
      <c r="D6" s="31">
        <f t="shared" si="1"/>
        <v>-4.0933617241120206E-2</v>
      </c>
      <c r="E6" s="31">
        <f t="shared" si="2"/>
        <v>4.0933617241120206E-2</v>
      </c>
      <c r="F6" s="31">
        <f t="shared" si="3"/>
        <v>2.139208035831512</v>
      </c>
      <c r="G6" s="31">
        <f t="shared" si="4"/>
        <v>2.5923661585934616</v>
      </c>
      <c r="I6" s="31" t="s">
        <v>89</v>
      </c>
      <c r="J6" s="31" t="s">
        <v>78</v>
      </c>
    </row>
    <row r="7" spans="1:12" x14ac:dyDescent="0.25">
      <c r="A7" s="31">
        <v>3.5</v>
      </c>
      <c r="B7" s="31">
        <v>37.4</v>
      </c>
      <c r="C7" s="31">
        <f t="shared" si="0"/>
        <v>34.880290832389804</v>
      </c>
      <c r="D7" s="31">
        <f t="shared" si="1"/>
        <v>6.7371902877277942E-2</v>
      </c>
      <c r="E7" s="31">
        <f t="shared" si="2"/>
        <v>6.7371902877277942E-2</v>
      </c>
      <c r="F7" s="31">
        <f t="shared" si="3"/>
        <v>6.3489342893388612</v>
      </c>
      <c r="G7" s="31">
        <f t="shared" si="4"/>
        <v>10.751727257211309</v>
      </c>
    </row>
    <row r="8" spans="1:12" x14ac:dyDescent="0.25">
      <c r="A8" s="31">
        <v>5.7</v>
      </c>
      <c r="B8" s="31">
        <v>26</v>
      </c>
      <c r="C8" s="31">
        <f t="shared" si="0"/>
        <v>24.701276542486525</v>
      </c>
      <c r="D8" s="31">
        <f t="shared" si="1"/>
        <v>4.9950902212056732E-2</v>
      </c>
      <c r="E8" s="31">
        <f t="shared" si="2"/>
        <v>4.9950902212056732E-2</v>
      </c>
      <c r="F8" s="31">
        <f t="shared" si="3"/>
        <v>1.6866826190957547</v>
      </c>
      <c r="G8" s="31">
        <f t="shared" si="4"/>
        <v>65.950922704366036</v>
      </c>
      <c r="I8" s="32" t="s">
        <v>35</v>
      </c>
      <c r="J8" s="32" t="s">
        <v>48</v>
      </c>
      <c r="K8" s="32" t="s">
        <v>74</v>
      </c>
      <c r="L8" s="32"/>
    </row>
    <row r="9" spans="1:12" x14ac:dyDescent="0.25">
      <c r="A9" s="31">
        <v>3</v>
      </c>
      <c r="B9" s="31">
        <v>34.7286</v>
      </c>
      <c r="C9" s="31">
        <f t="shared" si="0"/>
        <v>37.193703171004188</v>
      </c>
      <c r="D9" s="31">
        <f t="shared" si="1"/>
        <v>-7.0981933363400418E-2</v>
      </c>
      <c r="E9" s="31">
        <f t="shared" si="2"/>
        <v>7.0981933363400418E-2</v>
      </c>
      <c r="F9" s="31">
        <f t="shared" si="3"/>
        <v>6.0767336436949018</v>
      </c>
      <c r="G9" s="31">
        <f t="shared" si="4"/>
        <v>0.36915668366124099</v>
      </c>
      <c r="I9" s="31">
        <f>(SUM(E2:E1108)/COUNT(A2:A1108)*100)</f>
        <v>10.217259692164413</v>
      </c>
      <c r="J9" s="31">
        <f>1-(SUM(F2:F370)/SUM(G2:G370))</f>
        <v>0.62396145008520398</v>
      </c>
      <c r="K9" s="31">
        <f>100-I9</f>
        <v>89.782740307835581</v>
      </c>
    </row>
    <row r="10" spans="1:12" x14ac:dyDescent="0.25">
      <c r="A10" s="31">
        <v>3.8</v>
      </c>
      <c r="B10" s="31">
        <v>32.4</v>
      </c>
      <c r="C10" s="31">
        <f t="shared" si="0"/>
        <v>33.492243429221176</v>
      </c>
      <c r="D10" s="31">
        <f t="shared" si="1"/>
        <v>-3.3711216951270911E-2</v>
      </c>
      <c r="E10" s="31">
        <f t="shared" si="2"/>
        <v>3.3711216951270911E-2</v>
      </c>
      <c r="F10" s="31">
        <f t="shared" si="3"/>
        <v>1.1929957086768375</v>
      </c>
      <c r="G10" s="31">
        <f t="shared" si="4"/>
        <v>2.9619006989458487</v>
      </c>
    </row>
    <row r="11" spans="1:12" x14ac:dyDescent="0.25">
      <c r="A11" s="31">
        <v>2.4</v>
      </c>
      <c r="B11" s="31">
        <v>33.6</v>
      </c>
      <c r="C11" s="31">
        <f t="shared" si="0"/>
        <v>39.969797977341443</v>
      </c>
      <c r="D11" s="31">
        <f t="shared" si="1"/>
        <v>-0.18957732075420958</v>
      </c>
      <c r="E11" s="31">
        <f t="shared" si="2"/>
        <v>0.18957732075420958</v>
      </c>
      <c r="F11" s="31">
        <f t="shared" si="3"/>
        <v>40.574326272143125</v>
      </c>
      <c r="G11" s="31">
        <f t="shared" si="4"/>
        <v>0.27145907292955646</v>
      </c>
    </row>
    <row r="12" spans="1:12" x14ac:dyDescent="0.25">
      <c r="A12" s="31">
        <v>3</v>
      </c>
      <c r="B12" s="31">
        <v>29.789200000000001</v>
      </c>
      <c r="C12" s="31">
        <f t="shared" si="0"/>
        <v>37.193703171004188</v>
      </c>
      <c r="D12" s="31">
        <f t="shared" si="1"/>
        <v>-0.24856334413157072</v>
      </c>
      <c r="E12" s="31">
        <f t="shared" si="2"/>
        <v>0.24856334413157072</v>
      </c>
      <c r="F12" s="31">
        <f t="shared" si="3"/>
        <v>54.826667209411056</v>
      </c>
      <c r="G12" s="31">
        <f t="shared" si="4"/>
        <v>18.764641503281936</v>
      </c>
    </row>
    <row r="13" spans="1:12" x14ac:dyDescent="0.25">
      <c r="A13" s="31">
        <v>2.7</v>
      </c>
      <c r="B13" s="31">
        <v>32.700000000000003</v>
      </c>
      <c r="C13" s="31">
        <f t="shared" si="0"/>
        <v>38.581750574172816</v>
      </c>
      <c r="D13" s="31">
        <f t="shared" si="1"/>
        <v>-0.17987004813984134</v>
      </c>
      <c r="E13" s="31">
        <f t="shared" si="2"/>
        <v>0.17987004813984134</v>
      </c>
      <c r="F13" s="31">
        <f t="shared" si="3"/>
        <v>34.59498981678221</v>
      </c>
      <c r="G13" s="31">
        <f t="shared" si="4"/>
        <v>2.0192902924417644</v>
      </c>
    </row>
    <row r="14" spans="1:12" x14ac:dyDescent="0.25">
      <c r="A14" s="31">
        <v>2.5</v>
      </c>
      <c r="B14" s="31">
        <v>38.6</v>
      </c>
      <c r="C14" s="31">
        <f t="shared" si="0"/>
        <v>39.507115509618572</v>
      </c>
      <c r="D14" s="31">
        <f t="shared" si="1"/>
        <v>-2.3500401803589911E-2</v>
      </c>
      <c r="E14" s="31">
        <f t="shared" si="2"/>
        <v>2.3500401803589911E-2</v>
      </c>
      <c r="F14" s="31">
        <f t="shared" si="3"/>
        <v>0.822858547790559</v>
      </c>
      <c r="G14" s="31">
        <f t="shared" si="4"/>
        <v>20.061285631195044</v>
      </c>
    </row>
    <row r="15" spans="1:12" x14ac:dyDescent="0.25">
      <c r="A15" s="31">
        <v>2.5</v>
      </c>
      <c r="B15" s="31">
        <v>46.8</v>
      </c>
      <c r="C15" s="31">
        <f t="shared" si="0"/>
        <v>39.507115509618572</v>
      </c>
      <c r="D15" s="31">
        <f t="shared" si="1"/>
        <v>0.15583086517909028</v>
      </c>
      <c r="E15" s="31">
        <f t="shared" si="2"/>
        <v>0.15583086517909028</v>
      </c>
      <c r="F15" s="31">
        <f t="shared" si="3"/>
        <v>53.186164190045936</v>
      </c>
      <c r="G15" s="31">
        <f t="shared" si="4"/>
        <v>160.75660118675034</v>
      </c>
    </row>
    <row r="16" spans="1:12" x14ac:dyDescent="0.25">
      <c r="A16" s="31">
        <v>2.4</v>
      </c>
      <c r="B16" s="31">
        <v>42.3</v>
      </c>
      <c r="C16" s="31">
        <f t="shared" si="0"/>
        <v>39.969797977341443</v>
      </c>
      <c r="D16" s="31">
        <f t="shared" si="1"/>
        <v>5.5087518266159673E-2</v>
      </c>
      <c r="E16" s="31">
        <f t="shared" si="2"/>
        <v>5.5087518266159673E-2</v>
      </c>
      <c r="F16" s="31">
        <f t="shared" si="3"/>
        <v>5.4298414664020163</v>
      </c>
      <c r="G16" s="31">
        <f t="shared" si="4"/>
        <v>66.895757284311443</v>
      </c>
    </row>
    <row r="17" spans="1:7" x14ac:dyDescent="0.25">
      <c r="A17" s="31">
        <v>5</v>
      </c>
      <c r="B17" s="31">
        <v>29.7559</v>
      </c>
      <c r="C17" s="31">
        <f t="shared" si="0"/>
        <v>27.940053816546659</v>
      </c>
      <c r="D17" s="31">
        <f t="shared" si="1"/>
        <v>6.1024744116405211E-2</v>
      </c>
      <c r="E17" s="31">
        <f t="shared" si="2"/>
        <v>6.1024744116405211E-2</v>
      </c>
      <c r="F17" s="31">
        <f t="shared" si="3"/>
        <v>3.2972973619620678</v>
      </c>
      <c r="G17" s="31">
        <f t="shared" si="4"/>
        <v>19.054249428403892</v>
      </c>
    </row>
    <row r="18" spans="1:7" x14ac:dyDescent="0.25">
      <c r="A18" s="31">
        <v>4.5</v>
      </c>
      <c r="B18" s="31">
        <v>24.349900000000002</v>
      </c>
      <c r="C18" s="31">
        <f t="shared" si="0"/>
        <v>30.253466155161043</v>
      </c>
      <c r="D18" s="31">
        <f t="shared" si="1"/>
        <v>-0.24244724434847947</v>
      </c>
      <c r="E18" s="31">
        <f t="shared" si="2"/>
        <v>0.24244724434847947</v>
      </c>
      <c r="F18" s="31">
        <f t="shared" si="3"/>
        <v>34.852093348362914</v>
      </c>
      <c r="G18" s="31">
        <f t="shared" si="4"/>
        <v>95.47473415360723</v>
      </c>
    </row>
    <row r="19" spans="1:7" x14ac:dyDescent="0.25">
      <c r="A19" s="31">
        <v>6.3</v>
      </c>
      <c r="B19" s="31">
        <v>26.6722</v>
      </c>
      <c r="C19" s="31">
        <f t="shared" si="0"/>
        <v>21.925181736149266</v>
      </c>
      <c r="D19" s="31">
        <f t="shared" si="1"/>
        <v>0.17797625482152704</v>
      </c>
      <c r="E19" s="31">
        <f t="shared" si="2"/>
        <v>0.17797625482152704</v>
      </c>
      <c r="F19" s="31">
        <f t="shared" si="3"/>
        <v>22.534182397332437</v>
      </c>
      <c r="G19" s="31">
        <f t="shared" si="4"/>
        <v>55.484879826859242</v>
      </c>
    </row>
    <row r="20" spans="1:7" x14ac:dyDescent="0.25">
      <c r="A20" s="31">
        <v>2</v>
      </c>
      <c r="B20" s="31">
        <v>41.521000000000001</v>
      </c>
      <c r="C20" s="31">
        <f t="shared" si="0"/>
        <v>41.820527848232949</v>
      </c>
      <c r="D20" s="31">
        <f t="shared" si="1"/>
        <v>-7.213888110424802E-3</v>
      </c>
      <c r="E20" s="31">
        <f t="shared" si="2"/>
        <v>7.213888110424802E-3</v>
      </c>
      <c r="F20" s="31">
        <f t="shared" si="3"/>
        <v>8.9716931867060049E-2</v>
      </c>
      <c r="G20" s="31">
        <f t="shared" si="4"/>
        <v>54.759743306533736</v>
      </c>
    </row>
    <row r="21" spans="1:7" x14ac:dyDescent="0.25">
      <c r="A21" s="31">
        <v>5.6</v>
      </c>
      <c r="B21" s="31">
        <v>23.6</v>
      </c>
      <c r="C21" s="31">
        <f t="shared" si="0"/>
        <v>25.163959010209403</v>
      </c>
      <c r="D21" s="31">
        <f t="shared" si="1"/>
        <v>-6.626944958514415E-2</v>
      </c>
      <c r="E21" s="31">
        <f t="shared" si="2"/>
        <v>6.626944958514415E-2</v>
      </c>
      <c r="F21" s="31">
        <f t="shared" si="3"/>
        <v>2.445967785615172</v>
      </c>
      <c r="G21" s="31">
        <f t="shared" si="4"/>
        <v>110.69180595639858</v>
      </c>
    </row>
    <row r="22" spans="1:7" x14ac:dyDescent="0.25">
      <c r="A22" s="31">
        <v>3</v>
      </c>
      <c r="B22" s="31">
        <v>35.460599999999999</v>
      </c>
      <c r="C22" s="31">
        <f t="shared" si="0"/>
        <v>37.193703171004188</v>
      </c>
      <c r="D22" s="31">
        <f t="shared" si="1"/>
        <v>-4.8874050946802604E-2</v>
      </c>
      <c r="E22" s="31">
        <f t="shared" si="2"/>
        <v>4.8874050946802604E-2</v>
      </c>
      <c r="F22" s="31">
        <f t="shared" si="3"/>
        <v>3.0036466013447733</v>
      </c>
      <c r="G22" s="31">
        <f t="shared" si="4"/>
        <v>1.7944816917913049</v>
      </c>
    </row>
    <row r="23" spans="1:7" x14ac:dyDescent="0.25">
      <c r="A23" s="31">
        <v>3.7</v>
      </c>
      <c r="B23" s="31">
        <v>25.2</v>
      </c>
      <c r="C23" s="31">
        <f t="shared" si="0"/>
        <v>33.954925896944047</v>
      </c>
      <c r="D23" s="31">
        <f t="shared" si="1"/>
        <v>-0.34741769432317654</v>
      </c>
      <c r="E23" s="31">
        <f t="shared" si="2"/>
        <v>0.34741769432317654</v>
      </c>
      <c r="F23" s="31">
        <f t="shared" si="3"/>
        <v>76.648727460981547</v>
      </c>
      <c r="G23" s="31">
        <f t="shared" si="4"/>
        <v>79.584550455043569</v>
      </c>
    </row>
    <row r="24" spans="1:7" x14ac:dyDescent="0.25">
      <c r="A24" s="31">
        <v>5.2</v>
      </c>
      <c r="B24" s="31">
        <v>25.4</v>
      </c>
      <c r="C24" s="31">
        <f t="shared" si="0"/>
        <v>27.014688881100906</v>
      </c>
      <c r="D24" s="31">
        <f t="shared" si="1"/>
        <v>-6.3570428389799497E-2</v>
      </c>
      <c r="E24" s="31">
        <f t="shared" si="2"/>
        <v>6.3570428389799497E-2</v>
      </c>
      <c r="F24" s="31">
        <f t="shared" si="3"/>
        <v>2.6072201827508992</v>
      </c>
      <c r="G24" s="31">
        <f t="shared" si="4"/>
        <v>76.05614351737421</v>
      </c>
    </row>
    <row r="25" spans="1:7" x14ac:dyDescent="0.25">
      <c r="A25" s="31">
        <v>4.4000000000000004</v>
      </c>
      <c r="B25" s="31">
        <v>26.6</v>
      </c>
      <c r="C25" s="31">
        <f t="shared" si="0"/>
        <v>30.716148622883917</v>
      </c>
      <c r="D25" s="31">
        <f t="shared" si="1"/>
        <v>-0.15474242943172614</v>
      </c>
      <c r="E25" s="31">
        <f t="shared" si="2"/>
        <v>0.15474242943172614</v>
      </c>
      <c r="F25" s="31">
        <f t="shared" si="3"/>
        <v>16.942679485669156</v>
      </c>
      <c r="G25" s="31">
        <f t="shared" si="4"/>
        <v>56.565701891357875</v>
      </c>
    </row>
    <row r="26" spans="1:7" x14ac:dyDescent="0.25">
      <c r="A26" s="31">
        <v>5.3</v>
      </c>
      <c r="B26" s="31">
        <v>27.9</v>
      </c>
      <c r="C26" s="31">
        <f t="shared" si="0"/>
        <v>26.552006413378031</v>
      </c>
      <c r="D26" s="31">
        <f t="shared" si="1"/>
        <v>4.8315182316199558E-2</v>
      </c>
      <c r="E26" s="31">
        <f t="shared" si="2"/>
        <v>4.8315182316199558E-2</v>
      </c>
      <c r="F26" s="31">
        <f t="shared" si="3"/>
        <v>1.8170867095739562</v>
      </c>
      <c r="G26" s="31">
        <f t="shared" si="4"/>
        <v>38.701056796506933</v>
      </c>
    </row>
    <row r="27" spans="1:7" x14ac:dyDescent="0.25">
      <c r="A27" s="31">
        <v>3.7</v>
      </c>
      <c r="B27" s="31">
        <v>37.064999999999998</v>
      </c>
      <c r="C27" s="31">
        <f t="shared" si="0"/>
        <v>33.954925896944047</v>
      </c>
      <c r="D27" s="31">
        <f t="shared" si="1"/>
        <v>8.390864975194795E-2</v>
      </c>
      <c r="E27" s="31">
        <f t="shared" si="2"/>
        <v>8.390864975194795E-2</v>
      </c>
      <c r="F27" s="31">
        <f t="shared" si="3"/>
        <v>9.6725609264992745</v>
      </c>
      <c r="G27" s="31">
        <f t="shared" si="4"/>
        <v>8.6670338778075191</v>
      </c>
    </row>
    <row r="28" spans="1:7" x14ac:dyDescent="0.25">
      <c r="A28" s="31">
        <v>2</v>
      </c>
      <c r="B28" s="31">
        <v>42.8</v>
      </c>
      <c r="C28" s="31">
        <f t="shared" si="0"/>
        <v>41.820527848232949</v>
      </c>
      <c r="D28" s="31">
        <f t="shared" si="1"/>
        <v>2.2884863359043182E-2</v>
      </c>
      <c r="E28" s="31">
        <f t="shared" si="2"/>
        <v>2.2884863359043182E-2</v>
      </c>
      <c r="F28" s="31">
        <f t="shared" si="3"/>
        <v>0.95936569608717137</v>
      </c>
      <c r="G28" s="31">
        <f t="shared" si="4"/>
        <v>75.324739940137988</v>
      </c>
    </row>
    <row r="29" spans="1:7" x14ac:dyDescent="0.25">
      <c r="A29" s="31">
        <v>3</v>
      </c>
      <c r="B29" s="31">
        <v>35.708100000000002</v>
      </c>
      <c r="C29" s="31">
        <f t="shared" si="0"/>
        <v>37.193703171004188</v>
      </c>
      <c r="D29" s="31">
        <f t="shared" si="1"/>
        <v>-4.1604094617304931E-2</v>
      </c>
      <c r="E29" s="31">
        <f t="shared" si="2"/>
        <v>4.1604094617304931E-2</v>
      </c>
      <c r="F29" s="31">
        <f t="shared" si="3"/>
        <v>2.2070167816976931</v>
      </c>
      <c r="G29" s="31">
        <f t="shared" si="4"/>
        <v>2.5188313564254527</v>
      </c>
    </row>
    <row r="30" spans="1:7" x14ac:dyDescent="0.25">
      <c r="A30" s="31">
        <v>3.5</v>
      </c>
      <c r="B30" s="31">
        <v>31.5</v>
      </c>
      <c r="C30" s="31">
        <f t="shared" si="0"/>
        <v>34.880290832389804</v>
      </c>
      <c r="D30" s="31">
        <f t="shared" si="1"/>
        <v>-0.10731082007586679</v>
      </c>
      <c r="E30" s="31">
        <f t="shared" si="2"/>
        <v>0.10731082007586679</v>
      </c>
      <c r="F30" s="31">
        <f t="shared" si="3"/>
        <v>11.426366111538552</v>
      </c>
      <c r="G30" s="31">
        <f t="shared" si="4"/>
        <v>6.8697319184580588</v>
      </c>
    </row>
    <row r="31" spans="1:7" x14ac:dyDescent="0.25">
      <c r="A31" s="31">
        <v>3.5</v>
      </c>
      <c r="B31" s="31">
        <v>34.792700000000004</v>
      </c>
      <c r="C31" s="31">
        <f t="shared" si="0"/>
        <v>34.880290832389804</v>
      </c>
      <c r="D31" s="31">
        <f t="shared" si="1"/>
        <v>-2.5175060397669697E-3</v>
      </c>
      <c r="E31" s="31">
        <f t="shared" si="2"/>
        <v>2.5175060397669697E-3</v>
      </c>
      <c r="F31" s="31">
        <f t="shared" si="3"/>
        <v>7.6721539187380814E-3</v>
      </c>
      <c r="G31" s="31">
        <f t="shared" si="4"/>
        <v>0.45115759013820889</v>
      </c>
    </row>
    <row r="32" spans="1:7" x14ac:dyDescent="0.25">
      <c r="A32" s="31">
        <v>2.4</v>
      </c>
      <c r="B32" s="31">
        <v>38.6</v>
      </c>
      <c r="C32" s="31">
        <f t="shared" si="0"/>
        <v>39.969797977341443</v>
      </c>
      <c r="D32" s="31">
        <f t="shared" si="1"/>
        <v>-3.5486994231643566E-2</v>
      </c>
      <c r="E32" s="31">
        <f t="shared" si="2"/>
        <v>3.5486994231643566E-2</v>
      </c>
      <c r="F32" s="31">
        <f t="shared" si="3"/>
        <v>1.8763464987287048</v>
      </c>
      <c r="G32" s="31">
        <f t="shared" si="4"/>
        <v>20.061285631195044</v>
      </c>
    </row>
    <row r="33" spans="1:7" x14ac:dyDescent="0.25">
      <c r="A33" s="31">
        <v>3.7</v>
      </c>
      <c r="B33" s="31">
        <v>25.1</v>
      </c>
      <c r="C33" s="31">
        <f t="shared" si="0"/>
        <v>33.954925896944047</v>
      </c>
      <c r="D33" s="31">
        <f t="shared" si="1"/>
        <v>-0.35278589230852769</v>
      </c>
      <c r="E33" s="31">
        <f t="shared" si="2"/>
        <v>0.35278589230852769</v>
      </c>
      <c r="F33" s="31">
        <f t="shared" si="3"/>
        <v>78.409712640370316</v>
      </c>
      <c r="G33" s="31">
        <f t="shared" si="4"/>
        <v>81.378753923878222</v>
      </c>
    </row>
    <row r="34" spans="1:7" x14ac:dyDescent="0.25">
      <c r="A34" s="31">
        <v>3.5</v>
      </c>
      <c r="B34" s="31">
        <v>30.549900000000001</v>
      </c>
      <c r="C34" s="31">
        <f t="shared" si="0"/>
        <v>34.880290832389804</v>
      </c>
      <c r="D34" s="31">
        <f t="shared" si="1"/>
        <v>-0.14174811807533913</v>
      </c>
      <c r="E34" s="31">
        <f t="shared" si="2"/>
        <v>0.14174811807533913</v>
      </c>
      <c r="F34" s="31">
        <f t="shared" si="3"/>
        <v>18.752284761245651</v>
      </c>
      <c r="G34" s="31">
        <f t="shared" si="4"/>
        <v>12.752879085856446</v>
      </c>
    </row>
    <row r="35" spans="1:7" x14ac:dyDescent="0.25">
      <c r="A35" s="31">
        <v>5.5</v>
      </c>
      <c r="B35" s="31">
        <v>24.6</v>
      </c>
      <c r="C35" s="31">
        <f t="shared" si="0"/>
        <v>25.626641477932278</v>
      </c>
      <c r="D35" s="31">
        <f t="shared" si="1"/>
        <v>-4.1733393411881162E-2</v>
      </c>
      <c r="E35" s="31">
        <f t="shared" si="2"/>
        <v>4.1733393411881162E-2</v>
      </c>
      <c r="F35" s="31">
        <f t="shared" si="3"/>
        <v>1.053992724210969</v>
      </c>
      <c r="G35" s="31">
        <f t="shared" si="4"/>
        <v>90.64977126805168</v>
      </c>
    </row>
    <row r="36" spans="1:7" x14ac:dyDescent="0.25">
      <c r="A36" s="31">
        <v>5.3</v>
      </c>
      <c r="B36" s="31">
        <v>28.993500000000001</v>
      </c>
      <c r="C36" s="31">
        <f t="shared" si="0"/>
        <v>26.552006413378031</v>
      </c>
      <c r="D36" s="31">
        <f t="shared" si="1"/>
        <v>8.4208308297444939E-2</v>
      </c>
      <c r="E36" s="31">
        <f t="shared" si="2"/>
        <v>8.4208308297444939E-2</v>
      </c>
      <c r="F36" s="31">
        <f t="shared" si="3"/>
        <v>5.960890933516211</v>
      </c>
      <c r="G36" s="31">
        <f t="shared" si="4"/>
        <v>26.291434114799568</v>
      </c>
    </row>
    <row r="37" spans="1:7" x14ac:dyDescent="0.25">
      <c r="A37" s="31">
        <v>3</v>
      </c>
      <c r="B37" s="31">
        <v>34.4</v>
      </c>
      <c r="C37" s="31">
        <f t="shared" si="0"/>
        <v>37.193703171004188</v>
      </c>
      <c r="D37" s="31">
        <f t="shared" si="1"/>
        <v>-8.1212301482679924E-2</v>
      </c>
      <c r="E37" s="31">
        <f t="shared" si="2"/>
        <v>8.1212301482679924E-2</v>
      </c>
      <c r="F37" s="31">
        <f t="shared" si="3"/>
        <v>7.8047774076788627</v>
      </c>
      <c r="G37" s="31">
        <f t="shared" si="4"/>
        <v>7.7831322252033028E-2</v>
      </c>
    </row>
    <row r="38" spans="1:7" x14ac:dyDescent="0.25">
      <c r="A38" s="31">
        <v>4.5999999999999996</v>
      </c>
      <c r="B38" s="31">
        <v>29.9</v>
      </c>
      <c r="C38" s="31">
        <f t="shared" si="0"/>
        <v>29.790783687438168</v>
      </c>
      <c r="D38" s="31">
        <f t="shared" si="1"/>
        <v>3.6527194836732651E-3</v>
      </c>
      <c r="E38" s="31">
        <f t="shared" si="2"/>
        <v>3.6527194836732651E-3</v>
      </c>
      <c r="F38" s="31">
        <f t="shared" si="3"/>
        <v>1.1928202929603482E-2</v>
      </c>
      <c r="G38" s="31">
        <f t="shared" si="4"/>
        <v>17.81698741981312</v>
      </c>
    </row>
    <row r="39" spans="1:7" x14ac:dyDescent="0.25">
      <c r="A39" s="31">
        <v>2.4</v>
      </c>
      <c r="B39" s="31">
        <v>37.6</v>
      </c>
      <c r="C39" s="31">
        <f t="shared" si="0"/>
        <v>39.969797977341443</v>
      </c>
      <c r="D39" s="31">
        <f t="shared" si="1"/>
        <v>-6.3026541950570253E-2</v>
      </c>
      <c r="E39" s="31">
        <f t="shared" si="2"/>
        <v>6.3026541950570253E-2</v>
      </c>
      <c r="F39" s="31">
        <f t="shared" si="3"/>
        <v>5.6159424534115887</v>
      </c>
      <c r="G39" s="31">
        <f t="shared" si="4"/>
        <v>12.103320319541947</v>
      </c>
    </row>
    <row r="40" spans="1:7" x14ac:dyDescent="0.25">
      <c r="A40" s="31">
        <v>1.6</v>
      </c>
      <c r="B40" s="31">
        <v>47.202500000000001</v>
      </c>
      <c r="C40" s="31">
        <f t="shared" si="0"/>
        <v>43.671257719124455</v>
      </c>
      <c r="D40" s="31">
        <f t="shared" si="1"/>
        <v>7.4810492683132154E-2</v>
      </c>
      <c r="E40" s="31">
        <f t="shared" si="2"/>
        <v>7.4810492683132154E-2</v>
      </c>
      <c r="F40" s="31">
        <f t="shared" si="3"/>
        <v>12.469672046243126</v>
      </c>
      <c r="G40" s="31">
        <f t="shared" si="4"/>
        <v>171.12518847469079</v>
      </c>
    </row>
    <row r="41" spans="1:7" x14ac:dyDescent="0.25">
      <c r="A41" s="31">
        <v>3.5</v>
      </c>
      <c r="B41" s="31">
        <v>28.668299999999999</v>
      </c>
      <c r="C41" s="31">
        <f t="shared" si="0"/>
        <v>34.880290832389804</v>
      </c>
      <c r="D41" s="31">
        <f t="shared" si="1"/>
        <v>-0.2166850086119444</v>
      </c>
      <c r="E41" s="31">
        <f t="shared" si="2"/>
        <v>0.2166850086119444</v>
      </c>
      <c r="F41" s="31">
        <f t="shared" si="3"/>
        <v>38.588830101694988</v>
      </c>
      <c r="G41" s="31">
        <f t="shared" si="4"/>
        <v>29.732126435450006</v>
      </c>
    </row>
    <row r="42" spans="1:7" x14ac:dyDescent="0.25">
      <c r="A42" s="31">
        <v>2.9</v>
      </c>
      <c r="B42" s="31">
        <v>32.4</v>
      </c>
      <c r="C42" s="31">
        <f t="shared" si="0"/>
        <v>37.656385638727066</v>
      </c>
      <c r="D42" s="31">
        <f t="shared" si="1"/>
        <v>-0.16223412465206999</v>
      </c>
      <c r="E42" s="31">
        <f t="shared" si="2"/>
        <v>0.16223412465206999</v>
      </c>
      <c r="F42" s="31">
        <f t="shared" si="3"/>
        <v>27.62958998301616</v>
      </c>
      <c r="G42" s="31">
        <f t="shared" si="4"/>
        <v>2.9619006989458487</v>
      </c>
    </row>
    <row r="43" spans="1:7" x14ac:dyDescent="0.25">
      <c r="A43" s="31">
        <v>3.5</v>
      </c>
      <c r="B43" s="31">
        <v>37.6</v>
      </c>
      <c r="C43" s="31">
        <f t="shared" si="0"/>
        <v>34.880290832389804</v>
      </c>
      <c r="D43" s="31">
        <f t="shared" si="1"/>
        <v>7.2332690627930782E-2</v>
      </c>
      <c r="E43" s="31">
        <f t="shared" si="2"/>
        <v>7.2332690627930782E-2</v>
      </c>
      <c r="F43" s="31">
        <f t="shared" si="3"/>
        <v>7.3968179563829546</v>
      </c>
      <c r="G43" s="31">
        <f t="shared" si="4"/>
        <v>12.103320319541947</v>
      </c>
    </row>
    <row r="44" spans="1:7" x14ac:dyDescent="0.25">
      <c r="A44" s="31">
        <v>2.4</v>
      </c>
      <c r="B44" s="31">
        <v>39.347999999999999</v>
      </c>
      <c r="C44" s="31">
        <f t="shared" si="0"/>
        <v>39.969797977341443</v>
      </c>
      <c r="D44" s="31">
        <f t="shared" si="1"/>
        <v>-1.580253068368009E-2</v>
      </c>
      <c r="E44" s="31">
        <f t="shared" si="2"/>
        <v>1.580253068368009E-2</v>
      </c>
      <c r="F44" s="31">
        <f t="shared" si="3"/>
        <v>0.38663272462591108</v>
      </c>
      <c r="G44" s="31">
        <f t="shared" si="4"/>
        <v>27.321347684311537</v>
      </c>
    </row>
    <row r="45" spans="1:7" x14ac:dyDescent="0.25">
      <c r="A45" s="31">
        <v>5</v>
      </c>
      <c r="B45" s="31">
        <v>23.227</v>
      </c>
      <c r="C45" s="31">
        <f t="shared" si="0"/>
        <v>27.940053816546659</v>
      </c>
      <c r="D45" s="31">
        <f t="shared" si="1"/>
        <v>-0.20291272297527266</v>
      </c>
      <c r="E45" s="31">
        <f t="shared" si="2"/>
        <v>0.20291272297527266</v>
      </c>
      <c r="F45" s="31">
        <f t="shared" si="3"/>
        <v>22.212876277665021</v>
      </c>
      <c r="G45" s="31">
        <f t="shared" si="4"/>
        <v>118.679613895152</v>
      </c>
    </row>
    <row r="46" spans="1:7" x14ac:dyDescent="0.25">
      <c r="A46" s="31">
        <v>4.5999999999999996</v>
      </c>
      <c r="B46" s="31">
        <v>26.548400000000001</v>
      </c>
      <c r="C46" s="31">
        <f t="shared" si="0"/>
        <v>29.790783687438168</v>
      </c>
      <c r="D46" s="31">
        <f t="shared" si="1"/>
        <v>-0.12213103943884253</v>
      </c>
      <c r="E46" s="31">
        <f t="shared" si="2"/>
        <v>0.12213103943884253</v>
      </c>
      <c r="F46" s="31">
        <f t="shared" si="3"/>
        <v>10.513051976565125</v>
      </c>
      <c r="G46" s="31">
        <f t="shared" si="4"/>
        <v>57.344533441276582</v>
      </c>
    </row>
    <row r="47" spans="1:7" x14ac:dyDescent="0.25">
      <c r="A47" s="31">
        <v>5</v>
      </c>
      <c r="B47" s="31">
        <v>25.508199999999999</v>
      </c>
      <c r="C47" s="31">
        <f t="shared" si="0"/>
        <v>27.940053816546659</v>
      </c>
      <c r="D47" s="31">
        <f t="shared" si="1"/>
        <v>-9.5336159217297184E-2</v>
      </c>
      <c r="E47" s="31">
        <f t="shared" si="2"/>
        <v>9.5336159217297184E-2</v>
      </c>
      <c r="F47" s="31">
        <f t="shared" si="3"/>
        <v>5.9139129850525558</v>
      </c>
      <c r="G47" s="31">
        <f t="shared" si="4"/>
        <v>74.180622604095063</v>
      </c>
    </row>
    <row r="48" spans="1:7" x14ac:dyDescent="0.25">
      <c r="A48" s="31">
        <v>1.6</v>
      </c>
      <c r="B48" s="31">
        <v>48.9</v>
      </c>
      <c r="C48" s="31">
        <f t="shared" si="0"/>
        <v>43.671257719124455</v>
      </c>
      <c r="D48" s="31">
        <f t="shared" si="1"/>
        <v>0.10692724500767983</v>
      </c>
      <c r="E48" s="31">
        <f t="shared" si="2"/>
        <v>0.10692724500767983</v>
      </c>
      <c r="F48" s="31">
        <f t="shared" si="3"/>
        <v>27.339745839815585</v>
      </c>
      <c r="G48" s="31">
        <f t="shared" si="4"/>
        <v>218.41832834122187</v>
      </c>
    </row>
    <row r="49" spans="1:7" x14ac:dyDescent="0.25">
      <c r="A49" s="31">
        <v>4.5999999999999996</v>
      </c>
      <c r="B49" s="31">
        <v>28.4633</v>
      </c>
      <c r="C49" s="31">
        <f t="shared" si="0"/>
        <v>29.790783687438168</v>
      </c>
      <c r="D49" s="31">
        <f t="shared" si="1"/>
        <v>-4.663843220702335E-2</v>
      </c>
      <c r="E49" s="31">
        <f t="shared" si="2"/>
        <v>4.663843220702335E-2</v>
      </c>
      <c r="F49" s="31">
        <f t="shared" si="3"/>
        <v>1.7622129404144349</v>
      </c>
      <c r="G49" s="31">
        <f t="shared" si="4"/>
        <v>32.009765546561106</v>
      </c>
    </row>
    <row r="50" spans="1:7" x14ac:dyDescent="0.25">
      <c r="A50" s="31">
        <v>3.5</v>
      </c>
      <c r="B50" s="31">
        <v>38.719299999999997</v>
      </c>
      <c r="C50" s="31">
        <f t="shared" si="0"/>
        <v>34.880290832389804</v>
      </c>
      <c r="D50" s="31">
        <f t="shared" si="1"/>
        <v>9.9149756519621823E-2</v>
      </c>
      <c r="E50" s="31">
        <f t="shared" si="2"/>
        <v>9.9149756519621823E-2</v>
      </c>
      <c r="F50" s="31">
        <f t="shared" si="3"/>
        <v>14.737991388995109</v>
      </c>
      <c r="G50" s="31">
        <f t="shared" si="4"/>
        <v>21.144203382875219</v>
      </c>
    </row>
    <row r="51" spans="1:7" x14ac:dyDescent="0.25">
      <c r="A51" s="31">
        <v>4.5999999999999996</v>
      </c>
      <c r="B51" s="31">
        <v>29</v>
      </c>
      <c r="C51" s="31">
        <f t="shared" si="0"/>
        <v>29.790783687438168</v>
      </c>
      <c r="D51" s="31">
        <f t="shared" si="1"/>
        <v>-2.726840301510924E-2</v>
      </c>
      <c r="E51" s="31">
        <f t="shared" si="2"/>
        <v>2.726840301510924E-2</v>
      </c>
      <c r="F51" s="31">
        <f t="shared" si="3"/>
        <v>0.62533884031830611</v>
      </c>
      <c r="G51" s="31">
        <f t="shared" si="4"/>
        <v>26.224818639325321</v>
      </c>
    </row>
    <row r="52" spans="1:7" x14ac:dyDescent="0.25">
      <c r="A52" s="31">
        <v>6</v>
      </c>
      <c r="B52" s="31">
        <v>30.299900000000001</v>
      </c>
      <c r="C52" s="31">
        <f t="shared" si="0"/>
        <v>23.313229139317897</v>
      </c>
      <c r="D52" s="31">
        <f t="shared" si="1"/>
        <v>0.23058395772534243</v>
      </c>
      <c r="E52" s="31">
        <f t="shared" si="2"/>
        <v>0.23058395772534243</v>
      </c>
      <c r="F52" s="31">
        <f t="shared" si="3"/>
        <v>48.813569715504407</v>
      </c>
      <c r="G52" s="31">
        <f t="shared" si="4"/>
        <v>14.600937757943171</v>
      </c>
    </row>
    <row r="53" spans="1:7" x14ac:dyDescent="0.25">
      <c r="A53" s="31">
        <v>3.7</v>
      </c>
      <c r="B53" s="31">
        <v>25.1</v>
      </c>
      <c r="C53" s="31">
        <f t="shared" si="0"/>
        <v>33.954925896944047</v>
      </c>
      <c r="D53" s="31">
        <f t="shared" si="1"/>
        <v>-0.35278589230852769</v>
      </c>
      <c r="E53" s="31">
        <f t="shared" si="2"/>
        <v>0.35278589230852769</v>
      </c>
      <c r="F53" s="31">
        <f t="shared" si="3"/>
        <v>78.409712640370316</v>
      </c>
      <c r="G53" s="31">
        <f t="shared" si="4"/>
        <v>81.378753923878222</v>
      </c>
    </row>
    <row r="54" spans="1:7" x14ac:dyDescent="0.25">
      <c r="A54" s="31">
        <v>2.5</v>
      </c>
      <c r="B54" s="31">
        <v>37.9</v>
      </c>
      <c r="C54" s="31">
        <f t="shared" si="0"/>
        <v>39.507115509618572</v>
      </c>
      <c r="D54" s="31">
        <f t="shared" si="1"/>
        <v>-4.2404103156162887E-2</v>
      </c>
      <c r="E54" s="31">
        <f t="shared" si="2"/>
        <v>4.2404103156162887E-2</v>
      </c>
      <c r="F54" s="31">
        <f t="shared" si="3"/>
        <v>2.5828202612565669</v>
      </c>
      <c r="G54" s="31">
        <f t="shared" si="4"/>
        <v>14.280709913037855</v>
      </c>
    </row>
    <row r="55" spans="1:7" x14ac:dyDescent="0.25">
      <c r="A55" s="31">
        <v>3.7</v>
      </c>
      <c r="B55" s="31">
        <v>30.9</v>
      </c>
      <c r="C55" s="31">
        <f t="shared" si="0"/>
        <v>33.954925896944047</v>
      </c>
      <c r="D55" s="31">
        <f t="shared" si="1"/>
        <v>-9.8864915758707081E-2</v>
      </c>
      <c r="E55" s="31">
        <f t="shared" si="2"/>
        <v>9.8864915758707081E-2</v>
      </c>
      <c r="F55" s="31">
        <f t="shared" si="3"/>
        <v>9.3325722358194003</v>
      </c>
      <c r="G55" s="31">
        <f t="shared" si="4"/>
        <v>10.374952731466211</v>
      </c>
    </row>
    <row r="56" spans="1:7" x14ac:dyDescent="0.25">
      <c r="A56" s="31">
        <v>1.6</v>
      </c>
      <c r="B56" s="31">
        <v>47.9</v>
      </c>
      <c r="C56" s="31">
        <f t="shared" si="0"/>
        <v>43.671257719124455</v>
      </c>
      <c r="D56" s="31">
        <f t="shared" si="1"/>
        <v>8.8282719851263958E-2</v>
      </c>
      <c r="E56" s="31">
        <f t="shared" si="2"/>
        <v>8.8282719851263958E-2</v>
      </c>
      <c r="F56" s="31">
        <f t="shared" si="3"/>
        <v>17.882261278064497</v>
      </c>
      <c r="G56" s="31">
        <f t="shared" si="4"/>
        <v>189.86036302956879</v>
      </c>
    </row>
    <row r="57" spans="1:7" x14ac:dyDescent="0.25">
      <c r="A57" s="31">
        <v>3.8</v>
      </c>
      <c r="B57" s="31">
        <v>28.5532</v>
      </c>
      <c r="C57" s="31">
        <f t="shared" si="0"/>
        <v>33.492243429221176</v>
      </c>
      <c r="D57" s="31">
        <f t="shared" si="1"/>
        <v>-0.17297687927171651</v>
      </c>
      <c r="E57" s="31">
        <f t="shared" si="2"/>
        <v>0.17297687927171651</v>
      </c>
      <c r="F57" s="31">
        <f t="shared" si="3"/>
        <v>24.394149995732871</v>
      </c>
      <c r="G57" s="31">
        <f t="shared" si="4"/>
        <v>31.000589978078715</v>
      </c>
    </row>
    <row r="58" spans="1:7" x14ac:dyDescent="0.25">
      <c r="A58" s="31">
        <v>4.5999999999999996</v>
      </c>
      <c r="B58" s="31">
        <v>26.662199999999999</v>
      </c>
      <c r="C58" s="31">
        <f t="shared" si="0"/>
        <v>29.790783687438168</v>
      </c>
      <c r="D58" s="31">
        <f t="shared" si="1"/>
        <v>-0.11734154298738174</v>
      </c>
      <c r="E58" s="31">
        <f t="shared" si="2"/>
        <v>0.11734154298738174</v>
      </c>
      <c r="F58" s="31">
        <f t="shared" si="3"/>
        <v>9.7880358893042132</v>
      </c>
      <c r="G58" s="31">
        <f t="shared" si="4"/>
        <v>55.633956173742739</v>
      </c>
    </row>
    <row r="59" spans="1:7" x14ac:dyDescent="0.25">
      <c r="A59" s="31">
        <v>2.4</v>
      </c>
      <c r="B59" s="31">
        <v>41.5</v>
      </c>
      <c r="C59" s="31">
        <f t="shared" si="0"/>
        <v>39.969797977341443</v>
      </c>
      <c r="D59" s="31">
        <f t="shared" si="1"/>
        <v>3.6872337895386915E-2</v>
      </c>
      <c r="E59" s="31">
        <f t="shared" si="2"/>
        <v>3.6872337895386915E-2</v>
      </c>
      <c r="F59" s="31">
        <f t="shared" si="3"/>
        <v>2.3415182301483384</v>
      </c>
      <c r="G59" s="31">
        <f t="shared" si="4"/>
        <v>54.449385034989007</v>
      </c>
    </row>
    <row r="60" spans="1:7" x14ac:dyDescent="0.25">
      <c r="A60" s="31">
        <v>6.2</v>
      </c>
      <c r="B60" s="31">
        <v>28.4</v>
      </c>
      <c r="C60" s="31">
        <f t="shared" si="0"/>
        <v>22.387864203872141</v>
      </c>
      <c r="D60" s="31">
        <f t="shared" si="1"/>
        <v>0.21169492239886822</v>
      </c>
      <c r="E60" s="31">
        <f t="shared" si="2"/>
        <v>0.21169492239886822</v>
      </c>
      <c r="F60" s="31">
        <f t="shared" si="3"/>
        <v>36.145776831081946</v>
      </c>
      <c r="G60" s="31">
        <f t="shared" si="4"/>
        <v>32.730039452333479</v>
      </c>
    </row>
    <row r="61" spans="1:7" x14ac:dyDescent="0.25">
      <c r="A61" s="31">
        <v>2.9</v>
      </c>
      <c r="B61" s="31">
        <v>34.299999999999997</v>
      </c>
      <c r="C61" s="31">
        <f t="shared" si="0"/>
        <v>37.656385638727066</v>
      </c>
      <c r="D61" s="31">
        <f t="shared" si="1"/>
        <v>-9.7853808709243997E-2</v>
      </c>
      <c r="E61" s="31">
        <f t="shared" si="2"/>
        <v>9.7853808709243997E-2</v>
      </c>
      <c r="F61" s="31">
        <f t="shared" si="3"/>
        <v>11.265324555853315</v>
      </c>
      <c r="G61" s="31">
        <f t="shared" si="4"/>
        <v>3.2034791086723323E-2</v>
      </c>
    </row>
    <row r="62" spans="1:7" x14ac:dyDescent="0.25">
      <c r="A62" s="31">
        <v>3.8</v>
      </c>
      <c r="B62" s="31">
        <v>34.514800000000001</v>
      </c>
      <c r="C62" s="31">
        <f t="shared" si="0"/>
        <v>33.492243429221176</v>
      </c>
      <c r="D62" s="31">
        <f t="shared" si="1"/>
        <v>2.9626611505175312E-2</v>
      </c>
      <c r="E62" s="31">
        <f t="shared" si="2"/>
        <v>2.9626611505175312E-2</v>
      </c>
      <c r="F62" s="31">
        <f t="shared" si="3"/>
        <v>1.0456219404429499</v>
      </c>
      <c r="G62" s="31">
        <f t="shared" si="4"/>
        <v>0.15506478002980995</v>
      </c>
    </row>
    <row r="63" spans="1:7" x14ac:dyDescent="0.25">
      <c r="A63" s="31">
        <v>3.7</v>
      </c>
      <c r="B63" s="31">
        <v>29.799900000000001</v>
      </c>
      <c r="C63" s="31">
        <f t="shared" si="0"/>
        <v>33.954925896944047</v>
      </c>
      <c r="D63" s="31">
        <f t="shared" si="1"/>
        <v>-0.13943086711512609</v>
      </c>
      <c r="E63" s="31">
        <f t="shared" si="2"/>
        <v>0.13943086711512609</v>
      </c>
      <c r="F63" s="31">
        <f t="shared" si="3"/>
        <v>17.264240204275676</v>
      </c>
      <c r="G63" s="31">
        <f t="shared" si="4"/>
        <v>18.672055102116623</v>
      </c>
    </row>
    <row r="64" spans="1:7" x14ac:dyDescent="0.25">
      <c r="A64" s="31">
        <v>3</v>
      </c>
      <c r="B64" s="31">
        <v>37.9</v>
      </c>
      <c r="C64" s="31">
        <f t="shared" si="0"/>
        <v>37.193703171004188</v>
      </c>
      <c r="D64" s="31">
        <f t="shared" si="1"/>
        <v>1.8635800237356483E-2</v>
      </c>
      <c r="E64" s="31">
        <f t="shared" si="2"/>
        <v>1.8635800237356483E-2</v>
      </c>
      <c r="F64" s="31">
        <f t="shared" si="3"/>
        <v>0.49885521064953747</v>
      </c>
      <c r="G64" s="31">
        <f t="shared" si="4"/>
        <v>14.280709913037855</v>
      </c>
    </row>
    <row r="65" spans="1:7" x14ac:dyDescent="0.25">
      <c r="A65" s="31">
        <v>5.3</v>
      </c>
      <c r="B65" s="31">
        <v>29</v>
      </c>
      <c r="C65" s="31">
        <f t="shared" si="0"/>
        <v>26.552006413378031</v>
      </c>
      <c r="D65" s="31">
        <f t="shared" si="1"/>
        <v>8.4413571952481697E-2</v>
      </c>
      <c r="E65" s="31">
        <f t="shared" si="2"/>
        <v>8.4413571952481697E-2</v>
      </c>
      <c r="F65" s="31">
        <f t="shared" si="3"/>
        <v>5.9926726001422921</v>
      </c>
      <c r="G65" s="31">
        <f t="shared" si="4"/>
        <v>26.224818639325321</v>
      </c>
    </row>
    <row r="66" spans="1:7" x14ac:dyDescent="0.25">
      <c r="A66" s="31">
        <v>2</v>
      </c>
      <c r="B66" s="31">
        <v>41.521000000000001</v>
      </c>
      <c r="C66" s="31">
        <f t="shared" ref="C66:C129" si="5">$J$4+($J$5*A66)</f>
        <v>41.820527848232949</v>
      </c>
      <c r="D66" s="31">
        <f t="shared" si="1"/>
        <v>-7.213888110424802E-3</v>
      </c>
      <c r="E66" s="31">
        <f t="shared" si="2"/>
        <v>7.213888110424802E-3</v>
      </c>
      <c r="F66" s="31">
        <f t="shared" si="3"/>
        <v>8.9716931867060049E-2</v>
      </c>
      <c r="G66" s="31">
        <f t="shared" si="4"/>
        <v>54.759743306533736</v>
      </c>
    </row>
    <row r="67" spans="1:7" x14ac:dyDescent="0.25">
      <c r="A67" s="31">
        <v>5.7</v>
      </c>
      <c r="B67" s="31">
        <v>21.7</v>
      </c>
      <c r="C67" s="31">
        <f t="shared" si="5"/>
        <v>24.701276542486525</v>
      </c>
      <c r="D67" s="31">
        <f t="shared" ref="D67:D130" si="6">(B67-C67)/B67</f>
        <v>-0.13830767476896433</v>
      </c>
      <c r="E67" s="31">
        <f t="shared" ref="E67:E130" si="7">ABS(D67)</f>
        <v>0.13830767476896433</v>
      </c>
      <c r="F67" s="31">
        <f t="shared" ref="F67:F130" si="8">(C67-B67)^2</f>
        <v>9.0076608844798738</v>
      </c>
      <c r="G67" s="31">
        <f t="shared" ref="G67:G130" si="9">(B67-(AVERAGE($B$2:$B$370)))^2</f>
        <v>154.28167186425776</v>
      </c>
    </row>
    <row r="68" spans="1:7" x14ac:dyDescent="0.25">
      <c r="A68" s="31">
        <v>5.7</v>
      </c>
      <c r="B68" s="31">
        <v>27.1</v>
      </c>
      <c r="C68" s="31">
        <f t="shared" si="5"/>
        <v>24.701276542486525</v>
      </c>
      <c r="D68" s="31">
        <f t="shared" si="6"/>
        <v>8.8513780720054475E-2</v>
      </c>
      <c r="E68" s="31">
        <f t="shared" si="7"/>
        <v>8.8513780720054475E-2</v>
      </c>
      <c r="F68" s="31">
        <f t="shared" si="8"/>
        <v>5.7538742256254061</v>
      </c>
      <c r="G68" s="31">
        <f t="shared" si="9"/>
        <v>49.294684547184424</v>
      </c>
    </row>
    <row r="69" spans="1:7" x14ac:dyDescent="0.25">
      <c r="A69" s="31">
        <v>3.8</v>
      </c>
      <c r="B69" s="31">
        <v>26.9</v>
      </c>
      <c r="C69" s="31">
        <f t="shared" si="5"/>
        <v>33.492243429221176</v>
      </c>
      <c r="D69" s="31">
        <f t="shared" si="6"/>
        <v>-0.24506481149521109</v>
      </c>
      <c r="E69" s="31">
        <f t="shared" si="7"/>
        <v>0.24506481149521109</v>
      </c>
      <c r="F69" s="31">
        <f t="shared" si="8"/>
        <v>43.457673430109793</v>
      </c>
      <c r="G69" s="31">
        <f t="shared" si="9"/>
        <v>52.143091484853841</v>
      </c>
    </row>
    <row r="70" spans="1:7" x14ac:dyDescent="0.25">
      <c r="A70" s="31">
        <v>2.2000000000000002</v>
      </c>
      <c r="B70" s="31">
        <v>51.9</v>
      </c>
      <c r="C70" s="31">
        <f t="shared" si="5"/>
        <v>40.8951629127872</v>
      </c>
      <c r="D70" s="31">
        <f t="shared" si="6"/>
        <v>0.21203925023531406</v>
      </c>
      <c r="E70" s="31">
        <f t="shared" si="7"/>
        <v>0.21203925023531406</v>
      </c>
      <c r="F70" s="31">
        <f t="shared" si="8"/>
        <v>121.10643931609428</v>
      </c>
      <c r="G70" s="31">
        <f t="shared" si="9"/>
        <v>316.09222427618113</v>
      </c>
    </row>
    <row r="71" spans="1:7" x14ac:dyDescent="0.25">
      <c r="A71" s="31">
        <v>2.9</v>
      </c>
      <c r="B71" s="31">
        <v>37.329599999999999</v>
      </c>
      <c r="C71" s="31">
        <f t="shared" si="5"/>
        <v>37.656385638727066</v>
      </c>
      <c r="D71" s="31">
        <f t="shared" si="6"/>
        <v>-8.7540621578336471E-3</v>
      </c>
      <c r="E71" s="31">
        <f t="shared" si="7"/>
        <v>8.7540621578336471E-3</v>
      </c>
      <c r="F71" s="31">
        <f t="shared" si="8"/>
        <v>0.10678885367825708</v>
      </c>
      <c r="G71" s="31">
        <f t="shared" si="9"/>
        <v>10.295002659270935</v>
      </c>
    </row>
    <row r="72" spans="1:7" x14ac:dyDescent="0.25">
      <c r="A72" s="31">
        <v>5.7</v>
      </c>
      <c r="B72" s="31">
        <v>31.9</v>
      </c>
      <c r="C72" s="31">
        <f t="shared" si="5"/>
        <v>24.701276542486525</v>
      </c>
      <c r="D72" s="31">
        <f t="shared" si="6"/>
        <v>0.22566531214775781</v>
      </c>
      <c r="E72" s="31">
        <f t="shared" si="7"/>
        <v>0.22566531214775781</v>
      </c>
      <c r="F72" s="31">
        <f t="shared" si="8"/>
        <v>51.821619417754739</v>
      </c>
      <c r="G72" s="31">
        <f t="shared" si="9"/>
        <v>4.9329180431193027</v>
      </c>
    </row>
    <row r="73" spans="1:7" x14ac:dyDescent="0.25">
      <c r="A73" s="31">
        <v>1.8</v>
      </c>
      <c r="B73" s="31">
        <v>37.002800000000001</v>
      </c>
      <c r="C73" s="31">
        <f t="shared" si="5"/>
        <v>42.745892783678705</v>
      </c>
      <c r="D73" s="31">
        <f t="shared" si="6"/>
        <v>-0.1552069784902414</v>
      </c>
      <c r="E73" s="31">
        <f t="shared" si="7"/>
        <v>0.1552069784902414</v>
      </c>
      <c r="F73" s="31">
        <f t="shared" si="8"/>
        <v>32.983114721942414</v>
      </c>
      <c r="G73" s="31">
        <f t="shared" si="9"/>
        <v>8.304671275422713</v>
      </c>
    </row>
    <row r="74" spans="1:7" x14ac:dyDescent="0.25">
      <c r="A74" s="31">
        <v>2.5</v>
      </c>
      <c r="B74" s="31">
        <v>37.9</v>
      </c>
      <c r="C74" s="31">
        <f t="shared" si="5"/>
        <v>39.507115509618572</v>
      </c>
      <c r="D74" s="31">
        <f t="shared" si="6"/>
        <v>-4.2404103156162887E-2</v>
      </c>
      <c r="E74" s="31">
        <f t="shared" si="7"/>
        <v>4.2404103156162887E-2</v>
      </c>
      <c r="F74" s="31">
        <f t="shared" si="8"/>
        <v>2.5828202612565669</v>
      </c>
      <c r="G74" s="31">
        <f t="shared" si="9"/>
        <v>14.280709913037855</v>
      </c>
    </row>
    <row r="75" spans="1:7" x14ac:dyDescent="0.25">
      <c r="A75" s="31">
        <v>2.4</v>
      </c>
      <c r="B75" s="31">
        <v>46.8</v>
      </c>
      <c r="C75" s="31">
        <f t="shared" si="5"/>
        <v>39.969797977341443</v>
      </c>
      <c r="D75" s="31">
        <f t="shared" si="6"/>
        <v>0.14594448766364432</v>
      </c>
      <c r="E75" s="31">
        <f t="shared" si="7"/>
        <v>0.14594448766364432</v>
      </c>
      <c r="F75" s="31">
        <f t="shared" si="8"/>
        <v>46.651659670329003</v>
      </c>
      <c r="G75" s="31">
        <f t="shared" si="9"/>
        <v>160.75660118675034</v>
      </c>
    </row>
    <row r="76" spans="1:7" x14ac:dyDescent="0.25">
      <c r="A76" s="31">
        <v>6</v>
      </c>
      <c r="B76" s="31">
        <v>30.299900000000001</v>
      </c>
      <c r="C76" s="31">
        <f t="shared" si="5"/>
        <v>23.313229139317897</v>
      </c>
      <c r="D76" s="31">
        <f t="shared" si="6"/>
        <v>0.23058395772534243</v>
      </c>
      <c r="E76" s="31">
        <f t="shared" si="7"/>
        <v>0.23058395772534243</v>
      </c>
      <c r="F76" s="31">
        <f t="shared" si="8"/>
        <v>48.813569715504407</v>
      </c>
      <c r="G76" s="31">
        <f t="shared" si="9"/>
        <v>14.600937757943171</v>
      </c>
    </row>
    <row r="77" spans="1:7" x14ac:dyDescent="0.25">
      <c r="A77" s="31">
        <v>3.5</v>
      </c>
      <c r="B77" s="31">
        <v>31.947500000000002</v>
      </c>
      <c r="C77" s="31">
        <f t="shared" si="5"/>
        <v>34.880290832389804</v>
      </c>
      <c r="D77" s="31">
        <f t="shared" si="6"/>
        <v>-9.1800323417788626E-2</v>
      </c>
      <c r="E77" s="31">
        <f t="shared" si="7"/>
        <v>9.1800323417788626E-2</v>
      </c>
      <c r="F77" s="31">
        <f t="shared" si="8"/>
        <v>8.6012620665496691</v>
      </c>
      <c r="G77" s="31">
        <f t="shared" si="9"/>
        <v>4.7241776454228122</v>
      </c>
    </row>
    <row r="78" spans="1:7" x14ac:dyDescent="0.25">
      <c r="A78" s="31">
        <v>2</v>
      </c>
      <c r="B78" s="31">
        <v>41.8</v>
      </c>
      <c r="C78" s="31">
        <f t="shared" si="5"/>
        <v>41.820527848232949</v>
      </c>
      <c r="D78" s="31">
        <f t="shared" si="6"/>
        <v>-4.9109684767827371E-4</v>
      </c>
      <c r="E78" s="31">
        <f t="shared" si="7"/>
        <v>4.9109684767827371E-4</v>
      </c>
      <c r="F78" s="31">
        <f t="shared" si="8"/>
        <v>4.2139255307510398E-4</v>
      </c>
      <c r="G78" s="31">
        <f t="shared" si="9"/>
        <v>58.966774628484892</v>
      </c>
    </row>
    <row r="79" spans="1:7" x14ac:dyDescent="0.25">
      <c r="A79" s="31">
        <v>6.2</v>
      </c>
      <c r="B79" s="31">
        <v>27.4</v>
      </c>
      <c r="C79" s="31">
        <f t="shared" si="5"/>
        <v>22.387864203872141</v>
      </c>
      <c r="D79" s="31">
        <f t="shared" si="6"/>
        <v>0.18292466409225758</v>
      </c>
      <c r="E79" s="31">
        <f t="shared" si="7"/>
        <v>0.18292466409225758</v>
      </c>
      <c r="F79" s="31">
        <f t="shared" si="8"/>
        <v>25.121505238826234</v>
      </c>
      <c r="G79" s="31">
        <f t="shared" si="9"/>
        <v>45.172074140680387</v>
      </c>
    </row>
    <row r="80" spans="1:7" x14ac:dyDescent="0.25">
      <c r="A80" s="31">
        <v>4.4000000000000004</v>
      </c>
      <c r="B80" s="31">
        <v>26.2</v>
      </c>
      <c r="C80" s="31">
        <f t="shared" si="5"/>
        <v>30.716148622883917</v>
      </c>
      <c r="D80" s="31">
        <f t="shared" si="6"/>
        <v>-0.17237208484289765</v>
      </c>
      <c r="E80" s="31">
        <f t="shared" si="7"/>
        <v>0.17237208484289765</v>
      </c>
      <c r="F80" s="31">
        <f t="shared" si="8"/>
        <v>20.39559838397631</v>
      </c>
      <c r="G80" s="31">
        <f t="shared" si="9"/>
        <v>62.74251576669667</v>
      </c>
    </row>
    <row r="81" spans="1:7" x14ac:dyDescent="0.25">
      <c r="A81" s="31">
        <v>3</v>
      </c>
      <c r="B81" s="31">
        <v>33.200000000000003</v>
      </c>
      <c r="C81" s="31">
        <f t="shared" si="5"/>
        <v>37.193703171004188</v>
      </c>
      <c r="D81" s="31">
        <f t="shared" si="6"/>
        <v>-0.12029226418687303</v>
      </c>
      <c r="E81" s="31">
        <f t="shared" si="7"/>
        <v>0.12029226418687303</v>
      </c>
      <c r="F81" s="31">
        <f t="shared" si="8"/>
        <v>15.949665018088883</v>
      </c>
      <c r="G81" s="31">
        <f t="shared" si="9"/>
        <v>0.84827294826831467</v>
      </c>
    </row>
    <row r="82" spans="1:7" x14ac:dyDescent="0.25">
      <c r="A82" s="31">
        <v>2.4</v>
      </c>
      <c r="B82" s="31">
        <v>40.1</v>
      </c>
      <c r="C82" s="31">
        <f t="shared" si="5"/>
        <v>39.969797977341443</v>
      </c>
      <c r="D82" s="31">
        <f t="shared" si="6"/>
        <v>3.2469332333805059E-3</v>
      </c>
      <c r="E82" s="31">
        <f t="shared" si="7"/>
        <v>3.2469332333805059E-3</v>
      </c>
      <c r="F82" s="31">
        <f t="shared" si="8"/>
        <v>1.6952566704379727E-2</v>
      </c>
      <c r="G82" s="31">
        <f t="shared" si="9"/>
        <v>35.748233598674695</v>
      </c>
    </row>
    <row r="83" spans="1:7" x14ac:dyDescent="0.25">
      <c r="A83" s="31">
        <v>2</v>
      </c>
      <c r="B83" s="31">
        <v>40</v>
      </c>
      <c r="C83" s="31">
        <f t="shared" si="5"/>
        <v>41.820527848232949</v>
      </c>
      <c r="D83" s="31">
        <f t="shared" si="6"/>
        <v>-4.5513196205823725E-2</v>
      </c>
      <c r="E83" s="31">
        <f t="shared" si="7"/>
        <v>4.5513196205823725E-2</v>
      </c>
      <c r="F83" s="31">
        <f t="shared" si="8"/>
        <v>3.3143216461916913</v>
      </c>
      <c r="G83" s="31">
        <f t="shared" si="9"/>
        <v>34.562437067509364</v>
      </c>
    </row>
    <row r="84" spans="1:7" x14ac:dyDescent="0.25">
      <c r="A84" s="31">
        <v>2.5</v>
      </c>
      <c r="B84" s="31">
        <v>45.056600000000003</v>
      </c>
      <c r="C84" s="31">
        <f t="shared" si="5"/>
        <v>39.507115509618572</v>
      </c>
      <c r="D84" s="31">
        <f t="shared" si="6"/>
        <v>0.1231669608976583</v>
      </c>
      <c r="E84" s="31">
        <f t="shared" si="7"/>
        <v>0.1231669608976583</v>
      </c>
      <c r="F84" s="31">
        <f t="shared" si="8"/>
        <v>30.796778108984054</v>
      </c>
      <c r="G84" s="31">
        <f t="shared" si="9"/>
        <v>119.58696802241447</v>
      </c>
    </row>
    <row r="85" spans="1:7" x14ac:dyDescent="0.25">
      <c r="A85" s="31">
        <v>5.3</v>
      </c>
      <c r="B85" s="31">
        <v>23.299900000000001</v>
      </c>
      <c r="C85" s="31">
        <f t="shared" si="5"/>
        <v>26.552006413378031</v>
      </c>
      <c r="D85" s="31">
        <f t="shared" si="6"/>
        <v>-0.13957598158696088</v>
      </c>
      <c r="E85" s="31">
        <f t="shared" si="7"/>
        <v>0.13957598158696088</v>
      </c>
      <c r="F85" s="31">
        <f t="shared" si="8"/>
        <v>10.576196123934514</v>
      </c>
      <c r="G85" s="31">
        <f t="shared" si="9"/>
        <v>117.09658057637149</v>
      </c>
    </row>
    <row r="86" spans="1:7" x14ac:dyDescent="0.25">
      <c r="A86" s="31">
        <v>2.5</v>
      </c>
      <c r="B86" s="31">
        <v>39.571399999999997</v>
      </c>
      <c r="C86" s="31">
        <f t="shared" si="5"/>
        <v>39.507115509618572</v>
      </c>
      <c r="D86" s="31">
        <f t="shared" si="6"/>
        <v>1.6245189804107267E-3</v>
      </c>
      <c r="E86" s="31">
        <f t="shared" si="7"/>
        <v>1.6245189804107267E-3</v>
      </c>
      <c r="F86" s="31">
        <f t="shared" si="8"/>
        <v>4.1324957035995275E-3</v>
      </c>
      <c r="G86" s="31">
        <f t="shared" si="9"/>
        <v>29.706671094934816</v>
      </c>
    </row>
    <row r="87" spans="1:7" x14ac:dyDescent="0.25">
      <c r="A87" s="31">
        <v>2.4</v>
      </c>
      <c r="B87" s="31">
        <v>42.2</v>
      </c>
      <c r="C87" s="31">
        <f t="shared" si="5"/>
        <v>39.969797977341443</v>
      </c>
      <c r="D87" s="31">
        <f t="shared" si="6"/>
        <v>5.2848389162525107E-2</v>
      </c>
      <c r="E87" s="31">
        <f t="shared" si="7"/>
        <v>5.2848389162525107E-2</v>
      </c>
      <c r="F87" s="31">
        <f t="shared" si="8"/>
        <v>4.973801061870331</v>
      </c>
      <c r="G87" s="31">
        <f t="shared" si="9"/>
        <v>65.269960753146222</v>
      </c>
    </row>
    <row r="88" spans="1:7" x14ac:dyDescent="0.25">
      <c r="A88" s="31">
        <v>2</v>
      </c>
      <c r="B88" s="31">
        <v>38.512</v>
      </c>
      <c r="C88" s="31">
        <f t="shared" si="5"/>
        <v>41.820527848232949</v>
      </c>
      <c r="D88" s="31">
        <f t="shared" si="6"/>
        <v>-8.5909011431059112E-2</v>
      </c>
      <c r="E88" s="31">
        <f t="shared" si="7"/>
        <v>8.5909011431059112E-2</v>
      </c>
      <c r="F88" s="31">
        <f t="shared" si="8"/>
        <v>10.946356522532945</v>
      </c>
      <c r="G88" s="31">
        <f t="shared" si="9"/>
        <v>19.280728683769564</v>
      </c>
    </row>
    <row r="89" spans="1:7" x14ac:dyDescent="0.25">
      <c r="A89" s="31">
        <v>3.6</v>
      </c>
      <c r="B89" s="31">
        <v>33.5</v>
      </c>
      <c r="C89" s="31">
        <f t="shared" si="5"/>
        <v>34.417608364666933</v>
      </c>
      <c r="D89" s="31">
        <f t="shared" si="6"/>
        <v>-2.7391294467669632E-2</v>
      </c>
      <c r="E89" s="31">
        <f t="shared" si="7"/>
        <v>2.7391294467669632E-2</v>
      </c>
      <c r="F89" s="31">
        <f t="shared" si="8"/>
        <v>0.84200511090672236</v>
      </c>
      <c r="G89" s="31">
        <f t="shared" si="9"/>
        <v>0.38566254176424841</v>
      </c>
    </row>
    <row r="90" spans="1:7" x14ac:dyDescent="0.25">
      <c r="A90" s="31">
        <v>3</v>
      </c>
      <c r="B90" s="31">
        <v>35.540399999999998</v>
      </c>
      <c r="C90" s="31">
        <f t="shared" si="5"/>
        <v>37.193703171004188</v>
      </c>
      <c r="D90" s="31">
        <f t="shared" si="6"/>
        <v>-4.6518980399888291E-2</v>
      </c>
      <c r="E90" s="31">
        <f t="shared" si="7"/>
        <v>4.6518980399888291E-2</v>
      </c>
      <c r="F90" s="31">
        <f t="shared" si="8"/>
        <v>2.7334113752525089</v>
      </c>
      <c r="G90" s="31">
        <f t="shared" si="9"/>
        <v>2.0146471236612182</v>
      </c>
    </row>
    <row r="91" spans="1:7" x14ac:dyDescent="0.25">
      <c r="A91" s="31">
        <v>2.4</v>
      </c>
      <c r="B91" s="31">
        <v>38.957500000000003</v>
      </c>
      <c r="C91" s="31">
        <f t="shared" si="5"/>
        <v>39.969797977341443</v>
      </c>
      <c r="D91" s="31">
        <f t="shared" si="6"/>
        <v>-2.5984675026411858E-2</v>
      </c>
      <c r="E91" s="31">
        <f t="shared" si="7"/>
        <v>2.5984675026411858E-2</v>
      </c>
      <c r="F91" s="31">
        <f t="shared" si="8"/>
        <v>1.0247471949295706</v>
      </c>
      <c r="G91" s="31">
        <f t="shared" si="9"/>
        <v>23.391564480111043</v>
      </c>
    </row>
    <row r="92" spans="1:7" x14ac:dyDescent="0.25">
      <c r="A92" s="31">
        <v>5</v>
      </c>
      <c r="B92" s="31">
        <v>32.670099999999998</v>
      </c>
      <c r="C92" s="31">
        <f t="shared" si="5"/>
        <v>27.940053816546659</v>
      </c>
      <c r="D92" s="31">
        <f t="shared" si="6"/>
        <v>0.14478211525074425</v>
      </c>
      <c r="E92" s="31">
        <f t="shared" si="7"/>
        <v>0.14478211525074425</v>
      </c>
      <c r="F92" s="31">
        <f t="shared" si="8"/>
        <v>22.373336897601501</v>
      </c>
      <c r="G92" s="31">
        <f t="shared" si="9"/>
        <v>2.1051611396233509</v>
      </c>
    </row>
    <row r="93" spans="1:7" x14ac:dyDescent="0.25">
      <c r="A93" s="31">
        <v>2.5</v>
      </c>
      <c r="B93" s="31">
        <v>41.664200000000001</v>
      </c>
      <c r="C93" s="31">
        <f t="shared" si="5"/>
        <v>39.507115509618572</v>
      </c>
      <c r="D93" s="31">
        <f t="shared" si="6"/>
        <v>5.1773092736244281E-2</v>
      </c>
      <c r="E93" s="31">
        <f t="shared" si="7"/>
        <v>5.1773092736244281E-2</v>
      </c>
      <c r="F93" s="31">
        <f t="shared" si="8"/>
        <v>4.6530134986441096</v>
      </c>
      <c r="G93" s="31">
        <f t="shared" si="9"/>
        <v>56.899604579162464</v>
      </c>
    </row>
    <row r="94" spans="1:7" x14ac:dyDescent="0.25">
      <c r="A94" s="31">
        <v>1.8</v>
      </c>
      <c r="B94" s="31">
        <v>41.798999999999999</v>
      </c>
      <c r="C94" s="31">
        <f t="shared" si="5"/>
        <v>42.745892783678705</v>
      </c>
      <c r="D94" s="31">
        <f t="shared" si="6"/>
        <v>-2.2653479357848418E-2</v>
      </c>
      <c r="E94" s="31">
        <f t="shared" si="7"/>
        <v>2.2653479357848418E-2</v>
      </c>
      <c r="F94" s="31">
        <f t="shared" si="8"/>
        <v>0.89660594378280867</v>
      </c>
      <c r="G94" s="31">
        <f t="shared" si="9"/>
        <v>58.951417663173274</v>
      </c>
    </row>
    <row r="95" spans="1:7" x14ac:dyDescent="0.25">
      <c r="A95" s="31">
        <v>2</v>
      </c>
      <c r="B95" s="31">
        <v>35.299999999999997</v>
      </c>
      <c r="C95" s="31">
        <f t="shared" si="5"/>
        <v>41.820527848232949</v>
      </c>
      <c r="D95" s="31">
        <f t="shared" si="6"/>
        <v>-0.18471750278280319</v>
      </c>
      <c r="E95" s="31">
        <f t="shared" si="7"/>
        <v>0.18471750278280319</v>
      </c>
      <c r="F95" s="31">
        <f t="shared" si="8"/>
        <v>42.517283419581446</v>
      </c>
      <c r="G95" s="31">
        <f t="shared" si="9"/>
        <v>1.3900001027398126</v>
      </c>
    </row>
    <row r="96" spans="1:7" x14ac:dyDescent="0.25">
      <c r="A96" s="31">
        <v>2.5</v>
      </c>
      <c r="B96" s="31">
        <v>39.726700000000001</v>
      </c>
      <c r="C96" s="31">
        <f t="shared" si="5"/>
        <v>39.507115509618572</v>
      </c>
      <c r="D96" s="31">
        <f t="shared" si="6"/>
        <v>5.5273780702003693E-3</v>
      </c>
      <c r="E96" s="31">
        <f t="shared" si="7"/>
        <v>5.5273780702003693E-3</v>
      </c>
      <c r="F96" s="31">
        <f t="shared" si="8"/>
        <v>4.8217348416071892E-2</v>
      </c>
      <c r="G96" s="31">
        <f t="shared" si="9"/>
        <v>31.423678037834584</v>
      </c>
    </row>
    <row r="97" spans="1:7" x14ac:dyDescent="0.25">
      <c r="A97" s="31">
        <v>3.5</v>
      </c>
      <c r="B97" s="31">
        <v>38.034700000000001</v>
      </c>
      <c r="C97" s="31">
        <f t="shared" si="5"/>
        <v>34.880290832389804</v>
      </c>
      <c r="D97" s="31">
        <f t="shared" si="6"/>
        <v>8.2935034786923448E-2</v>
      </c>
      <c r="E97" s="31">
        <f t="shared" si="7"/>
        <v>8.2935034786923448E-2</v>
      </c>
      <c r="F97" s="31">
        <f t="shared" si="8"/>
        <v>9.9502971967032572</v>
      </c>
      <c r="G97" s="31">
        <f t="shared" si="9"/>
        <v>15.316911930517545</v>
      </c>
    </row>
    <row r="98" spans="1:7" x14ac:dyDescent="0.25">
      <c r="A98" s="31">
        <v>3.5</v>
      </c>
      <c r="B98" s="31">
        <v>28.7</v>
      </c>
      <c r="C98" s="31">
        <f t="shared" si="5"/>
        <v>34.880290832389804</v>
      </c>
      <c r="D98" s="31">
        <f t="shared" si="6"/>
        <v>-0.21534114398570747</v>
      </c>
      <c r="E98" s="31">
        <f t="shared" si="7"/>
        <v>0.21534114398570747</v>
      </c>
      <c r="F98" s="31">
        <f t="shared" si="8"/>
        <v>38.195994772921459</v>
      </c>
      <c r="G98" s="31">
        <f t="shared" si="9"/>
        <v>29.3874290458294</v>
      </c>
    </row>
    <row r="99" spans="1:7" x14ac:dyDescent="0.25">
      <c r="A99" s="31">
        <v>3.5</v>
      </c>
      <c r="B99" s="31">
        <v>40.299999999999997</v>
      </c>
      <c r="C99" s="31">
        <f t="shared" si="5"/>
        <v>34.880290832389804</v>
      </c>
      <c r="D99" s="31">
        <f t="shared" si="6"/>
        <v>0.13448409845186585</v>
      </c>
      <c r="E99" s="31">
        <f t="shared" si="7"/>
        <v>0.13448409845186585</v>
      </c>
      <c r="F99" s="31">
        <f t="shared" si="8"/>
        <v>29.373247461477977</v>
      </c>
      <c r="G99" s="31">
        <f t="shared" si="9"/>
        <v>38.179826661005258</v>
      </c>
    </row>
    <row r="100" spans="1:7" x14ac:dyDescent="0.25">
      <c r="A100" s="31">
        <v>3</v>
      </c>
      <c r="B100" s="31">
        <v>34.548200000000001</v>
      </c>
      <c r="C100" s="31">
        <f t="shared" si="5"/>
        <v>37.193703171004188</v>
      </c>
      <c r="D100" s="31">
        <f t="shared" si="6"/>
        <v>-7.6574269310823326E-2</v>
      </c>
      <c r="E100" s="31">
        <f t="shared" si="7"/>
        <v>7.6574269310823326E-2</v>
      </c>
      <c r="F100" s="31">
        <f t="shared" si="8"/>
        <v>6.9986870277932063</v>
      </c>
      <c r="G100" s="31">
        <f t="shared" si="9"/>
        <v>0.18248502143902365</v>
      </c>
    </row>
    <row r="101" spans="1:7" x14ac:dyDescent="0.25">
      <c r="A101" s="31">
        <v>2.5</v>
      </c>
      <c r="B101" s="31">
        <v>42.908000000000001</v>
      </c>
      <c r="C101" s="31">
        <f t="shared" si="5"/>
        <v>39.507115509618572</v>
      </c>
      <c r="D101" s="31">
        <f t="shared" si="6"/>
        <v>7.9259916341508085E-2</v>
      </c>
      <c r="E101" s="31">
        <f t="shared" si="7"/>
        <v>7.9259916341508085E-2</v>
      </c>
      <c r="F101" s="31">
        <f t="shared" si="8"/>
        <v>11.566015316916953</v>
      </c>
      <c r="G101" s="31">
        <f t="shared" si="9"/>
        <v>77.211064193796588</v>
      </c>
    </row>
    <row r="102" spans="1:7" x14ac:dyDescent="0.25">
      <c r="A102" s="31">
        <v>2.4</v>
      </c>
      <c r="B102" s="31">
        <v>37.490200000000002</v>
      </c>
      <c r="C102" s="31">
        <f t="shared" si="5"/>
        <v>39.969797977341443</v>
      </c>
      <c r="D102" s="31">
        <f t="shared" si="6"/>
        <v>-6.6139897288929952E-2</v>
      </c>
      <c r="E102" s="31">
        <f t="shared" si="7"/>
        <v>6.6139897288929952E-2</v>
      </c>
      <c r="F102" s="31">
        <f t="shared" si="8"/>
        <v>6.1484061292357683</v>
      </c>
      <c r="G102" s="31">
        <f t="shared" si="9"/>
        <v>11.351391768322438</v>
      </c>
    </row>
    <row r="103" spans="1:7" x14ac:dyDescent="0.25">
      <c r="A103" s="31">
        <v>4</v>
      </c>
      <c r="B103" s="31">
        <v>27.9711</v>
      </c>
      <c r="C103" s="31">
        <f t="shared" si="5"/>
        <v>32.56687849377542</v>
      </c>
      <c r="D103" s="31">
        <f t="shared" si="6"/>
        <v>-0.16430453195531888</v>
      </c>
      <c r="E103" s="31">
        <f t="shared" si="7"/>
        <v>0.16430453195531888</v>
      </c>
      <c r="F103" s="31">
        <f t="shared" si="8"/>
        <v>21.121179963848668</v>
      </c>
      <c r="G103" s="31">
        <f t="shared" si="9"/>
        <v>37.821483340165457</v>
      </c>
    </row>
    <row r="104" spans="1:7" x14ac:dyDescent="0.25">
      <c r="A104" s="31">
        <v>5</v>
      </c>
      <c r="B104" s="31">
        <v>30.3</v>
      </c>
      <c r="C104" s="31">
        <f t="shared" si="5"/>
        <v>27.940053816546659</v>
      </c>
      <c r="D104" s="31">
        <f t="shared" si="6"/>
        <v>7.7886012655225809E-2</v>
      </c>
      <c r="E104" s="31">
        <f t="shared" si="7"/>
        <v>7.7886012655225809E-2</v>
      </c>
      <c r="F104" s="31">
        <f t="shared" si="8"/>
        <v>5.5693459887959955</v>
      </c>
      <c r="G104" s="31">
        <f t="shared" si="9"/>
        <v>14.600173544474339</v>
      </c>
    </row>
    <row r="105" spans="1:7" x14ac:dyDescent="0.25">
      <c r="A105" s="31">
        <v>3.6</v>
      </c>
      <c r="B105" s="31">
        <v>34.9</v>
      </c>
      <c r="C105" s="31">
        <f t="shared" si="5"/>
        <v>34.417608364666933</v>
      </c>
      <c r="D105" s="31">
        <f t="shared" si="6"/>
        <v>1.3822109894930257E-2</v>
      </c>
      <c r="E105" s="31">
        <f t="shared" si="7"/>
        <v>1.3822109894930257E-2</v>
      </c>
      <c r="F105" s="31">
        <f t="shared" si="8"/>
        <v>0.23270168983930967</v>
      </c>
      <c r="G105" s="31">
        <f t="shared" si="9"/>
        <v>0.60681397807857906</v>
      </c>
    </row>
    <row r="106" spans="1:7" x14ac:dyDescent="0.25">
      <c r="A106" s="31">
        <v>3.5</v>
      </c>
      <c r="B106" s="31">
        <v>35.5</v>
      </c>
      <c r="C106" s="31">
        <f t="shared" si="5"/>
        <v>34.880290832389804</v>
      </c>
      <c r="D106" s="31">
        <f t="shared" si="6"/>
        <v>1.7456596270709755E-2</v>
      </c>
      <c r="E106" s="31">
        <f t="shared" si="7"/>
        <v>1.7456596270709755E-2</v>
      </c>
      <c r="F106" s="31">
        <f t="shared" si="8"/>
        <v>0.38403945242012227</v>
      </c>
      <c r="G106" s="31">
        <f t="shared" si="9"/>
        <v>1.9015931650704383</v>
      </c>
    </row>
    <row r="107" spans="1:7" x14ac:dyDescent="0.25">
      <c r="A107" s="31">
        <v>3</v>
      </c>
      <c r="B107" s="31">
        <v>31.5</v>
      </c>
      <c r="C107" s="31">
        <f t="shared" si="5"/>
        <v>37.193703171004188</v>
      </c>
      <c r="D107" s="31">
        <f t="shared" si="6"/>
        <v>-0.18075248161918056</v>
      </c>
      <c r="E107" s="31">
        <f t="shared" si="7"/>
        <v>0.18075248161918056</v>
      </c>
      <c r="F107" s="31">
        <f t="shared" si="8"/>
        <v>32.418255799503143</v>
      </c>
      <c r="G107" s="31">
        <f t="shared" si="9"/>
        <v>6.8697319184580588</v>
      </c>
    </row>
    <row r="108" spans="1:7" x14ac:dyDescent="0.25">
      <c r="A108" s="31">
        <v>3.5</v>
      </c>
      <c r="B108" s="31">
        <v>33.1</v>
      </c>
      <c r="C108" s="31">
        <f t="shared" si="5"/>
        <v>34.880290832389804</v>
      </c>
      <c r="D108" s="31">
        <f t="shared" si="6"/>
        <v>-5.3785221522350525E-2</v>
      </c>
      <c r="E108" s="31">
        <f t="shared" si="7"/>
        <v>5.3785221522350525E-2</v>
      </c>
      <c r="F108" s="31">
        <f t="shared" si="8"/>
        <v>3.1694354478911753</v>
      </c>
      <c r="G108" s="31">
        <f t="shared" si="9"/>
        <v>1.0424764171030076</v>
      </c>
    </row>
    <row r="109" spans="1:7" x14ac:dyDescent="0.25">
      <c r="A109" s="31">
        <v>2.7</v>
      </c>
      <c r="B109" s="31">
        <v>31.3</v>
      </c>
      <c r="C109" s="31">
        <f t="shared" si="5"/>
        <v>38.581750574172816</v>
      </c>
      <c r="D109" s="31">
        <f t="shared" si="6"/>
        <v>-0.23264378831223051</v>
      </c>
      <c r="E109" s="31">
        <f t="shared" si="7"/>
        <v>0.23264378831223051</v>
      </c>
      <c r="F109" s="31">
        <f t="shared" si="8"/>
        <v>53.023891424466115</v>
      </c>
      <c r="G109" s="31">
        <f t="shared" si="9"/>
        <v>7.9581388561274355</v>
      </c>
    </row>
    <row r="110" spans="1:7" x14ac:dyDescent="0.25">
      <c r="A110" s="31">
        <v>5.7</v>
      </c>
      <c r="B110" s="31">
        <v>24.5</v>
      </c>
      <c r="C110" s="31">
        <f t="shared" si="5"/>
        <v>24.701276542486525</v>
      </c>
      <c r="D110" s="31">
        <f t="shared" si="6"/>
        <v>-8.2153690810826546E-3</v>
      </c>
      <c r="E110" s="31">
        <f t="shared" si="7"/>
        <v>8.2153690810826546E-3</v>
      </c>
      <c r="F110" s="31">
        <f t="shared" si="8"/>
        <v>4.0512246555329923E-2</v>
      </c>
      <c r="G110" s="31">
        <f t="shared" si="9"/>
        <v>92.563974736886394</v>
      </c>
    </row>
    <row r="111" spans="1:7" x14ac:dyDescent="0.25">
      <c r="A111" s="31">
        <v>4</v>
      </c>
      <c r="B111" s="31">
        <v>36.392600000000002</v>
      </c>
      <c r="C111" s="31">
        <f t="shared" si="5"/>
        <v>32.56687849377542</v>
      </c>
      <c r="D111" s="31">
        <f t="shared" si="6"/>
        <v>0.10512361046544028</v>
      </c>
      <c r="E111" s="31">
        <f t="shared" si="7"/>
        <v>0.10512361046544028</v>
      </c>
      <c r="F111" s="31">
        <f t="shared" si="8"/>
        <v>14.636145043189284</v>
      </c>
      <c r="G111" s="31">
        <f t="shared" si="9"/>
        <v>5.1600877622519983</v>
      </c>
    </row>
    <row r="112" spans="1:7" x14ac:dyDescent="0.25">
      <c r="A112" s="31">
        <v>1.3</v>
      </c>
      <c r="B112" s="31">
        <v>32.1</v>
      </c>
      <c r="C112" s="31">
        <f t="shared" si="5"/>
        <v>45.059305122293082</v>
      </c>
      <c r="D112" s="31">
        <f t="shared" si="6"/>
        <v>-0.40371667047641996</v>
      </c>
      <c r="E112" s="31">
        <f t="shared" si="7"/>
        <v>0.40371667047641996</v>
      </c>
      <c r="F112" s="31">
        <f t="shared" si="8"/>
        <v>167.94358925269168</v>
      </c>
      <c r="G112" s="31">
        <f t="shared" si="9"/>
        <v>4.0845111054499101</v>
      </c>
    </row>
    <row r="113" spans="1:7" x14ac:dyDescent="0.25">
      <c r="A113" s="31">
        <v>1.8</v>
      </c>
      <c r="B113" s="31">
        <v>43.628999999999998</v>
      </c>
      <c r="C113" s="31">
        <f t="shared" si="5"/>
        <v>42.745892783678705</v>
      </c>
      <c r="D113" s="31">
        <f t="shared" si="6"/>
        <v>2.0241289424953412E-2</v>
      </c>
      <c r="E113" s="31">
        <f t="shared" si="7"/>
        <v>2.0241289424953412E-2</v>
      </c>
      <c r="F113" s="31">
        <f t="shared" si="8"/>
        <v>0.77987835551874174</v>
      </c>
      <c r="G113" s="31">
        <f t="shared" si="9"/>
        <v>90.401734183498405</v>
      </c>
    </row>
    <row r="114" spans="1:7" x14ac:dyDescent="0.25">
      <c r="A114" s="31">
        <v>3.5</v>
      </c>
      <c r="B114" s="31">
        <v>37.962800000000001</v>
      </c>
      <c r="C114" s="31">
        <f t="shared" si="5"/>
        <v>34.880290832389804</v>
      </c>
      <c r="D114" s="31">
        <f t="shared" si="6"/>
        <v>8.1198151021794951E-2</v>
      </c>
      <c r="E114" s="31">
        <f t="shared" si="7"/>
        <v>8.1198151021794951E-2</v>
      </c>
      <c r="F114" s="31">
        <f t="shared" si="8"/>
        <v>9.5018627684009136</v>
      </c>
      <c r="G114" s="31">
        <f t="shared" si="9"/>
        <v>14.759293974609692</v>
      </c>
    </row>
    <row r="115" spans="1:7" x14ac:dyDescent="0.25">
      <c r="A115" s="31">
        <v>3</v>
      </c>
      <c r="B115" s="31">
        <v>38.299999999999997</v>
      </c>
      <c r="C115" s="31">
        <f t="shared" si="5"/>
        <v>37.193703171004188</v>
      </c>
      <c r="D115" s="31">
        <f t="shared" si="6"/>
        <v>2.8885034699629487E-2</v>
      </c>
      <c r="E115" s="31">
        <f t="shared" si="7"/>
        <v>2.8885034699629487E-2</v>
      </c>
      <c r="F115" s="31">
        <f t="shared" si="8"/>
        <v>1.2238926738461828</v>
      </c>
      <c r="G115" s="31">
        <f t="shared" si="9"/>
        <v>17.463896037699079</v>
      </c>
    </row>
    <row r="116" spans="1:7" x14ac:dyDescent="0.25">
      <c r="A116" s="31">
        <v>4.7</v>
      </c>
      <c r="B116" s="31">
        <v>26.560400000000001</v>
      </c>
      <c r="C116" s="31">
        <f t="shared" si="5"/>
        <v>29.328101219715286</v>
      </c>
      <c r="D116" s="31">
        <f t="shared" si="6"/>
        <v>-0.10420404887408641</v>
      </c>
      <c r="E116" s="31">
        <f t="shared" si="7"/>
        <v>0.10420404887408641</v>
      </c>
      <c r="F116" s="31">
        <f t="shared" si="8"/>
        <v>7.6601700416134753</v>
      </c>
      <c r="G116" s="31">
        <f t="shared" si="9"/>
        <v>57.162934625016412</v>
      </c>
    </row>
    <row r="117" spans="1:7" x14ac:dyDescent="0.25">
      <c r="A117" s="31">
        <v>6</v>
      </c>
      <c r="B117" s="31">
        <v>21.4</v>
      </c>
      <c r="C117" s="31">
        <f t="shared" si="5"/>
        <v>23.313229139317897</v>
      </c>
      <c r="D117" s="31">
        <f t="shared" si="6"/>
        <v>-8.9403230809247614E-2</v>
      </c>
      <c r="E117" s="31">
        <f t="shared" si="7"/>
        <v>8.9403230809247614E-2</v>
      </c>
      <c r="F117" s="31">
        <f t="shared" si="8"/>
        <v>3.660445739535108</v>
      </c>
      <c r="G117" s="31">
        <f t="shared" si="9"/>
        <v>161.82428227076184</v>
      </c>
    </row>
    <row r="118" spans="1:7" x14ac:dyDescent="0.25">
      <c r="A118" s="31">
        <v>3</v>
      </c>
      <c r="B118" s="31">
        <v>33.629600000000003</v>
      </c>
      <c r="C118" s="31">
        <f t="shared" si="5"/>
        <v>37.193703171004188</v>
      </c>
      <c r="D118" s="31">
        <f t="shared" si="6"/>
        <v>-0.10598113480398767</v>
      </c>
      <c r="E118" s="31">
        <f t="shared" si="7"/>
        <v>0.10598113480398767</v>
      </c>
      <c r="F118" s="31">
        <f t="shared" si="8"/>
        <v>12.702831413562082</v>
      </c>
      <c r="G118" s="31">
        <f t="shared" si="9"/>
        <v>0.2414910061544861</v>
      </c>
    </row>
    <row r="119" spans="1:7" x14ac:dyDescent="0.25">
      <c r="A119" s="31">
        <v>2.4</v>
      </c>
      <c r="B119" s="31">
        <v>33.6</v>
      </c>
      <c r="C119" s="31">
        <f t="shared" si="5"/>
        <v>39.969797977341443</v>
      </c>
      <c r="D119" s="31">
        <f t="shared" si="6"/>
        <v>-0.18957732075420958</v>
      </c>
      <c r="E119" s="31">
        <f t="shared" si="7"/>
        <v>0.18957732075420958</v>
      </c>
      <c r="F119" s="31">
        <f t="shared" si="8"/>
        <v>40.574326272143125</v>
      </c>
      <c r="G119" s="31">
        <f t="shared" si="9"/>
        <v>0.27145907292955646</v>
      </c>
    </row>
    <row r="120" spans="1:7" x14ac:dyDescent="0.25">
      <c r="A120" s="31">
        <v>1.6</v>
      </c>
      <c r="B120" s="31">
        <v>47.9</v>
      </c>
      <c r="C120" s="31">
        <f t="shared" si="5"/>
        <v>43.671257719124455</v>
      </c>
      <c r="D120" s="31">
        <f t="shared" si="6"/>
        <v>8.8282719851263958E-2</v>
      </c>
      <c r="E120" s="31">
        <f t="shared" si="7"/>
        <v>8.8282719851263958E-2</v>
      </c>
      <c r="F120" s="31">
        <f t="shared" si="8"/>
        <v>17.882261278064497</v>
      </c>
      <c r="G120" s="31">
        <f t="shared" si="9"/>
        <v>189.86036302956879</v>
      </c>
    </row>
    <row r="121" spans="1:7" x14ac:dyDescent="0.25">
      <c r="A121" s="31">
        <v>3.2</v>
      </c>
      <c r="B121" s="31">
        <v>30.492599999999999</v>
      </c>
      <c r="C121" s="31">
        <f t="shared" si="5"/>
        <v>36.268338235558431</v>
      </c>
      <c r="D121" s="31">
        <f t="shared" si="6"/>
        <v>-0.18941442302586306</v>
      </c>
      <c r="E121" s="31">
        <f t="shared" si="7"/>
        <v>0.18941442302586306</v>
      </c>
      <c r="F121" s="31">
        <f t="shared" si="8"/>
        <v>33.359152165691626</v>
      </c>
      <c r="G121" s="31">
        <f t="shared" si="9"/>
        <v>13.165412423498735</v>
      </c>
    </row>
    <row r="122" spans="1:7" x14ac:dyDescent="0.25">
      <c r="A122" s="31">
        <v>2</v>
      </c>
      <c r="B122" s="31">
        <v>47.4</v>
      </c>
      <c r="C122" s="31">
        <f t="shared" si="5"/>
        <v>41.820527848232949</v>
      </c>
      <c r="D122" s="31">
        <f t="shared" si="6"/>
        <v>0.11771038294867193</v>
      </c>
      <c r="E122" s="31">
        <f t="shared" si="7"/>
        <v>0.11771038294867193</v>
      </c>
      <c r="F122" s="31">
        <f t="shared" si="8"/>
        <v>31.130509492344029</v>
      </c>
      <c r="G122" s="31">
        <f t="shared" si="9"/>
        <v>176.33138037374223</v>
      </c>
    </row>
    <row r="123" spans="1:7" x14ac:dyDescent="0.25">
      <c r="A123" s="31">
        <v>5.3</v>
      </c>
      <c r="B123" s="31">
        <v>24.299900000000001</v>
      </c>
      <c r="C123" s="31">
        <f t="shared" si="5"/>
        <v>26.552006413378031</v>
      </c>
      <c r="D123" s="31">
        <f t="shared" si="6"/>
        <v>-9.2679657668469001E-2</v>
      </c>
      <c r="E123" s="31">
        <f t="shared" si="7"/>
        <v>9.2679657668469001E-2</v>
      </c>
      <c r="F123" s="31">
        <f t="shared" si="8"/>
        <v>5.0719832971784538</v>
      </c>
      <c r="G123" s="31">
        <f t="shared" si="9"/>
        <v>96.454345888024591</v>
      </c>
    </row>
    <row r="124" spans="1:7" x14ac:dyDescent="0.25">
      <c r="A124" s="31">
        <v>5.3</v>
      </c>
      <c r="B124" s="31">
        <v>28.993500000000001</v>
      </c>
      <c r="C124" s="31">
        <f t="shared" si="5"/>
        <v>26.552006413378031</v>
      </c>
      <c r="D124" s="31">
        <f t="shared" si="6"/>
        <v>8.4208308297444939E-2</v>
      </c>
      <c r="E124" s="31">
        <f t="shared" si="7"/>
        <v>8.4208308297444939E-2</v>
      </c>
      <c r="F124" s="31">
        <f t="shared" si="8"/>
        <v>5.960890933516211</v>
      </c>
      <c r="G124" s="31">
        <f t="shared" si="9"/>
        <v>26.291434114799568</v>
      </c>
    </row>
    <row r="125" spans="1:7" x14ac:dyDescent="0.25">
      <c r="A125" s="31">
        <v>2.5</v>
      </c>
      <c r="B125" s="31">
        <v>38.029899999999998</v>
      </c>
      <c r="C125" s="31">
        <f t="shared" si="5"/>
        <v>39.507115509618572</v>
      </c>
      <c r="D125" s="31">
        <f t="shared" si="6"/>
        <v>-3.8843528634536884E-2</v>
      </c>
      <c r="E125" s="31">
        <f t="shared" si="7"/>
        <v>3.8843528634536884E-2</v>
      </c>
      <c r="F125" s="31">
        <f t="shared" si="8"/>
        <v>2.1821656618576637</v>
      </c>
      <c r="G125" s="31">
        <f t="shared" si="9"/>
        <v>15.279363617021586</v>
      </c>
    </row>
    <row r="126" spans="1:7" x14ac:dyDescent="0.25">
      <c r="A126" s="31">
        <v>4.7</v>
      </c>
      <c r="B126" s="31">
        <v>26.702200000000001</v>
      </c>
      <c r="C126" s="31">
        <f t="shared" si="5"/>
        <v>29.328101219715286</v>
      </c>
      <c r="D126" s="31">
        <f t="shared" si="6"/>
        <v>-9.8340257346409082E-2</v>
      </c>
      <c r="E126" s="31">
        <f t="shared" si="7"/>
        <v>9.8340257346409082E-2</v>
      </c>
      <c r="F126" s="31">
        <f t="shared" si="8"/>
        <v>6.8953572157022212</v>
      </c>
      <c r="G126" s="31">
        <f t="shared" si="9"/>
        <v>55.038850786208819</v>
      </c>
    </row>
    <row r="127" spans="1:7" x14ac:dyDescent="0.25">
      <c r="A127" s="31">
        <v>3</v>
      </c>
      <c r="B127" s="31">
        <v>35.540399999999998</v>
      </c>
      <c r="C127" s="31">
        <f t="shared" si="5"/>
        <v>37.193703171004188</v>
      </c>
      <c r="D127" s="31">
        <f t="shared" si="6"/>
        <v>-4.6518980399888291E-2</v>
      </c>
      <c r="E127" s="31">
        <f t="shared" si="7"/>
        <v>4.6518980399888291E-2</v>
      </c>
      <c r="F127" s="31">
        <f t="shared" si="8"/>
        <v>2.7334113752525089</v>
      </c>
      <c r="G127" s="31">
        <f t="shared" si="9"/>
        <v>2.0146471236612182</v>
      </c>
    </row>
    <row r="128" spans="1:7" x14ac:dyDescent="0.25">
      <c r="A128" s="31">
        <v>2.2000000000000002</v>
      </c>
      <c r="B128" s="31">
        <v>42.399099999999997</v>
      </c>
      <c r="C128" s="31">
        <f t="shared" si="5"/>
        <v>40.8951629127872</v>
      </c>
      <c r="D128" s="31">
        <f t="shared" si="6"/>
        <v>3.5470967242531036E-2</v>
      </c>
      <c r="E128" s="31">
        <f t="shared" si="7"/>
        <v>3.5470967242531036E-2</v>
      </c>
      <c r="F128" s="31">
        <f t="shared" si="8"/>
        <v>2.2618267622941137</v>
      </c>
      <c r="G128" s="31">
        <f t="shared" si="9"/>
        <v>68.526652456696254</v>
      </c>
    </row>
    <row r="129" spans="1:7" x14ac:dyDescent="0.25">
      <c r="A129" s="31">
        <v>2.4</v>
      </c>
      <c r="B129" s="31">
        <v>38.6</v>
      </c>
      <c r="C129" s="31">
        <f t="shared" si="5"/>
        <v>39.969797977341443</v>
      </c>
      <c r="D129" s="31">
        <f t="shared" si="6"/>
        <v>-3.5486994231643566E-2</v>
      </c>
      <c r="E129" s="31">
        <f t="shared" si="7"/>
        <v>3.5486994231643566E-2</v>
      </c>
      <c r="F129" s="31">
        <f t="shared" si="8"/>
        <v>1.8763464987287048</v>
      </c>
      <c r="G129" s="31">
        <f t="shared" si="9"/>
        <v>20.061285631195044</v>
      </c>
    </row>
    <row r="130" spans="1:7" x14ac:dyDescent="0.25">
      <c r="A130" s="31">
        <v>2</v>
      </c>
      <c r="B130" s="31">
        <v>34.1</v>
      </c>
      <c r="C130" s="31">
        <f t="shared" ref="C130:C193" si="10">$J$4+($J$5*A130)</f>
        <v>41.820527848232949</v>
      </c>
      <c r="D130" s="31">
        <f t="shared" si="6"/>
        <v>-0.22640844129715387</v>
      </c>
      <c r="E130" s="31">
        <f t="shared" si="7"/>
        <v>0.22640844129715387</v>
      </c>
      <c r="F130" s="31">
        <f t="shared" si="8"/>
        <v>59.606550255340466</v>
      </c>
      <c r="G130" s="31">
        <f t="shared" si="9"/>
        <v>4.417287561053004E-4</v>
      </c>
    </row>
    <row r="131" spans="1:7" x14ac:dyDescent="0.25">
      <c r="A131" s="31">
        <v>3</v>
      </c>
      <c r="B131" s="31">
        <v>34.799999999999997</v>
      </c>
      <c r="C131" s="31">
        <f t="shared" si="10"/>
        <v>37.193703171004188</v>
      </c>
      <c r="D131" s="31">
        <f t="shared" ref="D131:D194" si="11">(B131-C131)/B131</f>
        <v>-6.878457387943078E-2</v>
      </c>
      <c r="E131" s="31">
        <f t="shared" ref="E131:E194" si="12">ABS(D131)</f>
        <v>6.878457387943078E-2</v>
      </c>
      <c r="F131" s="31">
        <f t="shared" ref="F131:F194" si="13">(C131-B131)^2</f>
        <v>5.7298148708755177</v>
      </c>
      <c r="G131" s="31">
        <f t="shared" ref="G131:G194" si="14">(B131-(AVERAGE($B$2:$B$370)))^2</f>
        <v>0.4610174469132679</v>
      </c>
    </row>
    <row r="132" spans="1:7" x14ac:dyDescent="0.25">
      <c r="A132" s="31">
        <v>2.5</v>
      </c>
      <c r="B132" s="31">
        <v>36.030700000000003</v>
      </c>
      <c r="C132" s="31">
        <f t="shared" si="10"/>
        <v>39.507115509618572</v>
      </c>
      <c r="D132" s="31">
        <f t="shared" si="11"/>
        <v>-9.6484817381249005E-2</v>
      </c>
      <c r="E132" s="31">
        <f t="shared" si="12"/>
        <v>9.6484817381249005E-2</v>
      </c>
      <c r="F132" s="31">
        <f t="shared" si="13"/>
        <v>12.085464795516534</v>
      </c>
      <c r="G132" s="31">
        <f t="shared" si="14"/>
        <v>3.6468878459647471</v>
      </c>
    </row>
    <row r="133" spans="1:7" x14ac:dyDescent="0.25">
      <c r="A133" s="31">
        <v>2.7</v>
      </c>
      <c r="B133" s="31">
        <v>35.429099999999998</v>
      </c>
      <c r="C133" s="31">
        <f t="shared" si="10"/>
        <v>38.581750574172816</v>
      </c>
      <c r="D133" s="31">
        <f t="shared" si="11"/>
        <v>-8.8984777320700148E-2</v>
      </c>
      <c r="E133" s="31">
        <f t="shared" si="12"/>
        <v>8.8984777320700148E-2</v>
      </c>
      <c r="F133" s="31">
        <f t="shared" si="13"/>
        <v>9.939205642832194</v>
      </c>
      <c r="G133" s="31">
        <f t="shared" si="14"/>
        <v>1.7110802344742293</v>
      </c>
    </row>
    <row r="134" spans="1:7" x14ac:dyDescent="0.25">
      <c r="A134" s="31">
        <v>3.7</v>
      </c>
      <c r="B134" s="31">
        <v>27</v>
      </c>
      <c r="C134" s="31">
        <f t="shared" si="10"/>
        <v>33.954925896944047</v>
      </c>
      <c r="D134" s="31">
        <f t="shared" si="11"/>
        <v>-0.25758984803496471</v>
      </c>
      <c r="E134" s="31">
        <f t="shared" si="12"/>
        <v>0.25758984803496471</v>
      </c>
      <c r="F134" s="31">
        <f t="shared" si="13"/>
        <v>48.370994231982962</v>
      </c>
      <c r="G134" s="31">
        <f t="shared" si="14"/>
        <v>50.708888016019131</v>
      </c>
    </row>
    <row r="135" spans="1:7" x14ac:dyDescent="0.25">
      <c r="A135" s="31">
        <v>1.6</v>
      </c>
      <c r="B135" s="31">
        <v>47.7592</v>
      </c>
      <c r="C135" s="31">
        <f t="shared" si="10"/>
        <v>43.671257719124455</v>
      </c>
      <c r="D135" s="31">
        <f t="shared" si="11"/>
        <v>8.5594865091449299E-2</v>
      </c>
      <c r="E135" s="31">
        <f t="shared" si="12"/>
        <v>8.5594865091449299E-2</v>
      </c>
      <c r="F135" s="31">
        <f t="shared" si="13"/>
        <v>16.711272091769953</v>
      </c>
      <c r="G135" s="31">
        <f t="shared" si="14"/>
        <v>186.00002615368805</v>
      </c>
    </row>
    <row r="136" spans="1:7" x14ac:dyDescent="0.25">
      <c r="A136" s="31">
        <v>3.5</v>
      </c>
      <c r="B136" s="31">
        <v>41.2</v>
      </c>
      <c r="C136" s="31">
        <f t="shared" si="10"/>
        <v>34.880290832389804</v>
      </c>
      <c r="D136" s="31">
        <f t="shared" si="11"/>
        <v>0.15339099921383978</v>
      </c>
      <c r="E136" s="31">
        <f t="shared" si="12"/>
        <v>0.15339099921383978</v>
      </c>
      <c r="F136" s="31">
        <f t="shared" si="13"/>
        <v>39.938723963176393</v>
      </c>
      <c r="G136" s="31">
        <f t="shared" si="14"/>
        <v>50.111995441493121</v>
      </c>
    </row>
    <row r="137" spans="1:7" x14ac:dyDescent="0.25">
      <c r="A137" s="31">
        <v>5.4</v>
      </c>
      <c r="B137" s="31">
        <v>20.7</v>
      </c>
      <c r="C137" s="31">
        <f t="shared" si="10"/>
        <v>26.089323945655153</v>
      </c>
      <c r="D137" s="31">
        <f t="shared" si="11"/>
        <v>-0.26035381379976585</v>
      </c>
      <c r="E137" s="31">
        <f t="shared" si="12"/>
        <v>0.26035381379976585</v>
      </c>
      <c r="F137" s="31">
        <f t="shared" si="13"/>
        <v>29.044812591212029</v>
      </c>
      <c r="G137" s="31">
        <f t="shared" si="14"/>
        <v>180.12370655260466</v>
      </c>
    </row>
    <row r="138" spans="1:7" x14ac:dyDescent="0.25">
      <c r="A138" s="31">
        <v>2.2000000000000002</v>
      </c>
      <c r="B138" s="31">
        <v>46.8</v>
      </c>
      <c r="C138" s="31">
        <f t="shared" si="10"/>
        <v>40.8951629127872</v>
      </c>
      <c r="D138" s="31">
        <f t="shared" si="11"/>
        <v>0.12617173263275208</v>
      </c>
      <c r="E138" s="31">
        <f t="shared" si="12"/>
        <v>0.12617173263275208</v>
      </c>
      <c r="F138" s="31">
        <f t="shared" si="13"/>
        <v>34.867101026523713</v>
      </c>
      <c r="G138" s="31">
        <f t="shared" si="14"/>
        <v>160.75660118675034</v>
      </c>
    </row>
    <row r="139" spans="1:7" x14ac:dyDescent="0.25">
      <c r="A139" s="31">
        <v>1.8</v>
      </c>
      <c r="B139" s="31">
        <v>48.4</v>
      </c>
      <c r="C139" s="31">
        <f t="shared" si="10"/>
        <v>42.745892783678705</v>
      </c>
      <c r="D139" s="31">
        <f t="shared" si="11"/>
        <v>0.11682039703143168</v>
      </c>
      <c r="E139" s="31">
        <f t="shared" si="12"/>
        <v>0.11682039703143168</v>
      </c>
      <c r="F139" s="31">
        <f t="shared" si="13"/>
        <v>31.968928413656521</v>
      </c>
      <c r="G139" s="31">
        <f t="shared" si="14"/>
        <v>203.88934568539531</v>
      </c>
    </row>
    <row r="140" spans="1:7" x14ac:dyDescent="0.25">
      <c r="A140" s="31">
        <v>2</v>
      </c>
      <c r="B140" s="31">
        <v>42.774299999999997</v>
      </c>
      <c r="C140" s="31">
        <f t="shared" si="10"/>
        <v>41.820527848232949</v>
      </c>
      <c r="D140" s="31">
        <f t="shared" si="11"/>
        <v>2.2297785159945287E-2</v>
      </c>
      <c r="E140" s="31">
        <f t="shared" si="12"/>
        <v>2.2297785159945287E-2</v>
      </c>
      <c r="F140" s="31">
        <f t="shared" si="13"/>
        <v>0.90968131748634418</v>
      </c>
      <c r="G140" s="31">
        <f t="shared" si="14"/>
        <v>74.879300721628482</v>
      </c>
    </row>
    <row r="141" spans="1:7" x14ac:dyDescent="0.25">
      <c r="A141" s="31">
        <v>4.8</v>
      </c>
      <c r="B141" s="31">
        <v>31.374700000000001</v>
      </c>
      <c r="C141" s="31">
        <f t="shared" si="10"/>
        <v>28.865418751992411</v>
      </c>
      <c r="D141" s="31">
        <f t="shared" si="11"/>
        <v>7.9977856298469444E-2</v>
      </c>
      <c r="E141" s="31">
        <f t="shared" si="12"/>
        <v>7.9977856298469444E-2</v>
      </c>
      <c r="F141" s="31">
        <f t="shared" si="13"/>
        <v>6.2964923816025244</v>
      </c>
      <c r="G141" s="31">
        <f t="shared" si="14"/>
        <v>7.542258954907922</v>
      </c>
    </row>
    <row r="142" spans="1:7" x14ac:dyDescent="0.25">
      <c r="A142" s="31">
        <v>3.8</v>
      </c>
      <c r="B142" s="31">
        <v>33.848199999999999</v>
      </c>
      <c r="C142" s="31">
        <f t="shared" si="10"/>
        <v>33.492243429221176</v>
      </c>
      <c r="D142" s="31">
        <f t="shared" si="11"/>
        <v>1.0516262926206487E-2</v>
      </c>
      <c r="E142" s="31">
        <f t="shared" si="12"/>
        <v>1.0516262926206487E-2</v>
      </c>
      <c r="F142" s="31">
        <f t="shared" si="13"/>
        <v>0.12670508028061878</v>
      </c>
      <c r="G142" s="31">
        <f t="shared" si="14"/>
        <v>7.4429303281856887E-2</v>
      </c>
    </row>
    <row r="143" spans="1:7" x14ac:dyDescent="0.25">
      <c r="A143" s="31">
        <v>3.6</v>
      </c>
      <c r="B143" s="31">
        <v>34.875399999999999</v>
      </c>
      <c r="C143" s="31">
        <f t="shared" si="10"/>
        <v>34.417608364666933</v>
      </c>
      <c r="D143" s="31">
        <f t="shared" si="11"/>
        <v>1.3126491318610437E-2</v>
      </c>
      <c r="E143" s="31">
        <f t="shared" si="12"/>
        <v>1.3126491318610437E-2</v>
      </c>
      <c r="F143" s="31">
        <f t="shared" si="13"/>
        <v>0.20957318138092329</v>
      </c>
      <c r="G143" s="31">
        <f t="shared" si="14"/>
        <v>0.56909319141191372</v>
      </c>
    </row>
    <row r="144" spans="1:7" x14ac:dyDescent="0.25">
      <c r="A144" s="31">
        <v>3.6</v>
      </c>
      <c r="B144" s="31">
        <v>35.242699999999999</v>
      </c>
      <c r="C144" s="31">
        <f t="shared" si="10"/>
        <v>34.417608364666933</v>
      </c>
      <c r="D144" s="31">
        <f t="shared" si="11"/>
        <v>2.341170328417138E-2</v>
      </c>
      <c r="E144" s="31">
        <f t="shared" si="12"/>
        <v>2.341170328417138E-2</v>
      </c>
      <c r="F144" s="31">
        <f t="shared" si="13"/>
        <v>0.68077620669659422</v>
      </c>
      <c r="G144" s="31">
        <f t="shared" si="14"/>
        <v>1.2581719803820952</v>
      </c>
    </row>
    <row r="145" spans="1:7" x14ac:dyDescent="0.25">
      <c r="A145" s="31">
        <v>4</v>
      </c>
      <c r="B145" s="31">
        <v>28.4</v>
      </c>
      <c r="C145" s="31">
        <f t="shared" si="10"/>
        <v>32.56687849377542</v>
      </c>
      <c r="D145" s="31">
        <f t="shared" si="11"/>
        <v>-0.14672107372448667</v>
      </c>
      <c r="E145" s="31">
        <f t="shared" si="12"/>
        <v>0.14672107372448667</v>
      </c>
      <c r="F145" s="31">
        <f t="shared" si="13"/>
        <v>17.362876381888121</v>
      </c>
      <c r="G145" s="31">
        <f t="shared" si="14"/>
        <v>32.730039452333479</v>
      </c>
    </row>
    <row r="146" spans="1:7" x14ac:dyDescent="0.25">
      <c r="A146" s="31">
        <v>2.7</v>
      </c>
      <c r="B146" s="31">
        <v>35.9</v>
      </c>
      <c r="C146" s="31">
        <f t="shared" si="10"/>
        <v>38.581750574172816</v>
      </c>
      <c r="D146" s="31">
        <f t="shared" si="11"/>
        <v>-7.4700573096735848E-2</v>
      </c>
      <c r="E146" s="31">
        <f t="shared" si="12"/>
        <v>7.4700573096735848E-2</v>
      </c>
      <c r="F146" s="31">
        <f t="shared" si="13"/>
        <v>7.191786142076233</v>
      </c>
      <c r="G146" s="31">
        <f t="shared" si="14"/>
        <v>3.1647792897316709</v>
      </c>
    </row>
    <row r="147" spans="1:7" x14ac:dyDescent="0.25">
      <c r="A147" s="31">
        <v>2.4</v>
      </c>
      <c r="B147" s="31">
        <v>46.9</v>
      </c>
      <c r="C147" s="31">
        <f t="shared" si="10"/>
        <v>39.969797977341443</v>
      </c>
      <c r="D147" s="31">
        <f t="shared" si="11"/>
        <v>0.14776550154922294</v>
      </c>
      <c r="E147" s="31">
        <f t="shared" si="12"/>
        <v>0.14776550154922294</v>
      </c>
      <c r="F147" s="31">
        <f t="shared" si="13"/>
        <v>48.027700074860732</v>
      </c>
      <c r="G147" s="31">
        <f t="shared" si="14"/>
        <v>163.30239771791568</v>
      </c>
    </row>
    <row r="148" spans="1:7" x14ac:dyDescent="0.25">
      <c r="A148" s="31">
        <v>3</v>
      </c>
      <c r="B148" s="31">
        <v>31.3917</v>
      </c>
      <c r="C148" s="31">
        <f t="shared" si="10"/>
        <v>37.193703171004188</v>
      </c>
      <c r="D148" s="31">
        <f t="shared" si="11"/>
        <v>-0.18482602633830558</v>
      </c>
      <c r="E148" s="31">
        <f t="shared" si="12"/>
        <v>0.18482602633830558</v>
      </c>
      <c r="F148" s="31">
        <f t="shared" si="13"/>
        <v>33.663240796342649</v>
      </c>
      <c r="G148" s="31">
        <f t="shared" si="14"/>
        <v>7.4491731652060276</v>
      </c>
    </row>
    <row r="149" spans="1:7" x14ac:dyDescent="0.25">
      <c r="A149" s="31">
        <v>3.5</v>
      </c>
      <c r="B149" s="31">
        <v>35.5</v>
      </c>
      <c r="C149" s="31">
        <f t="shared" si="10"/>
        <v>34.880290832389804</v>
      </c>
      <c r="D149" s="31">
        <f t="shared" si="11"/>
        <v>1.7456596270709755E-2</v>
      </c>
      <c r="E149" s="31">
        <f t="shared" si="12"/>
        <v>1.7456596270709755E-2</v>
      </c>
      <c r="F149" s="31">
        <f t="shared" si="13"/>
        <v>0.38403945242012227</v>
      </c>
      <c r="G149" s="31">
        <f t="shared" si="14"/>
        <v>1.9015931650704383</v>
      </c>
    </row>
    <row r="150" spans="1:7" x14ac:dyDescent="0.25">
      <c r="A150" s="31">
        <v>4</v>
      </c>
      <c r="B150" s="31">
        <v>27.566500000000001</v>
      </c>
      <c r="C150" s="31">
        <f t="shared" si="10"/>
        <v>32.56687849377542</v>
      </c>
      <c r="D150" s="31">
        <f t="shared" si="11"/>
        <v>-0.18139330324036124</v>
      </c>
      <c r="E150" s="31">
        <f t="shared" si="12"/>
        <v>0.18139330324036124</v>
      </c>
      <c r="F150" s="31">
        <f t="shared" si="13"/>
        <v>25.003785081011721</v>
      </c>
      <c r="G150" s="31">
        <f t="shared" si="14"/>
        <v>42.961697615070591</v>
      </c>
    </row>
    <row r="151" spans="1:7" x14ac:dyDescent="0.25">
      <c r="A151" s="31">
        <v>3</v>
      </c>
      <c r="B151" s="31">
        <v>34.548200000000001</v>
      </c>
      <c r="C151" s="31">
        <f t="shared" si="10"/>
        <v>37.193703171004188</v>
      </c>
      <c r="D151" s="31">
        <f t="shared" si="11"/>
        <v>-7.6574269310823326E-2</v>
      </c>
      <c r="E151" s="31">
        <f t="shared" si="12"/>
        <v>7.6574269310823326E-2</v>
      </c>
      <c r="F151" s="31">
        <f t="shared" si="13"/>
        <v>6.9986870277932063</v>
      </c>
      <c r="G151" s="31">
        <f t="shared" si="14"/>
        <v>0.18248502143902365</v>
      </c>
    </row>
    <row r="152" spans="1:7" x14ac:dyDescent="0.25">
      <c r="A152" s="31">
        <v>5.7</v>
      </c>
      <c r="B152" s="31">
        <v>27.1</v>
      </c>
      <c r="C152" s="31">
        <f t="shared" si="10"/>
        <v>24.701276542486525</v>
      </c>
      <c r="D152" s="31">
        <f t="shared" si="11"/>
        <v>8.8513780720054475E-2</v>
      </c>
      <c r="E152" s="31">
        <f t="shared" si="12"/>
        <v>8.8513780720054475E-2</v>
      </c>
      <c r="F152" s="31">
        <f t="shared" si="13"/>
        <v>5.7538742256254061</v>
      </c>
      <c r="G152" s="31">
        <f t="shared" si="14"/>
        <v>49.294684547184424</v>
      </c>
    </row>
    <row r="153" spans="1:7" x14ac:dyDescent="0.25">
      <c r="A153" s="31">
        <v>2.2999999999999998</v>
      </c>
      <c r="B153" s="31">
        <v>38.1</v>
      </c>
      <c r="C153" s="31">
        <f t="shared" si="10"/>
        <v>40.432480445064321</v>
      </c>
      <c r="D153" s="31">
        <f t="shared" si="11"/>
        <v>-6.1219959188039894E-2</v>
      </c>
      <c r="E153" s="31">
        <f t="shared" si="12"/>
        <v>6.1219959188039894E-2</v>
      </c>
      <c r="F153" s="31">
        <f t="shared" si="13"/>
        <v>5.4404650266074484</v>
      </c>
      <c r="G153" s="31">
        <f t="shared" si="14"/>
        <v>15.832302975368496</v>
      </c>
    </row>
    <row r="154" spans="1:7" x14ac:dyDescent="0.25">
      <c r="A154" s="31">
        <v>3.8</v>
      </c>
      <c r="B154" s="31">
        <v>29.0307</v>
      </c>
      <c r="C154" s="31">
        <f t="shared" si="10"/>
        <v>33.492243429221176</v>
      </c>
      <c r="D154" s="31">
        <f t="shared" si="11"/>
        <v>-0.153683632472561</v>
      </c>
      <c r="E154" s="31">
        <f t="shared" si="12"/>
        <v>0.153683632472561</v>
      </c>
      <c r="F154" s="31">
        <f t="shared" si="13"/>
        <v>19.905369770826656</v>
      </c>
      <c r="G154" s="31">
        <f t="shared" si="14"/>
        <v>25.911330664393077</v>
      </c>
    </row>
    <row r="155" spans="1:7" x14ac:dyDescent="0.25">
      <c r="A155" s="31">
        <v>4.5999999999999996</v>
      </c>
      <c r="B155" s="31">
        <v>26.662199999999999</v>
      </c>
      <c r="C155" s="31">
        <f t="shared" si="10"/>
        <v>29.790783687438168</v>
      </c>
      <c r="D155" s="31">
        <f t="shared" si="11"/>
        <v>-0.11734154298738174</v>
      </c>
      <c r="E155" s="31">
        <f t="shared" si="12"/>
        <v>0.11734154298738174</v>
      </c>
      <c r="F155" s="31">
        <f t="shared" si="13"/>
        <v>9.7880358893042132</v>
      </c>
      <c r="G155" s="31">
        <f t="shared" si="14"/>
        <v>55.633956173742739</v>
      </c>
    </row>
    <row r="156" spans="1:7" x14ac:dyDescent="0.25">
      <c r="A156" s="31">
        <v>3.5</v>
      </c>
      <c r="B156" s="31">
        <v>38.299999999999997</v>
      </c>
      <c r="C156" s="31">
        <f t="shared" si="10"/>
        <v>34.880290832389804</v>
      </c>
      <c r="D156" s="31">
        <f t="shared" si="11"/>
        <v>8.9287445629508966E-2</v>
      </c>
      <c r="E156" s="31">
        <f t="shared" si="12"/>
        <v>8.9287445629508966E-2</v>
      </c>
      <c r="F156" s="31">
        <f t="shared" si="13"/>
        <v>11.694410791037201</v>
      </c>
      <c r="G156" s="31">
        <f t="shared" si="14"/>
        <v>17.463896037699079</v>
      </c>
    </row>
    <row r="157" spans="1:7" x14ac:dyDescent="0.25">
      <c r="A157" s="31">
        <v>8</v>
      </c>
      <c r="B157" s="31">
        <v>17.8</v>
      </c>
      <c r="C157" s="31">
        <f t="shared" si="10"/>
        <v>14.059579784860368</v>
      </c>
      <c r="D157" s="31">
        <f t="shared" si="11"/>
        <v>0.21013596714267599</v>
      </c>
      <c r="E157" s="31">
        <f t="shared" si="12"/>
        <v>0.21013596714267599</v>
      </c>
      <c r="F157" s="31">
        <f t="shared" si="13"/>
        <v>13.990743385825215</v>
      </c>
      <c r="G157" s="31">
        <f t="shared" si="14"/>
        <v>266.37560714881062</v>
      </c>
    </row>
    <row r="158" spans="1:7" x14ac:dyDescent="0.25">
      <c r="A158" s="31">
        <v>5.4</v>
      </c>
      <c r="B158" s="31">
        <v>24.793900000000001</v>
      </c>
      <c r="C158" s="31">
        <f t="shared" si="10"/>
        <v>26.089323945655153</v>
      </c>
      <c r="D158" s="31">
        <f t="shared" si="11"/>
        <v>-5.2247687764133591E-2</v>
      </c>
      <c r="E158" s="31">
        <f t="shared" si="12"/>
        <v>5.2247687764133591E-2</v>
      </c>
      <c r="F158" s="31">
        <f t="shared" si="13"/>
        <v>1.678123198976762</v>
      </c>
      <c r="G158" s="31">
        <f t="shared" si="14"/>
        <v>86.995117951981229</v>
      </c>
    </row>
    <row r="159" spans="1:7" x14ac:dyDescent="0.25">
      <c r="A159" s="31">
        <v>4</v>
      </c>
      <c r="B159" s="31">
        <v>35.200000000000003</v>
      </c>
      <c r="C159" s="31">
        <f t="shared" si="10"/>
        <v>32.56687849377542</v>
      </c>
      <c r="D159" s="31">
        <f t="shared" si="11"/>
        <v>7.4804588245016568E-2</v>
      </c>
      <c r="E159" s="31">
        <f t="shared" si="12"/>
        <v>7.4804588245016568E-2</v>
      </c>
      <c r="F159" s="31">
        <f t="shared" si="13"/>
        <v>6.9333288665424178</v>
      </c>
      <c r="G159" s="31">
        <f t="shared" si="14"/>
        <v>1.1642035715745158</v>
      </c>
    </row>
    <row r="160" spans="1:7" x14ac:dyDescent="0.25">
      <c r="A160" s="31">
        <v>3.7</v>
      </c>
      <c r="B160" s="31">
        <v>35.980200000000004</v>
      </c>
      <c r="C160" s="31">
        <f t="shared" si="10"/>
        <v>33.954925896944047</v>
      </c>
      <c r="D160" s="31">
        <f t="shared" si="11"/>
        <v>5.6288572688755374E-2</v>
      </c>
      <c r="E160" s="31">
        <f t="shared" si="12"/>
        <v>5.6288572688755374E-2</v>
      </c>
      <c r="F160" s="31">
        <f t="shared" si="13"/>
        <v>4.1017351925091079</v>
      </c>
      <c r="G160" s="31">
        <f t="shared" si="14"/>
        <v>3.4565601477262673</v>
      </c>
    </row>
    <row r="161" spans="1:7" x14ac:dyDescent="0.25">
      <c r="A161" s="31">
        <v>3.6</v>
      </c>
      <c r="B161" s="31">
        <v>35.6</v>
      </c>
      <c r="C161" s="31">
        <f t="shared" si="10"/>
        <v>34.417608364666933</v>
      </c>
      <c r="D161" s="31">
        <f t="shared" si="11"/>
        <v>3.3213248183513164E-2</v>
      </c>
      <c r="E161" s="31">
        <f t="shared" si="12"/>
        <v>3.3213248183513164E-2</v>
      </c>
      <c r="F161" s="31">
        <f t="shared" si="13"/>
        <v>1.3980499793056087</v>
      </c>
      <c r="G161" s="31">
        <f t="shared" si="14"/>
        <v>2.1873896962357517</v>
      </c>
    </row>
    <row r="162" spans="1:7" x14ac:dyDescent="0.25">
      <c r="A162" s="31">
        <v>2.4</v>
      </c>
      <c r="B162" s="31">
        <v>37.709800000000001</v>
      </c>
      <c r="C162" s="31">
        <f t="shared" si="10"/>
        <v>39.969797977341443</v>
      </c>
      <c r="D162" s="31">
        <f t="shared" si="11"/>
        <v>-5.9931316987664789E-2</v>
      </c>
      <c r="E162" s="31">
        <f t="shared" si="12"/>
        <v>5.9931316987664789E-2</v>
      </c>
      <c r="F162" s="31">
        <f t="shared" si="13"/>
        <v>5.1075908575874083</v>
      </c>
      <c r="G162" s="31">
        <f t="shared" si="14"/>
        <v>12.879360950761457</v>
      </c>
    </row>
    <row r="163" spans="1:7" x14ac:dyDescent="0.25">
      <c r="A163" s="31">
        <v>3.6</v>
      </c>
      <c r="B163" s="31">
        <v>35.242699999999999</v>
      </c>
      <c r="C163" s="31">
        <f t="shared" si="10"/>
        <v>34.417608364666933</v>
      </c>
      <c r="D163" s="31">
        <f t="shared" si="11"/>
        <v>2.341170328417138E-2</v>
      </c>
      <c r="E163" s="31">
        <f t="shared" si="12"/>
        <v>2.341170328417138E-2</v>
      </c>
      <c r="F163" s="31">
        <f t="shared" si="13"/>
        <v>0.68077620669659422</v>
      </c>
      <c r="G163" s="31">
        <f t="shared" si="14"/>
        <v>1.2581719803820952</v>
      </c>
    </row>
    <row r="164" spans="1:7" x14ac:dyDescent="0.25">
      <c r="A164" s="31">
        <v>2.5</v>
      </c>
      <c r="B164" s="31">
        <v>36.290100000000002</v>
      </c>
      <c r="C164" s="31">
        <f t="shared" si="10"/>
        <v>39.507115509618572</v>
      </c>
      <c r="D164" s="31">
        <f t="shared" si="11"/>
        <v>-8.864719330116394E-2</v>
      </c>
      <c r="E164" s="31">
        <f t="shared" si="12"/>
        <v>8.864719330116394E-2</v>
      </c>
      <c r="F164" s="31">
        <f t="shared" si="13"/>
        <v>10.349188789126424</v>
      </c>
      <c r="G164" s="31">
        <f t="shared" si="14"/>
        <v>4.7049195678075595</v>
      </c>
    </row>
    <row r="165" spans="1:7" x14ac:dyDescent="0.25">
      <c r="A165" s="31">
        <v>3.5</v>
      </c>
      <c r="B165" s="31">
        <v>27.3</v>
      </c>
      <c r="C165" s="31">
        <f t="shared" si="10"/>
        <v>34.880290832389804</v>
      </c>
      <c r="D165" s="31">
        <f t="shared" si="11"/>
        <v>-0.27766633085676934</v>
      </c>
      <c r="E165" s="31">
        <f t="shared" si="12"/>
        <v>0.27766633085676934</v>
      </c>
      <c r="F165" s="31">
        <f t="shared" si="13"/>
        <v>57.460809103612895</v>
      </c>
      <c r="G165" s="31">
        <f t="shared" si="14"/>
        <v>46.526277609515049</v>
      </c>
    </row>
    <row r="166" spans="1:7" x14ac:dyDescent="0.25">
      <c r="A166" s="31">
        <v>1.8</v>
      </c>
      <c r="B166" s="31">
        <v>69.6404</v>
      </c>
      <c r="C166" s="31">
        <f t="shared" si="10"/>
        <v>42.745892783678705</v>
      </c>
      <c r="D166" s="31">
        <f t="shared" si="11"/>
        <v>0.38619116513290125</v>
      </c>
      <c r="E166" s="31">
        <f t="shared" si="12"/>
        <v>0.38619116513290125</v>
      </c>
      <c r="F166" s="31">
        <f t="shared" si="13"/>
        <v>723.3145184087582</v>
      </c>
      <c r="G166" s="31">
        <f t="shared" si="14"/>
        <v>1261.6265442510316</v>
      </c>
    </row>
    <row r="167" spans="1:7" x14ac:dyDescent="0.25">
      <c r="A167" s="31">
        <v>2.7</v>
      </c>
      <c r="B167" s="31">
        <v>38.299999999999997</v>
      </c>
      <c r="C167" s="31">
        <f t="shared" si="10"/>
        <v>38.581750574172816</v>
      </c>
      <c r="D167" s="31">
        <f t="shared" si="11"/>
        <v>-7.3564118582981298E-3</v>
      </c>
      <c r="E167" s="31">
        <f t="shared" si="12"/>
        <v>7.3564118582981298E-3</v>
      </c>
      <c r="F167" s="31">
        <f t="shared" si="13"/>
        <v>7.9383386046712814E-2</v>
      </c>
      <c r="G167" s="31">
        <f t="shared" si="14"/>
        <v>17.463896037699079</v>
      </c>
    </row>
    <row r="168" spans="1:7" x14ac:dyDescent="0.25">
      <c r="A168" s="31">
        <v>4.2</v>
      </c>
      <c r="B168" s="31">
        <v>27.471</v>
      </c>
      <c r="C168" s="31">
        <f t="shared" si="10"/>
        <v>31.64151355832967</v>
      </c>
      <c r="D168" s="31">
        <f t="shared" si="11"/>
        <v>-0.15181513444467512</v>
      </c>
      <c r="E168" s="31">
        <f t="shared" si="12"/>
        <v>0.15181513444467512</v>
      </c>
      <c r="F168" s="31">
        <f t="shared" si="13"/>
        <v>17.393183340211607</v>
      </c>
      <c r="G168" s="31">
        <f t="shared" si="14"/>
        <v>44.222730677807739</v>
      </c>
    </row>
    <row r="169" spans="1:7" x14ac:dyDescent="0.25">
      <c r="A169" s="31">
        <v>2.5</v>
      </c>
      <c r="B169" s="31">
        <v>38.6</v>
      </c>
      <c r="C169" s="31">
        <f t="shared" si="10"/>
        <v>39.507115509618572</v>
      </c>
      <c r="D169" s="31">
        <f t="shared" si="11"/>
        <v>-2.3500401803589911E-2</v>
      </c>
      <c r="E169" s="31">
        <f t="shared" si="12"/>
        <v>2.3500401803589911E-2</v>
      </c>
      <c r="F169" s="31">
        <f t="shared" si="13"/>
        <v>0.822858547790559</v>
      </c>
      <c r="G169" s="31">
        <f t="shared" si="14"/>
        <v>20.061285631195044</v>
      </c>
    </row>
    <row r="170" spans="1:7" x14ac:dyDescent="0.25">
      <c r="A170" s="31">
        <v>3.5</v>
      </c>
      <c r="B170" s="31">
        <v>31.4</v>
      </c>
      <c r="C170" s="31">
        <f t="shared" si="10"/>
        <v>34.880290832389804</v>
      </c>
      <c r="D170" s="31">
        <f t="shared" si="11"/>
        <v>-0.11083728765572629</v>
      </c>
      <c r="E170" s="31">
        <f t="shared" si="12"/>
        <v>0.11083728765572629</v>
      </c>
      <c r="F170" s="31">
        <f t="shared" si="13"/>
        <v>12.112424278016523</v>
      </c>
      <c r="G170" s="31">
        <f t="shared" si="14"/>
        <v>7.4039353872927567</v>
      </c>
    </row>
    <row r="171" spans="1:7" x14ac:dyDescent="0.25">
      <c r="A171" s="31">
        <v>4</v>
      </c>
      <c r="B171" s="31">
        <v>35.200000000000003</v>
      </c>
      <c r="C171" s="31">
        <f t="shared" si="10"/>
        <v>32.56687849377542</v>
      </c>
      <c r="D171" s="31">
        <f t="shared" si="11"/>
        <v>7.4804588245016568E-2</v>
      </c>
      <c r="E171" s="31">
        <f t="shared" si="12"/>
        <v>7.4804588245016568E-2</v>
      </c>
      <c r="F171" s="31">
        <f t="shared" si="13"/>
        <v>6.9333288665424178</v>
      </c>
      <c r="G171" s="31">
        <f t="shared" si="14"/>
        <v>1.1642035715745158</v>
      </c>
    </row>
    <row r="172" spans="1:7" x14ac:dyDescent="0.25">
      <c r="A172" s="31">
        <v>3.5</v>
      </c>
      <c r="B172" s="31">
        <v>34.200000000000003</v>
      </c>
      <c r="C172" s="31">
        <f t="shared" si="10"/>
        <v>34.880290832389804</v>
      </c>
      <c r="D172" s="31">
        <f t="shared" si="11"/>
        <v>-1.9891544806719324E-2</v>
      </c>
      <c r="E172" s="31">
        <f t="shared" si="12"/>
        <v>1.9891544806719324E-2</v>
      </c>
      <c r="F172" s="31">
        <f t="shared" si="13"/>
        <v>0.46279561663360824</v>
      </c>
      <c r="G172" s="31">
        <f t="shared" si="14"/>
        <v>6.2382599214152977E-3</v>
      </c>
    </row>
    <row r="173" spans="1:7" x14ac:dyDescent="0.25">
      <c r="A173" s="31">
        <v>2.4</v>
      </c>
      <c r="B173" s="31">
        <v>40.370600000000003</v>
      </c>
      <c r="C173" s="31">
        <f t="shared" si="10"/>
        <v>39.969797977341443</v>
      </c>
      <c r="D173" s="31">
        <f t="shared" si="11"/>
        <v>9.9280670254729923E-3</v>
      </c>
      <c r="E173" s="31">
        <f t="shared" si="12"/>
        <v>9.9280670254729923E-3</v>
      </c>
      <c r="F173" s="31">
        <f t="shared" si="13"/>
        <v>0.16064226136719287</v>
      </c>
      <c r="G173" s="31">
        <f t="shared" si="14"/>
        <v>39.057283372008044</v>
      </c>
    </row>
    <row r="174" spans="1:7" x14ac:dyDescent="0.25">
      <c r="A174" s="31">
        <v>3</v>
      </c>
      <c r="B174" s="31">
        <v>29.5</v>
      </c>
      <c r="C174" s="31">
        <f t="shared" si="10"/>
        <v>37.193703171004188</v>
      </c>
      <c r="D174" s="31">
        <f t="shared" si="11"/>
        <v>-0.26080349732217584</v>
      </c>
      <c r="E174" s="31">
        <f t="shared" si="12"/>
        <v>0.26080349732217584</v>
      </c>
      <c r="F174" s="31">
        <f t="shared" si="13"/>
        <v>59.193068483519895</v>
      </c>
      <c r="G174" s="31">
        <f t="shared" si="14"/>
        <v>21.353801295151868</v>
      </c>
    </row>
    <row r="175" spans="1:7" x14ac:dyDescent="0.25">
      <c r="A175" s="31">
        <v>4.5999999999999996</v>
      </c>
      <c r="B175" s="31">
        <v>34.1</v>
      </c>
      <c r="C175" s="31">
        <f t="shared" si="10"/>
        <v>29.790783687438168</v>
      </c>
      <c r="D175" s="31">
        <f t="shared" si="11"/>
        <v>0.12636997984052298</v>
      </c>
      <c r="E175" s="31">
        <f t="shared" si="12"/>
        <v>0.12636997984052298</v>
      </c>
      <c r="F175" s="31">
        <f t="shared" si="13"/>
        <v>18.569345228449006</v>
      </c>
      <c r="G175" s="31">
        <f t="shared" si="14"/>
        <v>4.417287561053004E-4</v>
      </c>
    </row>
    <row r="176" spans="1:7" x14ac:dyDescent="0.25">
      <c r="A176" s="31">
        <v>1.6</v>
      </c>
      <c r="B176" s="31">
        <v>48.9</v>
      </c>
      <c r="C176" s="31">
        <f t="shared" si="10"/>
        <v>43.671257719124455</v>
      </c>
      <c r="D176" s="31">
        <f t="shared" si="11"/>
        <v>0.10692724500767983</v>
      </c>
      <c r="E176" s="31">
        <f t="shared" si="12"/>
        <v>0.10692724500767983</v>
      </c>
      <c r="F176" s="31">
        <f t="shared" si="13"/>
        <v>27.339745839815585</v>
      </c>
      <c r="G176" s="31">
        <f t="shared" si="14"/>
        <v>218.41832834122187</v>
      </c>
    </row>
    <row r="177" spans="1:7" x14ac:dyDescent="0.25">
      <c r="A177" s="31">
        <v>3.5</v>
      </c>
      <c r="B177" s="31">
        <v>31.496099999999998</v>
      </c>
      <c r="C177" s="31">
        <f t="shared" si="10"/>
        <v>34.880290832389804</v>
      </c>
      <c r="D177" s="31">
        <f t="shared" si="11"/>
        <v>-0.10744793267705544</v>
      </c>
      <c r="E177" s="31">
        <f t="shared" si="12"/>
        <v>0.10744793267705544</v>
      </c>
      <c r="F177" s="31">
        <f t="shared" si="13"/>
        <v>11.452747590031203</v>
      </c>
      <c r="G177" s="31">
        <f t="shared" si="14"/>
        <v>6.8901910637426198</v>
      </c>
    </row>
    <row r="178" spans="1:7" x14ac:dyDescent="0.25">
      <c r="A178" s="31">
        <v>4.7</v>
      </c>
      <c r="B178" s="31">
        <v>25.6</v>
      </c>
      <c r="C178" s="31">
        <f t="shared" si="10"/>
        <v>29.328101219715286</v>
      </c>
      <c r="D178" s="31">
        <f t="shared" si="11"/>
        <v>-0.14562895389512831</v>
      </c>
      <c r="E178" s="31">
        <f t="shared" si="12"/>
        <v>0.14562895389512831</v>
      </c>
      <c r="F178" s="31">
        <f t="shared" si="13"/>
        <v>13.898738704442593</v>
      </c>
      <c r="G178" s="31">
        <f t="shared" si="14"/>
        <v>72.607736579704778</v>
      </c>
    </row>
    <row r="179" spans="1:7" x14ac:dyDescent="0.25">
      <c r="A179" s="31">
        <v>5</v>
      </c>
      <c r="B179" s="31">
        <v>30.802700000000002</v>
      </c>
      <c r="C179" s="31">
        <f t="shared" si="10"/>
        <v>27.940053816546659</v>
      </c>
      <c r="D179" s="31">
        <f t="shared" si="11"/>
        <v>9.2934911012779495E-2</v>
      </c>
      <c r="E179" s="31">
        <f t="shared" si="12"/>
        <v>9.2934911012779495E-2</v>
      </c>
      <c r="F179" s="31">
        <f t="shared" si="13"/>
        <v>8.1947431716399901</v>
      </c>
      <c r="G179" s="31">
        <f t="shared" si="14"/>
        <v>11.011229996642346</v>
      </c>
    </row>
    <row r="180" spans="1:7" x14ac:dyDescent="0.25">
      <c r="A180" s="31">
        <v>5.9</v>
      </c>
      <c r="B180" s="31">
        <v>26.620799999999999</v>
      </c>
      <c r="C180" s="31">
        <f t="shared" si="10"/>
        <v>23.775911607040772</v>
      </c>
      <c r="D180" s="31">
        <f t="shared" si="11"/>
        <v>0.10686712619302302</v>
      </c>
      <c r="E180" s="31">
        <f t="shared" si="12"/>
        <v>0.10686712619302302</v>
      </c>
      <c r="F180" s="31">
        <f t="shared" si="13"/>
        <v>8.093389968394133</v>
      </c>
      <c r="G180" s="31">
        <f t="shared" si="14"/>
        <v>56.253260209840292</v>
      </c>
    </row>
    <row r="181" spans="1:7" x14ac:dyDescent="0.25">
      <c r="A181" s="31">
        <v>4.5999999999999996</v>
      </c>
      <c r="B181" s="31">
        <v>29</v>
      </c>
      <c r="C181" s="31">
        <f t="shared" si="10"/>
        <v>29.790783687438168</v>
      </c>
      <c r="D181" s="31">
        <f t="shared" si="11"/>
        <v>-2.726840301510924E-2</v>
      </c>
      <c r="E181" s="31">
        <f t="shared" si="12"/>
        <v>2.726840301510924E-2</v>
      </c>
      <c r="F181" s="31">
        <f t="shared" si="13"/>
        <v>0.62533884031830611</v>
      </c>
      <c r="G181" s="31">
        <f t="shared" si="14"/>
        <v>26.224818639325321</v>
      </c>
    </row>
    <row r="182" spans="1:7" x14ac:dyDescent="0.25">
      <c r="A182" s="31">
        <v>4.3</v>
      </c>
      <c r="B182" s="31">
        <v>27.6</v>
      </c>
      <c r="C182" s="31">
        <f t="shared" si="10"/>
        <v>31.178831090606796</v>
      </c>
      <c r="D182" s="31">
        <f t="shared" si="11"/>
        <v>-0.12966779313792731</v>
      </c>
      <c r="E182" s="31">
        <f t="shared" si="12"/>
        <v>0.12966779313792731</v>
      </c>
      <c r="F182" s="31">
        <f t="shared" si="13"/>
        <v>12.808031975093815</v>
      </c>
      <c r="G182" s="31">
        <f t="shared" si="14"/>
        <v>42.523667203010973</v>
      </c>
    </row>
    <row r="183" spans="1:7" x14ac:dyDescent="0.25">
      <c r="A183" s="31">
        <v>2.7</v>
      </c>
      <c r="B183" s="31">
        <v>38.299999999999997</v>
      </c>
      <c r="C183" s="31">
        <f t="shared" si="10"/>
        <v>38.581750574172816</v>
      </c>
      <c r="D183" s="31">
        <f t="shared" si="11"/>
        <v>-7.3564118582981298E-3</v>
      </c>
      <c r="E183" s="31">
        <f t="shared" si="12"/>
        <v>7.3564118582981298E-3</v>
      </c>
      <c r="F183" s="31">
        <f t="shared" si="13"/>
        <v>7.9383386046712814E-2</v>
      </c>
      <c r="G183" s="31">
        <f t="shared" si="14"/>
        <v>17.463896037699079</v>
      </c>
    </row>
    <row r="184" spans="1:7" x14ac:dyDescent="0.25">
      <c r="A184" s="31">
        <v>3.8</v>
      </c>
      <c r="B184" s="31">
        <v>35.6</v>
      </c>
      <c r="C184" s="31">
        <f t="shared" si="10"/>
        <v>33.492243429221176</v>
      </c>
      <c r="D184" s="31">
        <f t="shared" si="11"/>
        <v>5.9206645246596211E-2</v>
      </c>
      <c r="E184" s="31">
        <f t="shared" si="12"/>
        <v>5.9206645246596211E-2</v>
      </c>
      <c r="F184" s="31">
        <f t="shared" si="13"/>
        <v>4.4426377616613131</v>
      </c>
      <c r="G184" s="31">
        <f t="shared" si="14"/>
        <v>2.1873896962357517</v>
      </c>
    </row>
    <row r="185" spans="1:7" x14ac:dyDescent="0.25">
      <c r="A185" s="31">
        <v>5.7</v>
      </c>
      <c r="B185" s="31">
        <v>25.555099999999999</v>
      </c>
      <c r="C185" s="31">
        <f t="shared" si="10"/>
        <v>24.701276542486525</v>
      </c>
      <c r="D185" s="31">
        <f t="shared" si="11"/>
        <v>3.3411078708886856E-2</v>
      </c>
      <c r="E185" s="31">
        <f t="shared" si="12"/>
        <v>3.3411078708886856E-2</v>
      </c>
      <c r="F185" s="31">
        <f t="shared" si="13"/>
        <v>0.72901449660026385</v>
      </c>
      <c r="G185" s="31">
        <f t="shared" si="14"/>
        <v>73.374939947211587</v>
      </c>
    </row>
    <row r="186" spans="1:7" x14ac:dyDescent="0.25">
      <c r="A186" s="31">
        <v>2.5</v>
      </c>
      <c r="B186" s="31">
        <v>37.9</v>
      </c>
      <c r="C186" s="31">
        <f t="shared" si="10"/>
        <v>39.507115509618572</v>
      </c>
      <c r="D186" s="31">
        <f t="shared" si="11"/>
        <v>-4.2404103156162887E-2</v>
      </c>
      <c r="E186" s="31">
        <f t="shared" si="12"/>
        <v>4.2404103156162887E-2</v>
      </c>
      <c r="F186" s="31">
        <f t="shared" si="13"/>
        <v>2.5828202612565669</v>
      </c>
      <c r="G186" s="31">
        <f t="shared" si="14"/>
        <v>14.280709913037855</v>
      </c>
    </row>
    <row r="187" spans="1:7" x14ac:dyDescent="0.25">
      <c r="A187" s="31">
        <v>2</v>
      </c>
      <c r="B187" s="31">
        <v>38.499699999999997</v>
      </c>
      <c r="C187" s="31">
        <f t="shared" si="10"/>
        <v>41.820527848232949</v>
      </c>
      <c r="D187" s="31">
        <f t="shared" si="11"/>
        <v>-8.6255940909486364E-2</v>
      </c>
      <c r="E187" s="31">
        <f t="shared" si="12"/>
        <v>8.6255940909486364E-2</v>
      </c>
      <c r="F187" s="31">
        <f t="shared" si="13"/>
        <v>11.027897597599496</v>
      </c>
      <c r="G187" s="31">
        <f t="shared" si="14"/>
        <v>19.172861800436202</v>
      </c>
    </row>
    <row r="188" spans="1:7" x14ac:dyDescent="0.25">
      <c r="A188" s="31">
        <v>3.2</v>
      </c>
      <c r="B188" s="31">
        <v>36.4</v>
      </c>
      <c r="C188" s="31">
        <f t="shared" si="10"/>
        <v>36.268338235558431</v>
      </c>
      <c r="D188" s="31">
        <f t="shared" si="11"/>
        <v>3.6170814407023954E-3</v>
      </c>
      <c r="E188" s="31">
        <f t="shared" si="12"/>
        <v>3.6170814407023954E-3</v>
      </c>
      <c r="F188" s="31">
        <f t="shared" si="13"/>
        <v>1.7334820215866725E-2</v>
      </c>
      <c r="G188" s="31">
        <f t="shared" si="14"/>
        <v>5.1937619455582169</v>
      </c>
    </row>
    <row r="189" spans="1:7" x14ac:dyDescent="0.25">
      <c r="A189" s="31">
        <v>3.7</v>
      </c>
      <c r="B189" s="31">
        <v>34.4</v>
      </c>
      <c r="C189" s="31">
        <f t="shared" si="10"/>
        <v>33.954925896944047</v>
      </c>
      <c r="D189" s="31">
        <f t="shared" si="11"/>
        <v>1.2938200670231144E-2</v>
      </c>
      <c r="E189" s="31">
        <f t="shared" si="12"/>
        <v>1.2938200670231144E-2</v>
      </c>
      <c r="F189" s="31">
        <f t="shared" si="13"/>
        <v>0.19809095721105954</v>
      </c>
      <c r="G189" s="31">
        <f t="shared" si="14"/>
        <v>7.7831322252033028E-2</v>
      </c>
    </row>
    <row r="190" spans="1:7" x14ac:dyDescent="0.25">
      <c r="A190" s="31">
        <v>2.4</v>
      </c>
      <c r="B190" s="31">
        <v>40.200000000000003</v>
      </c>
      <c r="C190" s="31">
        <f t="shared" si="10"/>
        <v>39.969797977341443</v>
      </c>
      <c r="D190" s="31">
        <f t="shared" si="11"/>
        <v>5.7264184740935245E-3</v>
      </c>
      <c r="E190" s="31">
        <f t="shared" si="12"/>
        <v>5.7264184740935245E-3</v>
      </c>
      <c r="F190" s="31">
        <f t="shared" si="13"/>
        <v>5.2992971236092042E-2</v>
      </c>
      <c r="G190" s="31">
        <f t="shared" si="14"/>
        <v>36.954030129840021</v>
      </c>
    </row>
    <row r="191" spans="1:7" x14ac:dyDescent="0.25">
      <c r="A191" s="31">
        <v>2.5</v>
      </c>
      <c r="B191" s="31">
        <v>40.4</v>
      </c>
      <c r="C191" s="31">
        <f t="shared" si="10"/>
        <v>39.507115509618572</v>
      </c>
      <c r="D191" s="31">
        <f t="shared" si="11"/>
        <v>2.2101101247065016E-2</v>
      </c>
      <c r="E191" s="31">
        <f t="shared" si="12"/>
        <v>2.2101101247065016E-2</v>
      </c>
      <c r="F191" s="31">
        <f t="shared" si="13"/>
        <v>0.79724271316369988</v>
      </c>
      <c r="G191" s="31">
        <f t="shared" si="14"/>
        <v>39.425623192170583</v>
      </c>
    </row>
    <row r="192" spans="1:7" x14ac:dyDescent="0.25">
      <c r="A192" s="31">
        <v>6.2</v>
      </c>
      <c r="B192" s="31">
        <v>35.200000000000003</v>
      </c>
      <c r="C192" s="31">
        <f t="shared" si="10"/>
        <v>22.387864203872141</v>
      </c>
      <c r="D192" s="31">
        <f t="shared" si="11"/>
        <v>0.36398113057181425</v>
      </c>
      <c r="E192" s="31">
        <f t="shared" si="12"/>
        <v>0.36398113057181425</v>
      </c>
      <c r="F192" s="31">
        <f t="shared" si="13"/>
        <v>164.15082365842093</v>
      </c>
      <c r="G192" s="31">
        <f t="shared" si="14"/>
        <v>1.1642035715745158</v>
      </c>
    </row>
    <row r="193" spans="1:7" x14ac:dyDescent="0.25">
      <c r="A193" s="31">
        <v>3.5</v>
      </c>
      <c r="B193" s="31">
        <v>31.3</v>
      </c>
      <c r="C193" s="31">
        <f t="shared" si="10"/>
        <v>34.880290832389804</v>
      </c>
      <c r="D193" s="31">
        <f t="shared" si="11"/>
        <v>-0.11438628857475409</v>
      </c>
      <c r="E193" s="31">
        <f t="shared" si="12"/>
        <v>0.11438628857475409</v>
      </c>
      <c r="F193" s="31">
        <f t="shared" si="13"/>
        <v>12.818482444494469</v>
      </c>
      <c r="G193" s="31">
        <f t="shared" si="14"/>
        <v>7.9581388561274355</v>
      </c>
    </row>
    <row r="194" spans="1:7" x14ac:dyDescent="0.25">
      <c r="A194" s="31">
        <v>2</v>
      </c>
      <c r="B194" s="31">
        <v>40.234499999999997</v>
      </c>
      <c r="C194" s="31">
        <f t="shared" ref="C194:C257" si="15">$J$4+($J$5*A194)</f>
        <v>41.820527848232949</v>
      </c>
      <c r="D194" s="31">
        <f t="shared" si="11"/>
        <v>-3.9419598807812997E-2</v>
      </c>
      <c r="E194" s="31">
        <f t="shared" si="12"/>
        <v>3.9419598807812997E-2</v>
      </c>
      <c r="F194" s="31">
        <f t="shared" si="13"/>
        <v>2.5154843353704477</v>
      </c>
      <c r="G194" s="31">
        <f t="shared" si="14"/>
        <v>37.374670183091979</v>
      </c>
    </row>
    <row r="195" spans="1:7" x14ac:dyDescent="0.25">
      <c r="A195" s="31">
        <v>2.5</v>
      </c>
      <c r="B195" s="31">
        <v>34.6</v>
      </c>
      <c r="C195" s="31">
        <f t="shared" si="15"/>
        <v>39.507115509618572</v>
      </c>
      <c r="D195" s="31">
        <f t="shared" ref="D195:D258" si="16">(B195-C195)/B195</f>
        <v>-0.14182414767683729</v>
      </c>
      <c r="E195" s="31">
        <f t="shared" ref="E195:E258" si="17">ABS(D195)</f>
        <v>0.14182414767683729</v>
      </c>
      <c r="F195" s="31">
        <f t="shared" ref="F195:F258" si="18">(C195-B195)^2</f>
        <v>24.079782624739124</v>
      </c>
      <c r="G195" s="31">
        <f t="shared" ref="G195:G258" si="19">(B195-(AVERAGE($B$2:$B$370)))^2</f>
        <v>0.22942438458265416</v>
      </c>
    </row>
    <row r="196" spans="1:7" x14ac:dyDescent="0.25">
      <c r="A196" s="31">
        <v>3</v>
      </c>
      <c r="B196" s="31">
        <v>35.288699999999999</v>
      </c>
      <c r="C196" s="31">
        <f t="shared" si="15"/>
        <v>37.193703171004188</v>
      </c>
      <c r="D196" s="31">
        <f t="shared" si="16"/>
        <v>-5.398337629337973E-2</v>
      </c>
      <c r="E196" s="31">
        <f t="shared" si="17"/>
        <v>5.398337629337973E-2</v>
      </c>
      <c r="F196" s="31">
        <f t="shared" si="18"/>
        <v>3.6290370815360165</v>
      </c>
      <c r="G196" s="31">
        <f t="shared" si="19"/>
        <v>1.3634827847181361</v>
      </c>
    </row>
    <row r="197" spans="1:7" x14ac:dyDescent="0.25">
      <c r="A197" s="31">
        <v>4.8</v>
      </c>
      <c r="B197" s="31">
        <v>25.7761</v>
      </c>
      <c r="C197" s="31">
        <f t="shared" si="15"/>
        <v>28.865418751992411</v>
      </c>
      <c r="D197" s="31">
        <f t="shared" si="16"/>
        <v>-0.11985206264688654</v>
      </c>
      <c r="E197" s="31">
        <f t="shared" si="17"/>
        <v>0.11985206264688654</v>
      </c>
      <c r="F197" s="31">
        <f t="shared" si="18"/>
        <v>9.5438903514119531</v>
      </c>
      <c r="G197" s="31">
        <f t="shared" si="19"/>
        <v>69.637645481086921</v>
      </c>
    </row>
    <row r="198" spans="1:7" x14ac:dyDescent="0.25">
      <c r="A198" s="31">
        <v>5.3</v>
      </c>
      <c r="B198" s="31">
        <v>22.9</v>
      </c>
      <c r="C198" s="31">
        <f t="shared" si="15"/>
        <v>26.552006413378031</v>
      </c>
      <c r="D198" s="31">
        <f t="shared" si="16"/>
        <v>-0.15947626259292719</v>
      </c>
      <c r="E198" s="31">
        <f t="shared" si="17"/>
        <v>0.15947626259292719</v>
      </c>
      <c r="F198" s="31">
        <f t="shared" si="18"/>
        <v>13.33715084335428</v>
      </c>
      <c r="G198" s="31">
        <f t="shared" si="19"/>
        <v>125.91123023824147</v>
      </c>
    </row>
    <row r="199" spans="1:7" x14ac:dyDescent="0.25">
      <c r="A199" s="31">
        <v>6.2</v>
      </c>
      <c r="B199" s="31">
        <v>27.1</v>
      </c>
      <c r="C199" s="31">
        <f t="shared" si="15"/>
        <v>22.387864203872141</v>
      </c>
      <c r="D199" s="31">
        <f t="shared" si="16"/>
        <v>0.17387954967261476</v>
      </c>
      <c r="E199" s="31">
        <f t="shared" si="17"/>
        <v>0.17387954967261476</v>
      </c>
      <c r="F199" s="31">
        <f t="shared" si="18"/>
        <v>22.204223761149546</v>
      </c>
      <c r="G199" s="31">
        <f t="shared" si="19"/>
        <v>49.294684547184424</v>
      </c>
    </row>
    <row r="200" spans="1:7" x14ac:dyDescent="0.25">
      <c r="A200" s="31">
        <v>5.5</v>
      </c>
      <c r="B200" s="31">
        <v>33</v>
      </c>
      <c r="C200" s="31">
        <f t="shared" si="15"/>
        <v>25.626641477932278</v>
      </c>
      <c r="D200" s="31">
        <f t="shared" si="16"/>
        <v>0.2234351067293249</v>
      </c>
      <c r="E200" s="31">
        <f t="shared" si="17"/>
        <v>0.2234351067293249</v>
      </c>
      <c r="F200" s="31">
        <f t="shared" si="18"/>
        <v>54.366415894948702</v>
      </c>
      <c r="G200" s="31">
        <f t="shared" si="19"/>
        <v>1.2566798859377011</v>
      </c>
    </row>
    <row r="201" spans="1:7" x14ac:dyDescent="0.25">
      <c r="A201" s="31">
        <v>2.5</v>
      </c>
      <c r="B201" s="31">
        <v>39.700000000000003</v>
      </c>
      <c r="C201" s="31">
        <f t="shared" si="15"/>
        <v>39.507115509618572</v>
      </c>
      <c r="D201" s="31">
        <f t="shared" si="16"/>
        <v>4.8585513949982581E-3</v>
      </c>
      <c r="E201" s="31">
        <f t="shared" si="17"/>
        <v>4.8585513949982581E-3</v>
      </c>
      <c r="F201" s="31">
        <f t="shared" si="18"/>
        <v>3.7204426629704287E-2</v>
      </c>
      <c r="G201" s="31">
        <f t="shared" si="19"/>
        <v>31.125047474013467</v>
      </c>
    </row>
    <row r="202" spans="1:7" x14ac:dyDescent="0.25">
      <c r="A202" s="31">
        <v>4.5999999999999996</v>
      </c>
      <c r="B202" s="31">
        <v>34.200000000000003</v>
      </c>
      <c r="C202" s="31">
        <f t="shared" si="15"/>
        <v>29.790783687438168</v>
      </c>
      <c r="D202" s="31">
        <f t="shared" si="16"/>
        <v>0.12892445358367938</v>
      </c>
      <c r="E202" s="31">
        <f t="shared" si="17"/>
        <v>0.12892445358367938</v>
      </c>
      <c r="F202" s="31">
        <f t="shared" si="18"/>
        <v>19.441188490961384</v>
      </c>
      <c r="G202" s="31">
        <f t="shared" si="19"/>
        <v>6.2382599214152977E-3</v>
      </c>
    </row>
    <row r="203" spans="1:7" x14ac:dyDescent="0.25">
      <c r="A203" s="31">
        <v>3.6</v>
      </c>
      <c r="B203" s="31">
        <v>34.270800000000001</v>
      </c>
      <c r="C203" s="31">
        <f t="shared" si="15"/>
        <v>34.417608364666933</v>
      </c>
      <c r="D203" s="31">
        <f t="shared" si="16"/>
        <v>-4.283774077842693E-3</v>
      </c>
      <c r="E203" s="31">
        <f t="shared" si="17"/>
        <v>4.283774077842693E-3</v>
      </c>
      <c r="F203" s="31">
        <f t="shared" si="18"/>
        <v>2.1552695936178704E-2</v>
      </c>
      <c r="G203" s="31">
        <f t="shared" si="19"/>
        <v>2.2434843986454345E-2</v>
      </c>
    </row>
    <row r="204" spans="1:7" x14ac:dyDescent="0.25">
      <c r="A204" s="31">
        <v>3.2</v>
      </c>
      <c r="B204" s="31">
        <v>29.7</v>
      </c>
      <c r="C204" s="31">
        <f t="shared" si="15"/>
        <v>36.268338235558431</v>
      </c>
      <c r="D204" s="31">
        <f t="shared" si="16"/>
        <v>-0.22115616954742195</v>
      </c>
      <c r="E204" s="31">
        <f t="shared" si="17"/>
        <v>0.22115616954742195</v>
      </c>
      <c r="F204" s="31">
        <f t="shared" si="18"/>
        <v>43.143067176698857</v>
      </c>
      <c r="G204" s="31">
        <f t="shared" si="19"/>
        <v>19.545394357482493</v>
      </c>
    </row>
    <row r="205" spans="1:7" x14ac:dyDescent="0.25">
      <c r="A205" s="31">
        <v>2.4</v>
      </c>
      <c r="B205" s="31">
        <v>44.6</v>
      </c>
      <c r="C205" s="31">
        <f t="shared" si="15"/>
        <v>39.969797977341443</v>
      </c>
      <c r="D205" s="31">
        <f t="shared" si="16"/>
        <v>0.10381618884884659</v>
      </c>
      <c r="E205" s="31">
        <f t="shared" si="17"/>
        <v>0.10381618884884659</v>
      </c>
      <c r="F205" s="31">
        <f t="shared" si="18"/>
        <v>21.438770770631404</v>
      </c>
      <c r="G205" s="31">
        <f t="shared" si="19"/>
        <v>109.80907750111363</v>
      </c>
    </row>
    <row r="206" spans="1:7" x14ac:dyDescent="0.25">
      <c r="A206" s="31">
        <v>2.9</v>
      </c>
      <c r="B206" s="31">
        <v>41.360799999999998</v>
      </c>
      <c r="C206" s="31">
        <f t="shared" si="15"/>
        <v>37.656385638727066</v>
      </c>
      <c r="D206" s="31">
        <f t="shared" si="16"/>
        <v>8.956341176362477E-2</v>
      </c>
      <c r="E206" s="31">
        <f t="shared" si="17"/>
        <v>8.956341176362477E-2</v>
      </c>
      <c r="F206" s="31">
        <f t="shared" si="18"/>
        <v>13.72268576000514</v>
      </c>
      <c r="G206" s="31">
        <f t="shared" si="19"/>
        <v>52.414452903606865</v>
      </c>
    </row>
    <row r="207" spans="1:7" x14ac:dyDescent="0.25">
      <c r="A207" s="31">
        <v>2</v>
      </c>
      <c r="B207" s="31">
        <v>40</v>
      </c>
      <c r="C207" s="31">
        <f t="shared" si="15"/>
        <v>41.820527848232949</v>
      </c>
      <c r="D207" s="31">
        <f t="shared" si="16"/>
        <v>-4.5513196205823725E-2</v>
      </c>
      <c r="E207" s="31">
        <f t="shared" si="17"/>
        <v>4.5513196205823725E-2</v>
      </c>
      <c r="F207" s="31">
        <f t="shared" si="18"/>
        <v>3.3143216461916913</v>
      </c>
      <c r="G207" s="31">
        <f t="shared" si="19"/>
        <v>34.562437067509364</v>
      </c>
    </row>
    <row r="208" spans="1:7" x14ac:dyDescent="0.25">
      <c r="A208" s="31">
        <v>4</v>
      </c>
      <c r="B208" s="31">
        <v>29.4</v>
      </c>
      <c r="C208" s="31">
        <f t="shared" si="15"/>
        <v>32.56687849377542</v>
      </c>
      <c r="D208" s="31">
        <f t="shared" si="16"/>
        <v>-0.10771695557059256</v>
      </c>
      <c r="E208" s="31">
        <f t="shared" si="17"/>
        <v>0.10771695557059256</v>
      </c>
      <c r="F208" s="31">
        <f t="shared" si="18"/>
        <v>10.029119394337279</v>
      </c>
      <c r="G208" s="31">
        <f t="shared" si="19"/>
        <v>22.288004763986574</v>
      </c>
    </row>
    <row r="209" spans="1:7" x14ac:dyDescent="0.25">
      <c r="A209" s="31">
        <v>3.6</v>
      </c>
      <c r="B209" s="31">
        <v>33.200000000000003</v>
      </c>
      <c r="C209" s="31">
        <f t="shared" si="15"/>
        <v>34.417608364666933</v>
      </c>
      <c r="D209" s="31">
        <f t="shared" si="16"/>
        <v>-3.6674950742979807E-2</v>
      </c>
      <c r="E209" s="31">
        <f t="shared" si="17"/>
        <v>3.6674950742979807E-2</v>
      </c>
      <c r="F209" s="31">
        <f t="shared" si="18"/>
        <v>1.482570129706875</v>
      </c>
      <c r="G209" s="31">
        <f t="shared" si="19"/>
        <v>0.84827294826831467</v>
      </c>
    </row>
    <row r="210" spans="1:7" x14ac:dyDescent="0.25">
      <c r="A210" s="31">
        <v>5.7</v>
      </c>
      <c r="B210" s="31">
        <v>24.220600000000001</v>
      </c>
      <c r="C210" s="31">
        <f t="shared" si="15"/>
        <v>24.701276542486525</v>
      </c>
      <c r="D210" s="31">
        <f t="shared" si="16"/>
        <v>-1.9845773535194174E-2</v>
      </c>
      <c r="E210" s="31">
        <f t="shared" si="17"/>
        <v>1.9845773535194174E-2</v>
      </c>
      <c r="F210" s="31">
        <f t="shared" si="18"/>
        <v>0.23104993849679914</v>
      </c>
      <c r="G210" s="31">
        <f t="shared" si="19"/>
        <v>98.018263588810498</v>
      </c>
    </row>
    <row r="211" spans="1:7" x14ac:dyDescent="0.25">
      <c r="A211" s="31">
        <v>2.4</v>
      </c>
      <c r="B211" s="31">
        <v>44.081800000000001</v>
      </c>
      <c r="C211" s="31">
        <f t="shared" si="15"/>
        <v>39.969797977341443</v>
      </c>
      <c r="D211" s="31">
        <f t="shared" si="16"/>
        <v>9.3281173242892937E-2</v>
      </c>
      <c r="E211" s="31">
        <f t="shared" si="17"/>
        <v>9.3281173242892937E-2</v>
      </c>
      <c r="F211" s="31">
        <f t="shared" si="18"/>
        <v>16.908560634348074</v>
      </c>
      <c r="G211" s="31">
        <f t="shared" si="19"/>
        <v>99.217191116614998</v>
      </c>
    </row>
    <row r="212" spans="1:7" x14ac:dyDescent="0.25">
      <c r="A212" s="31">
        <v>3</v>
      </c>
      <c r="B212" s="31">
        <v>34.4</v>
      </c>
      <c r="C212" s="31">
        <f t="shared" si="15"/>
        <v>37.193703171004188</v>
      </c>
      <c r="D212" s="31">
        <f t="shared" si="16"/>
        <v>-8.1212301482679924E-2</v>
      </c>
      <c r="E212" s="31">
        <f t="shared" si="17"/>
        <v>8.1212301482679924E-2</v>
      </c>
      <c r="F212" s="31">
        <f t="shared" si="18"/>
        <v>7.8047774076788627</v>
      </c>
      <c r="G212" s="31">
        <f t="shared" si="19"/>
        <v>7.7831322252033028E-2</v>
      </c>
    </row>
    <row r="213" spans="1:7" x14ac:dyDescent="0.25">
      <c r="A213" s="31">
        <v>2.5</v>
      </c>
      <c r="B213" s="31">
        <v>42.9</v>
      </c>
      <c r="C213" s="31">
        <f t="shared" si="15"/>
        <v>39.507115509618572</v>
      </c>
      <c r="D213" s="31">
        <f t="shared" si="16"/>
        <v>7.9088216559007621E-2</v>
      </c>
      <c r="E213" s="31">
        <f t="shared" si="17"/>
        <v>7.9088216559007621E-2</v>
      </c>
      <c r="F213" s="31">
        <f t="shared" si="18"/>
        <v>11.511665165070832</v>
      </c>
      <c r="G213" s="31">
        <f t="shared" si="19"/>
        <v>77.070536471303313</v>
      </c>
    </row>
    <row r="214" spans="1:7" x14ac:dyDescent="0.25">
      <c r="A214" s="31">
        <v>2.4</v>
      </c>
      <c r="B214" s="31">
        <v>38.700000000000003</v>
      </c>
      <c r="C214" s="31">
        <f t="shared" si="15"/>
        <v>39.969797977341443</v>
      </c>
      <c r="D214" s="31">
        <f t="shared" si="16"/>
        <v>-3.2811317243964862E-2</v>
      </c>
      <c r="E214" s="31">
        <f t="shared" si="17"/>
        <v>3.2811317243964862E-2</v>
      </c>
      <c r="F214" s="31">
        <f t="shared" si="18"/>
        <v>1.612386903260413</v>
      </c>
      <c r="G214" s="31">
        <f t="shared" si="19"/>
        <v>20.967082162360366</v>
      </c>
    </row>
    <row r="215" spans="1:7" x14ac:dyDescent="0.25">
      <c r="A215" s="31">
        <v>2.4</v>
      </c>
      <c r="B215" s="31">
        <v>44.6</v>
      </c>
      <c r="C215" s="31">
        <f t="shared" si="15"/>
        <v>39.969797977341443</v>
      </c>
      <c r="D215" s="31">
        <f t="shared" si="16"/>
        <v>0.10381618884884659</v>
      </c>
      <c r="E215" s="31">
        <f t="shared" si="17"/>
        <v>0.10381618884884659</v>
      </c>
      <c r="F215" s="31">
        <f t="shared" si="18"/>
        <v>21.438770770631404</v>
      </c>
      <c r="G215" s="31">
        <f t="shared" si="19"/>
        <v>109.80907750111363</v>
      </c>
    </row>
    <row r="216" spans="1:7" x14ac:dyDescent="0.25">
      <c r="A216" s="31">
        <v>2.4</v>
      </c>
      <c r="B216" s="31">
        <v>35.587699999999998</v>
      </c>
      <c r="C216" s="31">
        <f t="shared" si="15"/>
        <v>39.969797977341443</v>
      </c>
      <c r="D216" s="31">
        <f t="shared" si="16"/>
        <v>-0.12313518371070468</v>
      </c>
      <c r="E216" s="31">
        <f t="shared" si="17"/>
        <v>0.12313518371070468</v>
      </c>
      <c r="F216" s="31">
        <f t="shared" si="18"/>
        <v>19.202782683019983</v>
      </c>
      <c r="G216" s="31">
        <f t="shared" si="19"/>
        <v>2.151158012902409</v>
      </c>
    </row>
    <row r="217" spans="1:7" x14ac:dyDescent="0.25">
      <c r="A217" s="31">
        <v>3.6</v>
      </c>
      <c r="B217" s="31">
        <v>35.6</v>
      </c>
      <c r="C217" s="31">
        <f t="shared" si="15"/>
        <v>34.417608364666933</v>
      </c>
      <c r="D217" s="31">
        <f t="shared" si="16"/>
        <v>3.3213248183513164E-2</v>
      </c>
      <c r="E217" s="31">
        <f t="shared" si="17"/>
        <v>3.3213248183513164E-2</v>
      </c>
      <c r="F217" s="31">
        <f t="shared" si="18"/>
        <v>1.3980499793056087</v>
      </c>
      <c r="G217" s="31">
        <f t="shared" si="19"/>
        <v>2.1873896962357517</v>
      </c>
    </row>
    <row r="218" spans="1:7" x14ac:dyDescent="0.25">
      <c r="A218" s="31">
        <v>3.8</v>
      </c>
      <c r="B218" s="31">
        <v>36.4</v>
      </c>
      <c r="C218" s="31">
        <f t="shared" si="15"/>
        <v>33.492243429221176</v>
      </c>
      <c r="D218" s="31">
        <f t="shared" si="16"/>
        <v>7.9883422274143481E-2</v>
      </c>
      <c r="E218" s="31">
        <f t="shared" si="17"/>
        <v>7.9883422274143481E-2</v>
      </c>
      <c r="F218" s="31">
        <f t="shared" si="18"/>
        <v>8.4550482749074174</v>
      </c>
      <c r="G218" s="31">
        <f t="shared" si="19"/>
        <v>5.1937619455582169</v>
      </c>
    </row>
    <row r="219" spans="1:7" x14ac:dyDescent="0.25">
      <c r="A219" s="31">
        <v>5.5</v>
      </c>
      <c r="B219" s="31">
        <v>23.2</v>
      </c>
      <c r="C219" s="31">
        <f t="shared" si="15"/>
        <v>25.626641477932278</v>
      </c>
      <c r="D219" s="31">
        <f t="shared" si="16"/>
        <v>-0.10459661542811546</v>
      </c>
      <c r="E219" s="31">
        <f t="shared" si="17"/>
        <v>0.10459661542811546</v>
      </c>
      <c r="F219" s="31">
        <f t="shared" si="18"/>
        <v>5.8885888624213534</v>
      </c>
      <c r="G219" s="31">
        <f t="shared" si="19"/>
        <v>119.26861983173738</v>
      </c>
    </row>
    <row r="220" spans="1:7" x14ac:dyDescent="0.25">
      <c r="A220" s="31">
        <v>2</v>
      </c>
      <c r="B220" s="31">
        <v>42</v>
      </c>
      <c r="C220" s="31">
        <f t="shared" si="15"/>
        <v>41.820527848232949</v>
      </c>
      <c r="D220" s="31">
        <f t="shared" si="16"/>
        <v>4.2731464706440717E-3</v>
      </c>
      <c r="E220" s="31">
        <f t="shared" si="17"/>
        <v>4.2731464706440717E-3</v>
      </c>
      <c r="F220" s="31">
        <f t="shared" si="18"/>
        <v>3.2210253259895391E-2</v>
      </c>
      <c r="G220" s="31">
        <f t="shared" si="19"/>
        <v>62.078367690815554</v>
      </c>
    </row>
    <row r="221" spans="1:7" x14ac:dyDescent="0.25">
      <c r="A221" s="31">
        <v>2.4</v>
      </c>
      <c r="B221" s="31">
        <v>33.6</v>
      </c>
      <c r="C221" s="31">
        <f t="shared" si="15"/>
        <v>39.969797977341443</v>
      </c>
      <c r="D221" s="31">
        <f t="shared" si="16"/>
        <v>-0.18957732075420958</v>
      </c>
      <c r="E221" s="31">
        <f t="shared" si="17"/>
        <v>0.18957732075420958</v>
      </c>
      <c r="F221" s="31">
        <f t="shared" si="18"/>
        <v>40.574326272143125</v>
      </c>
      <c r="G221" s="31">
        <f t="shared" si="19"/>
        <v>0.27145907292955646</v>
      </c>
    </row>
    <row r="222" spans="1:7" x14ac:dyDescent="0.25">
      <c r="A222" s="31">
        <v>2.5</v>
      </c>
      <c r="B222" s="31">
        <v>39.6</v>
      </c>
      <c r="C222" s="31">
        <f t="shared" si="15"/>
        <v>39.507115509618572</v>
      </c>
      <c r="D222" s="31">
        <f t="shared" si="16"/>
        <v>2.3455679389249857E-3</v>
      </c>
      <c r="E222" s="31">
        <f t="shared" si="17"/>
        <v>2.3455679389249857E-3</v>
      </c>
      <c r="F222" s="31">
        <f t="shared" si="18"/>
        <v>8.6275285534178556E-3</v>
      </c>
      <c r="G222" s="31">
        <f t="shared" si="19"/>
        <v>30.019250942848142</v>
      </c>
    </row>
    <row r="223" spans="1:7" x14ac:dyDescent="0.25">
      <c r="A223" s="31">
        <v>6.1</v>
      </c>
      <c r="B223" s="31">
        <v>26</v>
      </c>
      <c r="C223" s="31">
        <f t="shared" si="15"/>
        <v>22.850546671595019</v>
      </c>
      <c r="D223" s="31">
        <f t="shared" si="16"/>
        <v>0.1211328203232685</v>
      </c>
      <c r="E223" s="31">
        <f t="shared" si="17"/>
        <v>0.1211328203232685</v>
      </c>
      <c r="F223" s="31">
        <f t="shared" si="18"/>
        <v>9.9190562678012117</v>
      </c>
      <c r="G223" s="31">
        <f t="shared" si="19"/>
        <v>65.950922704366036</v>
      </c>
    </row>
    <row r="224" spans="1:7" x14ac:dyDescent="0.25">
      <c r="A224" s="31">
        <v>3.6</v>
      </c>
      <c r="B224" s="31">
        <v>34.875399999999999</v>
      </c>
      <c r="C224" s="31">
        <f t="shared" si="15"/>
        <v>34.417608364666933</v>
      </c>
      <c r="D224" s="31">
        <f t="shared" si="16"/>
        <v>1.3126491318610437E-2</v>
      </c>
      <c r="E224" s="31">
        <f t="shared" si="17"/>
        <v>1.3126491318610437E-2</v>
      </c>
      <c r="F224" s="31">
        <f t="shared" si="18"/>
        <v>0.20957318138092329</v>
      </c>
      <c r="G224" s="31">
        <f t="shared" si="19"/>
        <v>0.56909319141191372</v>
      </c>
    </row>
    <row r="225" spans="1:7" x14ac:dyDescent="0.25">
      <c r="A225" s="31">
        <v>2.5</v>
      </c>
      <c r="B225" s="31">
        <v>42.699800000000003</v>
      </c>
      <c r="C225" s="31">
        <f t="shared" si="15"/>
        <v>39.507115509618572</v>
      </c>
      <c r="D225" s="31">
        <f t="shared" si="16"/>
        <v>7.477047879337681E-2</v>
      </c>
      <c r="E225" s="31">
        <f t="shared" si="17"/>
        <v>7.477047879337681E-2</v>
      </c>
      <c r="F225" s="31">
        <f t="shared" si="18"/>
        <v>10.193234255122141</v>
      </c>
      <c r="G225" s="31">
        <f t="shared" si="19"/>
        <v>73.595511855910445</v>
      </c>
    </row>
    <row r="226" spans="1:7" x14ac:dyDescent="0.25">
      <c r="A226" s="31">
        <v>3.7</v>
      </c>
      <c r="B226" s="31">
        <v>31.846699999999998</v>
      </c>
      <c r="C226" s="31">
        <f t="shared" si="15"/>
        <v>33.954925896944047</v>
      </c>
      <c r="D226" s="31">
        <f t="shared" si="16"/>
        <v>-6.6199194797076269E-2</v>
      </c>
      <c r="E226" s="31">
        <f t="shared" si="17"/>
        <v>6.6199194797076269E-2</v>
      </c>
      <c r="F226" s="31">
        <f t="shared" si="18"/>
        <v>4.4446164325455388</v>
      </c>
      <c r="G226" s="31">
        <f t="shared" si="19"/>
        <v>5.1725193820081934</v>
      </c>
    </row>
    <row r="227" spans="1:7" x14ac:dyDescent="0.25">
      <c r="A227" s="31">
        <v>3</v>
      </c>
      <c r="B227" s="31">
        <v>34.285299999999999</v>
      </c>
      <c r="C227" s="31">
        <f t="shared" si="15"/>
        <v>37.193703171004188</v>
      </c>
      <c r="D227" s="31">
        <f t="shared" si="16"/>
        <v>-8.4829450843486517E-2</v>
      </c>
      <c r="E227" s="31">
        <f t="shared" si="17"/>
        <v>8.4829450843486517E-2</v>
      </c>
      <c r="F227" s="31">
        <f t="shared" si="18"/>
        <v>8.4588090051072182</v>
      </c>
      <c r="G227" s="31">
        <f t="shared" si="19"/>
        <v>2.698879100542366E-2</v>
      </c>
    </row>
    <row r="228" spans="1:7" x14ac:dyDescent="0.25">
      <c r="A228" s="31">
        <v>5.5</v>
      </c>
      <c r="B228" s="31">
        <v>29.2</v>
      </c>
      <c r="C228" s="31">
        <f t="shared" si="15"/>
        <v>25.626641477932278</v>
      </c>
      <c r="D228" s="31">
        <f t="shared" si="16"/>
        <v>0.12237529185163429</v>
      </c>
      <c r="E228" s="31">
        <f t="shared" si="17"/>
        <v>0.12237529185163429</v>
      </c>
      <c r="F228" s="31">
        <f t="shared" si="18"/>
        <v>12.76889112723401</v>
      </c>
      <c r="G228" s="31">
        <f t="shared" si="19"/>
        <v>24.216411701655947</v>
      </c>
    </row>
    <row r="229" spans="1:7" x14ac:dyDescent="0.25">
      <c r="A229" s="31">
        <v>6</v>
      </c>
      <c r="B229" s="31">
        <v>26.749500000000001</v>
      </c>
      <c r="C229" s="31">
        <f t="shared" si="15"/>
        <v>23.313229139317897</v>
      </c>
      <c r="D229" s="31">
        <f t="shared" si="16"/>
        <v>0.12846112490633857</v>
      </c>
      <c r="E229" s="31">
        <f t="shared" si="17"/>
        <v>0.12846112490633857</v>
      </c>
      <c r="F229" s="31">
        <f t="shared" si="18"/>
        <v>11.807957427972926</v>
      </c>
      <c r="G229" s="31">
        <f t="shared" si="19"/>
        <v>54.339267955450012</v>
      </c>
    </row>
    <row r="230" spans="1:7" x14ac:dyDescent="0.25">
      <c r="A230" s="31">
        <v>4</v>
      </c>
      <c r="B230" s="31">
        <v>28.654900000000001</v>
      </c>
      <c r="C230" s="31">
        <f t="shared" si="15"/>
        <v>32.56687849377542</v>
      </c>
      <c r="D230" s="31">
        <f t="shared" si="16"/>
        <v>-0.13652040292499426</v>
      </c>
      <c r="E230" s="31">
        <f t="shared" si="17"/>
        <v>0.13652040292499426</v>
      </c>
      <c r="F230" s="31">
        <f t="shared" si="18"/>
        <v>15.30357573576139</v>
      </c>
      <c r="G230" s="31">
        <f t="shared" si="19"/>
        <v>29.878438820273825</v>
      </c>
    </row>
    <row r="231" spans="1:7" x14ac:dyDescent="0.25">
      <c r="A231" s="31">
        <v>3.5</v>
      </c>
      <c r="B231" s="31">
        <v>34.700000000000003</v>
      </c>
      <c r="C231" s="31">
        <f t="shared" si="15"/>
        <v>34.880290832389804</v>
      </c>
      <c r="D231" s="31">
        <f t="shared" si="16"/>
        <v>-5.1957012216080952E-3</v>
      </c>
      <c r="E231" s="31">
        <f t="shared" si="17"/>
        <v>5.1957012216080952E-3</v>
      </c>
      <c r="F231" s="31">
        <f t="shared" si="18"/>
        <v>3.2504784243807289E-2</v>
      </c>
      <c r="G231" s="31">
        <f t="shared" si="19"/>
        <v>0.33522091574796559</v>
      </c>
    </row>
    <row r="232" spans="1:7" x14ac:dyDescent="0.25">
      <c r="A232" s="31">
        <v>2.5</v>
      </c>
      <c r="B232" s="31">
        <v>30.2</v>
      </c>
      <c r="C232" s="31">
        <f t="shared" si="15"/>
        <v>39.507115509618572</v>
      </c>
      <c r="D232" s="31">
        <f t="shared" si="16"/>
        <v>-0.3081826327688269</v>
      </c>
      <c r="E232" s="31">
        <f t="shared" si="17"/>
        <v>0.3081826327688269</v>
      </c>
      <c r="F232" s="31">
        <f t="shared" si="18"/>
        <v>86.622399109382584</v>
      </c>
      <c r="G232" s="31">
        <f t="shared" si="19"/>
        <v>15.37437701330904</v>
      </c>
    </row>
    <row r="233" spans="1:7" x14ac:dyDescent="0.25">
      <c r="A233" s="31">
        <v>2.5</v>
      </c>
      <c r="B233" s="31">
        <v>37.799999999999997</v>
      </c>
      <c r="C233" s="31">
        <f t="shared" si="15"/>
        <v>39.507115509618572</v>
      </c>
      <c r="D233" s="31">
        <f t="shared" si="16"/>
        <v>-4.5161785968745372E-2</v>
      </c>
      <c r="E233" s="31">
        <f t="shared" si="17"/>
        <v>4.5161785968745372E-2</v>
      </c>
      <c r="F233" s="31">
        <f t="shared" si="18"/>
        <v>2.9142433631802867</v>
      </c>
      <c r="G233" s="31">
        <f t="shared" si="19"/>
        <v>13.534913381872535</v>
      </c>
    </row>
    <row r="234" spans="1:7" x14ac:dyDescent="0.25">
      <c r="A234" s="31">
        <v>3</v>
      </c>
      <c r="B234" s="31">
        <v>35.540399999999998</v>
      </c>
      <c r="C234" s="31">
        <f t="shared" si="15"/>
        <v>37.193703171004188</v>
      </c>
      <c r="D234" s="31">
        <f t="shared" si="16"/>
        <v>-4.6518980399888291E-2</v>
      </c>
      <c r="E234" s="31">
        <f t="shared" si="17"/>
        <v>4.6518980399888291E-2</v>
      </c>
      <c r="F234" s="31">
        <f t="shared" si="18"/>
        <v>2.7334113752525089</v>
      </c>
      <c r="G234" s="31">
        <f t="shared" si="19"/>
        <v>2.0146471236612182</v>
      </c>
    </row>
    <row r="235" spans="1:7" x14ac:dyDescent="0.25">
      <c r="A235" s="31">
        <v>2.2000000000000002</v>
      </c>
      <c r="B235" s="31">
        <v>46.8</v>
      </c>
      <c r="C235" s="31">
        <f t="shared" si="15"/>
        <v>40.8951629127872</v>
      </c>
      <c r="D235" s="31">
        <f t="shared" si="16"/>
        <v>0.12617173263275208</v>
      </c>
      <c r="E235" s="31">
        <f t="shared" si="17"/>
        <v>0.12617173263275208</v>
      </c>
      <c r="F235" s="31">
        <f t="shared" si="18"/>
        <v>34.867101026523713</v>
      </c>
      <c r="G235" s="31">
        <f t="shared" si="19"/>
        <v>160.75660118675034</v>
      </c>
    </row>
    <row r="236" spans="1:7" x14ac:dyDescent="0.25">
      <c r="A236" s="31">
        <v>4.8</v>
      </c>
      <c r="B236" s="31">
        <v>30.537500000000001</v>
      </c>
      <c r="C236" s="31">
        <f t="shared" si="15"/>
        <v>28.865418751992411</v>
      </c>
      <c r="D236" s="31">
        <f t="shared" si="16"/>
        <v>5.4755014261402862E-2</v>
      </c>
      <c r="E236" s="31">
        <f t="shared" si="17"/>
        <v>5.4755014261402862E-2</v>
      </c>
      <c r="F236" s="31">
        <f t="shared" si="18"/>
        <v>2.7958556999386195</v>
      </c>
      <c r="G236" s="31">
        <f t="shared" si="19"/>
        <v>12.841596555991945</v>
      </c>
    </row>
    <row r="237" spans="1:7" x14ac:dyDescent="0.25">
      <c r="A237" s="31">
        <v>2.5</v>
      </c>
      <c r="B237" s="31">
        <v>32.910299999999999</v>
      </c>
      <c r="C237" s="31">
        <f t="shared" si="15"/>
        <v>39.507115509618572</v>
      </c>
      <c r="D237" s="31">
        <f t="shared" si="16"/>
        <v>-0.20044835536651359</v>
      </c>
      <c r="E237" s="31">
        <f t="shared" si="17"/>
        <v>0.20044835536651359</v>
      </c>
      <c r="F237" s="31">
        <f t="shared" si="18"/>
        <v>43.517974867944147</v>
      </c>
      <c r="G237" s="31">
        <f t="shared" si="19"/>
        <v>1.4658364874824197</v>
      </c>
    </row>
    <row r="238" spans="1:7" x14ac:dyDescent="0.25">
      <c r="A238" s="31">
        <v>2.4</v>
      </c>
      <c r="B238" s="31">
        <v>35.299999999999997</v>
      </c>
      <c r="C238" s="31">
        <f t="shared" si="15"/>
        <v>39.969797977341443</v>
      </c>
      <c r="D238" s="31">
        <f t="shared" si="16"/>
        <v>-0.1322888945422506</v>
      </c>
      <c r="E238" s="31">
        <f t="shared" si="17"/>
        <v>0.1322888945422506</v>
      </c>
      <c r="F238" s="31">
        <f t="shared" si="18"/>
        <v>21.807013149182261</v>
      </c>
      <c r="G238" s="31">
        <f t="shared" si="19"/>
        <v>1.3900001027398126</v>
      </c>
    </row>
    <row r="239" spans="1:7" x14ac:dyDescent="0.25">
      <c r="A239" s="31">
        <v>5.3</v>
      </c>
      <c r="B239" s="31">
        <v>28.993500000000001</v>
      </c>
      <c r="C239" s="31">
        <f t="shared" si="15"/>
        <v>26.552006413378031</v>
      </c>
      <c r="D239" s="31">
        <f t="shared" si="16"/>
        <v>8.4208308297444939E-2</v>
      </c>
      <c r="E239" s="31">
        <f t="shared" si="17"/>
        <v>8.4208308297444939E-2</v>
      </c>
      <c r="F239" s="31">
        <f t="shared" si="18"/>
        <v>5.960890933516211</v>
      </c>
      <c r="G239" s="31">
        <f t="shared" si="19"/>
        <v>26.291434114799568</v>
      </c>
    </row>
    <row r="240" spans="1:7" x14ac:dyDescent="0.25">
      <c r="A240" s="31">
        <v>2</v>
      </c>
      <c r="B240" s="31">
        <v>30.6</v>
      </c>
      <c r="C240" s="31">
        <f t="shared" si="15"/>
        <v>41.820527848232949</v>
      </c>
      <c r="D240" s="31">
        <f t="shared" si="16"/>
        <v>-0.36668391660891986</v>
      </c>
      <c r="E240" s="31">
        <f t="shared" si="17"/>
        <v>0.36668391660891986</v>
      </c>
      <c r="F240" s="31">
        <f t="shared" si="18"/>
        <v>125.9002451929711</v>
      </c>
      <c r="G240" s="31">
        <f t="shared" si="19"/>
        <v>12.397563137970263</v>
      </c>
    </row>
    <row r="241" spans="1:7" x14ac:dyDescent="0.25">
      <c r="A241" s="31">
        <v>2.5</v>
      </c>
      <c r="B241" s="31">
        <v>32.910299999999999</v>
      </c>
      <c r="C241" s="31">
        <f t="shared" si="15"/>
        <v>39.507115509618572</v>
      </c>
      <c r="D241" s="31">
        <f t="shared" si="16"/>
        <v>-0.20044835536651359</v>
      </c>
      <c r="E241" s="31">
        <f t="shared" si="17"/>
        <v>0.20044835536651359</v>
      </c>
      <c r="F241" s="31">
        <f t="shared" si="18"/>
        <v>43.517974867944147</v>
      </c>
      <c r="G241" s="31">
        <f t="shared" si="19"/>
        <v>1.4658364874824197</v>
      </c>
    </row>
    <row r="242" spans="1:7" x14ac:dyDescent="0.25">
      <c r="A242" s="31">
        <v>2</v>
      </c>
      <c r="B242" s="31">
        <v>34.700000000000003</v>
      </c>
      <c r="C242" s="31">
        <f t="shared" si="15"/>
        <v>41.820527848232949</v>
      </c>
      <c r="D242" s="31">
        <f t="shared" si="16"/>
        <v>-0.20520253164936442</v>
      </c>
      <c r="E242" s="31">
        <f t="shared" si="17"/>
        <v>0.20520253164936442</v>
      </c>
      <c r="F242" s="31">
        <f t="shared" si="18"/>
        <v>50.701916837460914</v>
      </c>
      <c r="G242" s="31">
        <f t="shared" si="19"/>
        <v>0.33522091574796559</v>
      </c>
    </row>
    <row r="243" spans="1:7" x14ac:dyDescent="0.25">
      <c r="A243" s="31">
        <v>3.6</v>
      </c>
      <c r="B243" s="31">
        <v>31.6</v>
      </c>
      <c r="C243" s="31">
        <f t="shared" si="15"/>
        <v>34.417608364666933</v>
      </c>
      <c r="D243" s="31">
        <f t="shared" si="16"/>
        <v>-8.916482166667504E-2</v>
      </c>
      <c r="E243" s="31">
        <f t="shared" si="17"/>
        <v>8.916482166667504E-2</v>
      </c>
      <c r="F243" s="31">
        <f t="shared" si="18"/>
        <v>7.9389168966410582</v>
      </c>
      <c r="G243" s="31">
        <f t="shared" si="19"/>
        <v>6.3555284496233613</v>
      </c>
    </row>
    <row r="244" spans="1:7" x14ac:dyDescent="0.25">
      <c r="A244" s="31">
        <v>3.5</v>
      </c>
      <c r="B244" s="31">
        <v>36.410200000000003</v>
      </c>
      <c r="C244" s="31">
        <f t="shared" si="15"/>
        <v>34.880290832389804</v>
      </c>
      <c r="D244" s="31">
        <f t="shared" si="16"/>
        <v>4.2018697167557427E-2</v>
      </c>
      <c r="E244" s="31">
        <f t="shared" si="17"/>
        <v>4.2018697167557427E-2</v>
      </c>
      <c r="F244" s="31">
        <f t="shared" si="18"/>
        <v>2.3406220611377333</v>
      </c>
      <c r="G244" s="31">
        <f t="shared" si="19"/>
        <v>5.2403572317371001</v>
      </c>
    </row>
    <row r="245" spans="1:7" x14ac:dyDescent="0.25">
      <c r="A245" s="31">
        <v>4.7</v>
      </c>
      <c r="B245" s="31">
        <v>24.5</v>
      </c>
      <c r="C245" s="31">
        <f t="shared" si="15"/>
        <v>29.328101219715286</v>
      </c>
      <c r="D245" s="31">
        <f t="shared" si="16"/>
        <v>-0.19706535590674637</v>
      </c>
      <c r="E245" s="31">
        <f t="shared" si="17"/>
        <v>0.19706535590674637</v>
      </c>
      <c r="F245" s="31">
        <f t="shared" si="18"/>
        <v>23.310561387816232</v>
      </c>
      <c r="G245" s="31">
        <f t="shared" si="19"/>
        <v>92.563974736886394</v>
      </c>
    </row>
    <row r="246" spans="1:7" x14ac:dyDescent="0.25">
      <c r="A246" s="31">
        <v>4.8</v>
      </c>
      <c r="B246" s="31">
        <v>23.577999999999999</v>
      </c>
      <c r="C246" s="31">
        <f t="shared" si="15"/>
        <v>28.865418751992411</v>
      </c>
      <c r="D246" s="31">
        <f t="shared" si="16"/>
        <v>-0.22425221613336213</v>
      </c>
      <c r="E246" s="31">
        <f t="shared" si="17"/>
        <v>0.22425221613336213</v>
      </c>
      <c r="F246" s="31">
        <f t="shared" si="18"/>
        <v>27.956797058920998</v>
      </c>
      <c r="G246" s="31">
        <f t="shared" si="19"/>
        <v>111.15521471954226</v>
      </c>
    </row>
    <row r="247" spans="1:7" x14ac:dyDescent="0.25">
      <c r="A247" s="31">
        <v>6</v>
      </c>
      <c r="B247" s="31">
        <v>23.2715</v>
      </c>
      <c r="C247" s="31">
        <f t="shared" si="15"/>
        <v>23.313229139317897</v>
      </c>
      <c r="D247" s="31">
        <f t="shared" si="16"/>
        <v>-1.7931435153684889E-3</v>
      </c>
      <c r="E247" s="31">
        <f t="shared" si="17"/>
        <v>1.7931435153684889E-3</v>
      </c>
      <c r="F247" s="31">
        <f t="shared" si="18"/>
        <v>1.7413210682125232E-3</v>
      </c>
      <c r="G247" s="31">
        <f t="shared" si="19"/>
        <v>117.71202660152058</v>
      </c>
    </row>
    <row r="248" spans="1:7" x14ac:dyDescent="0.25">
      <c r="A248" s="31">
        <v>1.6</v>
      </c>
      <c r="B248" s="31">
        <v>44.571399999999997</v>
      </c>
      <c r="C248" s="31">
        <f t="shared" si="15"/>
        <v>43.671257719124455</v>
      </c>
      <c r="D248" s="31">
        <f t="shared" si="16"/>
        <v>2.0195512837280008E-2</v>
      </c>
      <c r="E248" s="31">
        <f t="shared" si="17"/>
        <v>2.0195512837280008E-2</v>
      </c>
      <c r="F248" s="31">
        <f t="shared" si="18"/>
        <v>0.81025612581982343</v>
      </c>
      <c r="G248" s="31">
        <f t="shared" si="19"/>
        <v>109.21049765320026</v>
      </c>
    </row>
    <row r="249" spans="1:7" x14ac:dyDescent="0.25">
      <c r="A249" s="31">
        <v>3.5</v>
      </c>
      <c r="B249" s="31">
        <v>40.299999999999997</v>
      </c>
      <c r="C249" s="31">
        <f t="shared" si="15"/>
        <v>34.880290832389804</v>
      </c>
      <c r="D249" s="31">
        <f t="shared" si="16"/>
        <v>0.13448409845186585</v>
      </c>
      <c r="E249" s="31">
        <f t="shared" si="17"/>
        <v>0.13448409845186585</v>
      </c>
      <c r="F249" s="31">
        <f t="shared" si="18"/>
        <v>29.373247461477977</v>
      </c>
      <c r="G249" s="31">
        <f t="shared" si="19"/>
        <v>38.179826661005258</v>
      </c>
    </row>
    <row r="250" spans="1:7" x14ac:dyDescent="0.25">
      <c r="A250" s="31">
        <v>1.8</v>
      </c>
      <c r="B250" s="31">
        <v>47.2</v>
      </c>
      <c r="C250" s="31">
        <f t="shared" si="15"/>
        <v>42.745892783678705</v>
      </c>
      <c r="D250" s="31">
        <f t="shared" si="16"/>
        <v>9.4366678311891883E-2</v>
      </c>
      <c r="E250" s="31">
        <f t="shared" si="17"/>
        <v>9.4366678311891883E-2</v>
      </c>
      <c r="F250" s="31">
        <f t="shared" si="18"/>
        <v>19.839071094485455</v>
      </c>
      <c r="G250" s="31">
        <f t="shared" si="19"/>
        <v>171.05978731141172</v>
      </c>
    </row>
    <row r="251" spans="1:7" x14ac:dyDescent="0.25">
      <c r="A251" s="31">
        <v>2</v>
      </c>
      <c r="B251" s="31">
        <v>37.1</v>
      </c>
      <c r="C251" s="31">
        <f t="shared" si="15"/>
        <v>41.820527848232949</v>
      </c>
      <c r="D251" s="31">
        <f t="shared" si="16"/>
        <v>-0.12723794739172364</v>
      </c>
      <c r="E251" s="31">
        <f t="shared" si="17"/>
        <v>0.12723794739172364</v>
      </c>
      <c r="F251" s="31">
        <f t="shared" si="18"/>
        <v>22.283383165942784</v>
      </c>
      <c r="G251" s="31">
        <f t="shared" si="19"/>
        <v>8.8743376637153979</v>
      </c>
    </row>
    <row r="252" spans="1:7" x14ac:dyDescent="0.25">
      <c r="A252" s="31">
        <v>2</v>
      </c>
      <c r="B252" s="31">
        <v>42.6</v>
      </c>
      <c r="C252" s="31">
        <f t="shared" si="15"/>
        <v>41.820527848232949</v>
      </c>
      <c r="D252" s="31">
        <f t="shared" si="16"/>
        <v>1.8297468351339257E-2</v>
      </c>
      <c r="E252" s="31">
        <f t="shared" si="17"/>
        <v>1.8297468351339257E-2</v>
      </c>
      <c r="F252" s="31">
        <f t="shared" si="18"/>
        <v>0.60757683538035878</v>
      </c>
      <c r="G252" s="31">
        <f t="shared" si="19"/>
        <v>71.893146877807439</v>
      </c>
    </row>
    <row r="253" spans="1:7" x14ac:dyDescent="0.25">
      <c r="A253" s="31">
        <v>2.4</v>
      </c>
      <c r="B253" s="31">
        <v>36.4</v>
      </c>
      <c r="C253" s="31">
        <f t="shared" si="15"/>
        <v>39.969797977341443</v>
      </c>
      <c r="D253" s="31">
        <f t="shared" si="16"/>
        <v>-9.8071373003885839E-2</v>
      </c>
      <c r="E253" s="31">
        <f t="shared" si="17"/>
        <v>9.8071373003885839E-2</v>
      </c>
      <c r="F253" s="31">
        <f t="shared" si="18"/>
        <v>12.743457599031069</v>
      </c>
      <c r="G253" s="31">
        <f t="shared" si="19"/>
        <v>5.1937619455582169</v>
      </c>
    </row>
    <row r="254" spans="1:7" x14ac:dyDescent="0.25">
      <c r="A254" s="31">
        <v>3</v>
      </c>
      <c r="B254" s="31">
        <v>35.883099999999999</v>
      </c>
      <c r="C254" s="31">
        <f t="shared" si="15"/>
        <v>37.193703171004188</v>
      </c>
      <c r="D254" s="31">
        <f t="shared" si="16"/>
        <v>-3.6524245982208589E-2</v>
      </c>
      <c r="E254" s="31">
        <f t="shared" si="17"/>
        <v>3.6524245982208589E-2</v>
      </c>
      <c r="F254" s="31">
        <f t="shared" si="18"/>
        <v>1.7176806718462354</v>
      </c>
      <c r="G254" s="31">
        <f t="shared" si="19"/>
        <v>3.1049352859647348</v>
      </c>
    </row>
    <row r="255" spans="1:7" x14ac:dyDescent="0.25">
      <c r="A255" s="31">
        <v>3.5</v>
      </c>
      <c r="B255" s="31">
        <v>33.5</v>
      </c>
      <c r="C255" s="31">
        <f t="shared" si="15"/>
        <v>34.880290832389804</v>
      </c>
      <c r="D255" s="31">
        <f t="shared" si="16"/>
        <v>-4.1202711414621007E-2</v>
      </c>
      <c r="E255" s="31">
        <f t="shared" si="17"/>
        <v>4.1202711414621007E-2</v>
      </c>
      <c r="F255" s="31">
        <f t="shared" si="18"/>
        <v>1.9052027819793373</v>
      </c>
      <c r="G255" s="31">
        <f t="shared" si="19"/>
        <v>0.38566254176424841</v>
      </c>
    </row>
    <row r="256" spans="1:7" x14ac:dyDescent="0.25">
      <c r="A256" s="31">
        <v>3.6</v>
      </c>
      <c r="B256" s="31">
        <v>31.6</v>
      </c>
      <c r="C256" s="31">
        <f t="shared" si="15"/>
        <v>34.417608364666933</v>
      </c>
      <c r="D256" s="31">
        <f t="shared" si="16"/>
        <v>-8.916482166667504E-2</v>
      </c>
      <c r="E256" s="31">
        <f t="shared" si="17"/>
        <v>8.916482166667504E-2</v>
      </c>
      <c r="F256" s="31">
        <f t="shared" si="18"/>
        <v>7.9389168966410582</v>
      </c>
      <c r="G256" s="31">
        <f t="shared" si="19"/>
        <v>6.3555284496233613</v>
      </c>
    </row>
    <row r="257" spans="1:7" x14ac:dyDescent="0.25">
      <c r="A257" s="31">
        <v>3.5</v>
      </c>
      <c r="B257" s="31">
        <v>31.9</v>
      </c>
      <c r="C257" s="31">
        <f t="shared" si="15"/>
        <v>34.880290832389804</v>
      </c>
      <c r="D257" s="31">
        <f t="shared" si="16"/>
        <v>-9.342604490250174E-2</v>
      </c>
      <c r="E257" s="31">
        <f t="shared" si="17"/>
        <v>9.342604490250174E-2</v>
      </c>
      <c r="F257" s="31">
        <f t="shared" si="18"/>
        <v>8.8821334456267174</v>
      </c>
      <c r="G257" s="31">
        <f t="shared" si="19"/>
        <v>4.9329180431193027</v>
      </c>
    </row>
    <row r="258" spans="1:7" x14ac:dyDescent="0.25">
      <c r="A258" s="31">
        <v>3.6</v>
      </c>
      <c r="B258" s="31">
        <v>37.200000000000003</v>
      </c>
      <c r="C258" s="31">
        <f t="shared" ref="C258:C321" si="20">$J$4+($J$5*A258)</f>
        <v>34.417608364666933</v>
      </c>
      <c r="D258" s="31">
        <f t="shared" si="16"/>
        <v>7.4795474068093282E-2</v>
      </c>
      <c r="E258" s="31">
        <f t="shared" si="17"/>
        <v>7.4795474068093282E-2</v>
      </c>
      <c r="F258" s="31">
        <f t="shared" si="18"/>
        <v>7.7417032123714371</v>
      </c>
      <c r="G258" s="31">
        <f t="shared" si="19"/>
        <v>9.4801341948807174</v>
      </c>
    </row>
    <row r="259" spans="1:7" x14ac:dyDescent="0.25">
      <c r="A259" s="31">
        <v>2</v>
      </c>
      <c r="B259" s="31">
        <v>36.200000000000003</v>
      </c>
      <c r="C259" s="31">
        <f t="shared" si="20"/>
        <v>41.820527848232949</v>
      </c>
      <c r="D259" s="31">
        <f t="shared" ref="D259:D322" si="21">(B259-C259)/B259</f>
        <v>-0.15526320022742943</v>
      </c>
      <c r="E259" s="31">
        <f t="shared" ref="E259:E322" si="22">ABS(D259)</f>
        <v>0.15526320022742943</v>
      </c>
      <c r="F259" s="31">
        <f t="shared" ref="F259:F322" si="23">(C259-B259)^2</f>
        <v>31.590333292762072</v>
      </c>
      <c r="G259" s="31">
        <f t="shared" ref="G259:G322" si="24">(B259-(AVERAGE($B$2:$B$370)))^2</f>
        <v>4.3221688832276168</v>
      </c>
    </row>
    <row r="260" spans="1:7" x14ac:dyDescent="0.25">
      <c r="A260" s="31">
        <v>2.5</v>
      </c>
      <c r="B260" s="31">
        <v>40.799999999999997</v>
      </c>
      <c r="C260" s="31">
        <f t="shared" si="20"/>
        <v>39.507115509618572</v>
      </c>
      <c r="D260" s="31">
        <f t="shared" si="21"/>
        <v>3.1688345352485915E-2</v>
      </c>
      <c r="E260" s="31">
        <f t="shared" si="22"/>
        <v>3.1688345352485915E-2</v>
      </c>
      <c r="F260" s="31">
        <f t="shared" si="23"/>
        <v>1.6715503054688374</v>
      </c>
      <c r="G260" s="31">
        <f t="shared" si="24"/>
        <v>44.608809316831803</v>
      </c>
    </row>
    <row r="261" spans="1:7" x14ac:dyDescent="0.25">
      <c r="A261" s="31">
        <v>4</v>
      </c>
      <c r="B261" s="31">
        <v>29.9</v>
      </c>
      <c r="C261" s="31">
        <f t="shared" si="20"/>
        <v>32.56687849377542</v>
      </c>
      <c r="D261" s="31">
        <f t="shared" si="21"/>
        <v>-8.9193260661385318E-2</v>
      </c>
      <c r="E261" s="31">
        <f t="shared" si="22"/>
        <v>8.9193260661385318E-2</v>
      </c>
      <c r="F261" s="31">
        <f t="shared" si="23"/>
        <v>7.1122409005618588</v>
      </c>
      <c r="G261" s="31">
        <f t="shared" si="24"/>
        <v>17.81698741981312</v>
      </c>
    </row>
    <row r="262" spans="1:7" x14ac:dyDescent="0.25">
      <c r="A262" s="31">
        <v>2.4</v>
      </c>
      <c r="B262" s="31">
        <v>48.2</v>
      </c>
      <c r="C262" s="31">
        <f t="shared" si="20"/>
        <v>39.969797977341443</v>
      </c>
      <c r="D262" s="31">
        <f t="shared" si="21"/>
        <v>0.17075107930826885</v>
      </c>
      <c r="E262" s="31">
        <f t="shared" si="22"/>
        <v>0.17075107930826885</v>
      </c>
      <c r="F262" s="31">
        <f t="shared" si="23"/>
        <v>67.736225333773049</v>
      </c>
      <c r="G262" s="31">
        <f t="shared" si="24"/>
        <v>198.21775262306483</v>
      </c>
    </row>
    <row r="263" spans="1:7" x14ac:dyDescent="0.25">
      <c r="A263" s="31">
        <v>2</v>
      </c>
      <c r="B263" s="31">
        <v>43.541400000000003</v>
      </c>
      <c r="C263" s="31">
        <f t="shared" si="20"/>
        <v>41.820527848232949</v>
      </c>
      <c r="D263" s="31">
        <f t="shared" si="21"/>
        <v>3.9522664676998304E-2</v>
      </c>
      <c r="E263" s="31">
        <f t="shared" si="22"/>
        <v>3.9522664676998304E-2</v>
      </c>
      <c r="F263" s="31">
        <f t="shared" si="23"/>
        <v>2.9614009627273705</v>
      </c>
      <c r="G263" s="31">
        <f t="shared" si="24"/>
        <v>88.74360938219769</v>
      </c>
    </row>
    <row r="264" spans="1:7" x14ac:dyDescent="0.25">
      <c r="A264" s="31">
        <v>5</v>
      </c>
      <c r="B264" s="31">
        <v>24.0505</v>
      </c>
      <c r="C264" s="31">
        <f t="shared" si="20"/>
        <v>27.940053816546659</v>
      </c>
      <c r="D264" s="31">
        <f t="shared" si="21"/>
        <v>-0.16172444716520068</v>
      </c>
      <c r="E264" s="31">
        <f t="shared" si="22"/>
        <v>0.16172444716520068</v>
      </c>
      <c r="F264" s="31">
        <f t="shared" si="23"/>
        <v>15.128628891812681</v>
      </c>
      <c r="G264" s="31">
        <f t="shared" si="24"/>
        <v>101.41531957929834</v>
      </c>
    </row>
    <row r="265" spans="1:7" x14ac:dyDescent="0.25">
      <c r="A265" s="31">
        <v>3.5</v>
      </c>
      <c r="B265" s="31">
        <v>34.6</v>
      </c>
      <c r="C265" s="31">
        <f t="shared" si="20"/>
        <v>34.880290832389804</v>
      </c>
      <c r="D265" s="31">
        <f t="shared" si="21"/>
        <v>-8.10089110953186E-3</v>
      </c>
      <c r="E265" s="31">
        <f t="shared" si="22"/>
        <v>8.10089110953186E-3</v>
      </c>
      <c r="F265" s="31">
        <f t="shared" si="23"/>
        <v>7.8562950721768277E-2</v>
      </c>
      <c r="G265" s="31">
        <f t="shared" si="24"/>
        <v>0.22942438458265416</v>
      </c>
    </row>
    <row r="266" spans="1:7" x14ac:dyDescent="0.25">
      <c r="A266" s="31">
        <v>3.9</v>
      </c>
      <c r="B266" s="31">
        <v>36.6</v>
      </c>
      <c r="C266" s="31">
        <f t="shared" si="20"/>
        <v>33.029560961498305</v>
      </c>
      <c r="D266" s="31">
        <f t="shared" si="21"/>
        <v>9.7552979194035411E-2</v>
      </c>
      <c r="E266" s="31">
        <f t="shared" si="22"/>
        <v>9.7552979194035411E-2</v>
      </c>
      <c r="F266" s="31">
        <f t="shared" si="23"/>
        <v>12.748034927656919</v>
      </c>
      <c r="G266" s="31">
        <f t="shared" si="24"/>
        <v>6.1453550078888499</v>
      </c>
    </row>
    <row r="267" spans="1:7" x14ac:dyDescent="0.25">
      <c r="A267" s="31">
        <v>2.4</v>
      </c>
      <c r="B267" s="31">
        <v>41.395899999999997</v>
      </c>
      <c r="C267" s="31">
        <f t="shared" si="20"/>
        <v>39.969797977341443</v>
      </c>
      <c r="D267" s="31">
        <f t="shared" si="21"/>
        <v>3.4450320506585301E-2</v>
      </c>
      <c r="E267" s="31">
        <f t="shared" si="22"/>
        <v>3.4450320506585301E-2</v>
      </c>
      <c r="F267" s="31">
        <f t="shared" si="23"/>
        <v>2.0337669790308199</v>
      </c>
      <c r="G267" s="31">
        <f t="shared" si="24"/>
        <v>52.92391765604588</v>
      </c>
    </row>
    <row r="268" spans="1:7" x14ac:dyDescent="0.25">
      <c r="A268" s="31">
        <v>5.3</v>
      </c>
      <c r="B268" s="31">
        <v>22.9</v>
      </c>
      <c r="C268" s="31">
        <f t="shared" si="20"/>
        <v>26.552006413378031</v>
      </c>
      <c r="D268" s="31">
        <f t="shared" si="21"/>
        <v>-0.15947626259292719</v>
      </c>
      <c r="E268" s="31">
        <f t="shared" si="22"/>
        <v>0.15947626259292719</v>
      </c>
      <c r="F268" s="31">
        <f t="shared" si="23"/>
        <v>13.33715084335428</v>
      </c>
      <c r="G268" s="31">
        <f t="shared" si="24"/>
        <v>125.91123023824147</v>
      </c>
    </row>
    <row r="269" spans="1:7" x14ac:dyDescent="0.25">
      <c r="A269" s="31">
        <v>6.2</v>
      </c>
      <c r="B269" s="31">
        <v>34.349299999999999</v>
      </c>
      <c r="C269" s="31">
        <f t="shared" si="20"/>
        <v>22.387864203872141</v>
      </c>
      <c r="D269" s="31">
        <f t="shared" si="21"/>
        <v>0.34822939029697431</v>
      </c>
      <c r="E269" s="31">
        <f t="shared" si="22"/>
        <v>0.34822939029697431</v>
      </c>
      <c r="F269" s="31">
        <f t="shared" si="23"/>
        <v>143.0759463048889</v>
      </c>
      <c r="G269" s="31">
        <f t="shared" si="24"/>
        <v>5.2112970951221686E-2</v>
      </c>
    </row>
    <row r="270" spans="1:7" x14ac:dyDescent="0.25">
      <c r="A270" s="31">
        <v>2.4</v>
      </c>
      <c r="B270" s="31">
        <v>36.700000000000003</v>
      </c>
      <c r="C270" s="31">
        <f t="shared" si="20"/>
        <v>39.969797977341443</v>
      </c>
      <c r="D270" s="31">
        <f t="shared" si="21"/>
        <v>-8.909531273409918E-2</v>
      </c>
      <c r="E270" s="31">
        <f t="shared" si="22"/>
        <v>8.909531273409918E-2</v>
      </c>
      <c r="F270" s="31">
        <f t="shared" si="23"/>
        <v>10.691578812626174</v>
      </c>
      <c r="G270" s="31">
        <f t="shared" si="24"/>
        <v>6.6511515390541671</v>
      </c>
    </row>
    <row r="271" spans="1:7" x14ac:dyDescent="0.25">
      <c r="A271" s="31">
        <v>2.4</v>
      </c>
      <c r="B271" s="31">
        <v>38.6</v>
      </c>
      <c r="C271" s="31">
        <f t="shared" si="20"/>
        <v>39.969797977341443</v>
      </c>
      <c r="D271" s="31">
        <f t="shared" si="21"/>
        <v>-3.5486994231643566E-2</v>
      </c>
      <c r="E271" s="31">
        <f t="shared" si="22"/>
        <v>3.5486994231643566E-2</v>
      </c>
      <c r="F271" s="31">
        <f t="shared" si="23"/>
        <v>1.8763464987287048</v>
      </c>
      <c r="G271" s="31">
        <f t="shared" si="24"/>
        <v>20.061285631195044</v>
      </c>
    </row>
    <row r="272" spans="1:7" x14ac:dyDescent="0.25">
      <c r="A272" s="31">
        <v>3.7</v>
      </c>
      <c r="B272" s="31">
        <v>27.5</v>
      </c>
      <c r="C272" s="31">
        <f t="shared" si="20"/>
        <v>33.954925896944047</v>
      </c>
      <c r="D272" s="31">
        <f t="shared" si="21"/>
        <v>-0.23472457807069264</v>
      </c>
      <c r="E272" s="31">
        <f t="shared" si="22"/>
        <v>0.23472457807069264</v>
      </c>
      <c r="F272" s="31">
        <f t="shared" si="23"/>
        <v>41.666068335038915</v>
      </c>
      <c r="G272" s="31">
        <f t="shared" si="24"/>
        <v>43.837870671845678</v>
      </c>
    </row>
    <row r="273" spans="1:7" x14ac:dyDescent="0.25">
      <c r="A273" s="31">
        <v>5.3</v>
      </c>
      <c r="B273" s="31">
        <v>27.9</v>
      </c>
      <c r="C273" s="31">
        <f t="shared" si="20"/>
        <v>26.552006413378031</v>
      </c>
      <c r="D273" s="31">
        <f t="shared" si="21"/>
        <v>4.8315182316199558E-2</v>
      </c>
      <c r="E273" s="31">
        <f t="shared" si="22"/>
        <v>4.8315182316199558E-2</v>
      </c>
      <c r="F273" s="31">
        <f t="shared" si="23"/>
        <v>1.8170867095739562</v>
      </c>
      <c r="G273" s="31">
        <f t="shared" si="24"/>
        <v>38.701056796506933</v>
      </c>
    </row>
    <row r="274" spans="1:7" x14ac:dyDescent="0.25">
      <c r="A274" s="31">
        <v>6.2</v>
      </c>
      <c r="B274" s="31">
        <v>24.9754</v>
      </c>
      <c r="C274" s="31">
        <f t="shared" si="20"/>
        <v>22.387864203872141</v>
      </c>
      <c r="D274" s="31">
        <f t="shared" si="21"/>
        <v>0.10360337756864192</v>
      </c>
      <c r="E274" s="31">
        <f t="shared" si="22"/>
        <v>0.10360337756864192</v>
      </c>
      <c r="F274" s="31">
        <f t="shared" si="23"/>
        <v>6.695341496243036</v>
      </c>
      <c r="G274" s="31">
        <f t="shared" si="24"/>
        <v>83.642316606046265</v>
      </c>
    </row>
    <row r="275" spans="1:7" x14ac:dyDescent="0.25">
      <c r="A275" s="31">
        <v>3</v>
      </c>
      <c r="B275" s="31">
        <v>38.7896</v>
      </c>
      <c r="C275" s="31">
        <f t="shared" si="20"/>
        <v>37.193703171004188</v>
      </c>
      <c r="D275" s="31">
        <f t="shared" si="21"/>
        <v>4.1142389429017372E-2</v>
      </c>
      <c r="E275" s="31">
        <f t="shared" si="22"/>
        <v>4.1142389429017372E-2</v>
      </c>
      <c r="F275" s="31">
        <f t="shared" si="23"/>
        <v>2.5468866887988888</v>
      </c>
      <c r="G275" s="31">
        <f t="shared" si="24"/>
        <v>21.795664014284458</v>
      </c>
    </row>
    <row r="276" spans="1:7" x14ac:dyDescent="0.25">
      <c r="A276" s="31">
        <v>6.3</v>
      </c>
      <c r="B276" s="31">
        <v>24.6</v>
      </c>
      <c r="C276" s="31">
        <f t="shared" si="20"/>
        <v>21.925181736149266</v>
      </c>
      <c r="D276" s="31">
        <f t="shared" si="21"/>
        <v>0.10873244975002988</v>
      </c>
      <c r="E276" s="31">
        <f t="shared" si="22"/>
        <v>0.10873244975002988</v>
      </c>
      <c r="F276" s="31">
        <f t="shared" si="23"/>
        <v>7.1546527446294608</v>
      </c>
      <c r="G276" s="31">
        <f t="shared" si="24"/>
        <v>90.64977126805168</v>
      </c>
    </row>
    <row r="277" spans="1:7" x14ac:dyDescent="0.25">
      <c r="A277" s="31">
        <v>4.5999999999999996</v>
      </c>
      <c r="B277" s="31">
        <v>28.4</v>
      </c>
      <c r="C277" s="31">
        <f t="shared" si="20"/>
        <v>29.790783687438168</v>
      </c>
      <c r="D277" s="31">
        <f t="shared" si="21"/>
        <v>-4.8971256599935543E-2</v>
      </c>
      <c r="E277" s="31">
        <f t="shared" si="22"/>
        <v>4.8971256599935543E-2</v>
      </c>
      <c r="F277" s="31">
        <f t="shared" si="23"/>
        <v>1.9342792652441116</v>
      </c>
      <c r="G277" s="31">
        <f t="shared" si="24"/>
        <v>32.730039452333479</v>
      </c>
    </row>
    <row r="278" spans="1:7" x14ac:dyDescent="0.25">
      <c r="A278" s="31">
        <v>2</v>
      </c>
      <c r="B278" s="31">
        <v>43</v>
      </c>
      <c r="C278" s="31">
        <f t="shared" si="20"/>
        <v>41.820527848232949</v>
      </c>
      <c r="D278" s="31">
        <f t="shared" si="21"/>
        <v>2.7429584924815141E-2</v>
      </c>
      <c r="E278" s="31">
        <f t="shared" si="22"/>
        <v>2.7429584924815141E-2</v>
      </c>
      <c r="F278" s="31">
        <f t="shared" si="23"/>
        <v>1.3911545567939974</v>
      </c>
      <c r="G278" s="31">
        <f t="shared" si="24"/>
        <v>78.836333002468649</v>
      </c>
    </row>
    <row r="279" spans="1:7" x14ac:dyDescent="0.25">
      <c r="A279" s="31">
        <v>3.8</v>
      </c>
      <c r="B279" s="31">
        <v>34.514800000000001</v>
      </c>
      <c r="C279" s="31">
        <f t="shared" si="20"/>
        <v>33.492243429221176</v>
      </c>
      <c r="D279" s="31">
        <f t="shared" si="21"/>
        <v>2.9626611505175312E-2</v>
      </c>
      <c r="E279" s="31">
        <f t="shared" si="22"/>
        <v>2.9626611505175312E-2</v>
      </c>
      <c r="F279" s="31">
        <f t="shared" si="23"/>
        <v>1.0456219404429499</v>
      </c>
      <c r="G279" s="31">
        <f t="shared" si="24"/>
        <v>0.15506478002980995</v>
      </c>
    </row>
    <row r="280" spans="1:7" x14ac:dyDescent="0.25">
      <c r="A280" s="31">
        <v>6.1</v>
      </c>
      <c r="B280" s="31">
        <v>20.9</v>
      </c>
      <c r="C280" s="31">
        <f t="shared" si="20"/>
        <v>22.850546671595019</v>
      </c>
      <c r="D280" s="31">
        <f t="shared" si="21"/>
        <v>-9.3327591942345495E-2</v>
      </c>
      <c r="E280" s="31">
        <f t="shared" si="22"/>
        <v>9.3327591942345495E-2</v>
      </c>
      <c r="F280" s="31">
        <f t="shared" si="23"/>
        <v>3.8046323180704134</v>
      </c>
      <c r="G280" s="31">
        <f t="shared" si="24"/>
        <v>174.79529961493529</v>
      </c>
    </row>
    <row r="281" spans="1:7" x14ac:dyDescent="0.25">
      <c r="A281" s="31">
        <v>1.6</v>
      </c>
      <c r="B281" s="31">
        <v>44.571399999999997</v>
      </c>
      <c r="C281" s="31">
        <f t="shared" si="20"/>
        <v>43.671257719124455</v>
      </c>
      <c r="D281" s="31">
        <f t="shared" si="21"/>
        <v>2.0195512837280008E-2</v>
      </c>
      <c r="E281" s="31">
        <f t="shared" si="22"/>
        <v>2.0195512837280008E-2</v>
      </c>
      <c r="F281" s="31">
        <f t="shared" si="23"/>
        <v>0.81025612581982343</v>
      </c>
      <c r="G281" s="31">
        <f t="shared" si="24"/>
        <v>109.21049765320026</v>
      </c>
    </row>
    <row r="282" spans="1:7" x14ac:dyDescent="0.25">
      <c r="A282" s="31">
        <v>3</v>
      </c>
      <c r="B282" s="31">
        <v>33.722900000000003</v>
      </c>
      <c r="C282" s="31">
        <f t="shared" si="20"/>
        <v>37.193703171004188</v>
      </c>
      <c r="D282" s="31">
        <f t="shared" si="21"/>
        <v>-0.10292125442960673</v>
      </c>
      <c r="E282" s="31">
        <f t="shared" si="22"/>
        <v>0.10292125442960673</v>
      </c>
      <c r="F282" s="31">
        <f t="shared" si="23"/>
        <v>12.046474651852707</v>
      </c>
      <c r="G282" s="31">
        <f t="shared" si="24"/>
        <v>0.15849741973172107</v>
      </c>
    </row>
    <row r="283" spans="1:7" x14ac:dyDescent="0.25">
      <c r="A283" s="31">
        <v>3.6</v>
      </c>
      <c r="B283" s="31">
        <v>33</v>
      </c>
      <c r="C283" s="31">
        <f t="shared" si="20"/>
        <v>34.417608364666933</v>
      </c>
      <c r="D283" s="31">
        <f t="shared" si="21"/>
        <v>-4.2957829232331289E-2</v>
      </c>
      <c r="E283" s="31">
        <f t="shared" si="22"/>
        <v>4.2957829232331289E-2</v>
      </c>
      <c r="F283" s="31">
        <f t="shared" si="23"/>
        <v>2.009613475573655</v>
      </c>
      <c r="G283" s="31">
        <f t="shared" si="24"/>
        <v>1.2566798859377011</v>
      </c>
    </row>
    <row r="284" spans="1:7" x14ac:dyDescent="0.25">
      <c r="A284" s="31">
        <v>5.7</v>
      </c>
      <c r="B284" s="31">
        <v>33.6</v>
      </c>
      <c r="C284" s="31">
        <f t="shared" si="20"/>
        <v>24.701276542486525</v>
      </c>
      <c r="D284" s="31">
        <f t="shared" si="21"/>
        <v>0.26484296004504393</v>
      </c>
      <c r="E284" s="31">
        <f t="shared" si="22"/>
        <v>0.26484296004504393</v>
      </c>
      <c r="F284" s="31">
        <f t="shared" si="23"/>
        <v>79.187279173300595</v>
      </c>
      <c r="G284" s="31">
        <f t="shared" si="24"/>
        <v>0.27145907292955646</v>
      </c>
    </row>
    <row r="285" spans="1:7" x14ac:dyDescent="0.25">
      <c r="A285" s="31">
        <v>2</v>
      </c>
      <c r="B285" s="31">
        <v>37.5</v>
      </c>
      <c r="C285" s="31">
        <f t="shared" si="20"/>
        <v>41.820527848232949</v>
      </c>
      <c r="D285" s="31">
        <f t="shared" si="21"/>
        <v>-0.11521407595287864</v>
      </c>
      <c r="E285" s="31">
        <f t="shared" si="22"/>
        <v>0.11521407595287864</v>
      </c>
      <c r="F285" s="31">
        <f t="shared" si="23"/>
        <v>18.666960887356435</v>
      </c>
      <c r="G285" s="31">
        <f t="shared" si="24"/>
        <v>11.417523788376627</v>
      </c>
    </row>
    <row r="286" spans="1:7" x14ac:dyDescent="0.25">
      <c r="A286" s="31">
        <v>3.5</v>
      </c>
      <c r="B286" s="31">
        <v>32.200000000000003</v>
      </c>
      <c r="C286" s="31">
        <f t="shared" si="20"/>
        <v>34.880290832389804</v>
      </c>
      <c r="D286" s="31">
        <f t="shared" si="21"/>
        <v>-8.3238845726391328E-2</v>
      </c>
      <c r="E286" s="31">
        <f t="shared" si="22"/>
        <v>8.3238845726391328E-2</v>
      </c>
      <c r="F286" s="31">
        <f t="shared" si="23"/>
        <v>7.1839589461928117</v>
      </c>
      <c r="G286" s="31">
        <f t="shared" si="24"/>
        <v>3.6903076366152141</v>
      </c>
    </row>
    <row r="287" spans="1:7" x14ac:dyDescent="0.25">
      <c r="A287" s="31">
        <v>3.4</v>
      </c>
      <c r="B287" s="31">
        <v>40.997799999999998</v>
      </c>
      <c r="C287" s="31">
        <f t="shared" si="20"/>
        <v>35.342973300112682</v>
      </c>
      <c r="D287" s="31">
        <f t="shared" si="21"/>
        <v>0.13793000355841817</v>
      </c>
      <c r="E287" s="31">
        <f t="shared" si="22"/>
        <v>0.13793000355841817</v>
      </c>
      <c r="F287" s="31">
        <f t="shared" si="23"/>
        <v>31.977065005758472</v>
      </c>
      <c r="G287" s="31">
        <f t="shared" si="24"/>
        <v>47.290139695476796</v>
      </c>
    </row>
    <row r="288" spans="1:7" x14ac:dyDescent="0.25">
      <c r="A288" s="31">
        <v>2.4</v>
      </c>
      <c r="B288" s="31">
        <v>43.3</v>
      </c>
      <c r="C288" s="31">
        <f t="shared" si="20"/>
        <v>39.969797977341443</v>
      </c>
      <c r="D288" s="31">
        <f t="shared" si="21"/>
        <v>7.6909977428604018E-2</v>
      </c>
      <c r="E288" s="31">
        <f t="shared" si="22"/>
        <v>7.6909977428604018E-2</v>
      </c>
      <c r="F288" s="31">
        <f t="shared" si="23"/>
        <v>11.090245511719125</v>
      </c>
      <c r="G288" s="31">
        <f t="shared" si="24"/>
        <v>84.253722595964533</v>
      </c>
    </row>
    <row r="289" spans="1:7" x14ac:dyDescent="0.25">
      <c r="A289" s="31">
        <v>4.8</v>
      </c>
      <c r="B289" s="31">
        <v>31.8</v>
      </c>
      <c r="C289" s="31">
        <f t="shared" si="20"/>
        <v>28.865418751992411</v>
      </c>
      <c r="D289" s="31">
        <f t="shared" si="21"/>
        <v>9.2282429182628592E-2</v>
      </c>
      <c r="E289" s="31">
        <f t="shared" si="22"/>
        <v>9.2282429182628592E-2</v>
      </c>
      <c r="F289" s="31">
        <f t="shared" si="23"/>
        <v>8.6117671011577794</v>
      </c>
      <c r="G289" s="31">
        <f t="shared" si="24"/>
        <v>5.3871215119539837</v>
      </c>
    </row>
    <row r="290" spans="1:7" x14ac:dyDescent="0.25">
      <c r="A290" s="31">
        <v>2</v>
      </c>
      <c r="B290" s="31">
        <v>37.5</v>
      </c>
      <c r="C290" s="31">
        <f t="shared" si="20"/>
        <v>41.820527848232949</v>
      </c>
      <c r="D290" s="31">
        <f t="shared" si="21"/>
        <v>-0.11521407595287864</v>
      </c>
      <c r="E290" s="31">
        <f t="shared" si="22"/>
        <v>0.11521407595287864</v>
      </c>
      <c r="F290" s="31">
        <f t="shared" si="23"/>
        <v>18.666960887356435</v>
      </c>
      <c r="G290" s="31">
        <f t="shared" si="24"/>
        <v>11.417523788376627</v>
      </c>
    </row>
    <row r="291" spans="1:7" x14ac:dyDescent="0.25">
      <c r="A291" s="31">
        <v>5.5</v>
      </c>
      <c r="B291" s="31">
        <v>23.9</v>
      </c>
      <c r="C291" s="31">
        <f t="shared" si="20"/>
        <v>25.626641477932278</v>
      </c>
      <c r="D291" s="31">
        <f t="shared" si="21"/>
        <v>-7.2244413302605837E-2</v>
      </c>
      <c r="E291" s="31">
        <f t="shared" si="22"/>
        <v>7.2244413302605837E-2</v>
      </c>
      <c r="F291" s="31">
        <f t="shared" si="23"/>
        <v>2.9812907933161661</v>
      </c>
      <c r="G291" s="31">
        <f t="shared" si="24"/>
        <v>104.46919554989456</v>
      </c>
    </row>
    <row r="292" spans="1:7" x14ac:dyDescent="0.25">
      <c r="A292" s="31">
        <v>4.4000000000000004</v>
      </c>
      <c r="B292" s="31">
        <v>29.452100000000002</v>
      </c>
      <c r="C292" s="31">
        <f t="shared" si="20"/>
        <v>30.716148622883917</v>
      </c>
      <c r="D292" s="31">
        <f t="shared" si="21"/>
        <v>-4.2918794343490475E-2</v>
      </c>
      <c r="E292" s="31">
        <f t="shared" si="22"/>
        <v>4.2918794343490475E-2</v>
      </c>
      <c r="F292" s="31">
        <f t="shared" si="23"/>
        <v>1.597818921014724</v>
      </c>
      <c r="G292" s="31">
        <f t="shared" si="24"/>
        <v>21.798789166723672</v>
      </c>
    </row>
    <row r="293" spans="1:7" x14ac:dyDescent="0.25">
      <c r="A293" s="31">
        <v>6.3</v>
      </c>
      <c r="B293" s="31">
        <v>27.1158</v>
      </c>
      <c r="C293" s="31">
        <f t="shared" si="20"/>
        <v>21.925181736149266</v>
      </c>
      <c r="D293" s="31">
        <f t="shared" si="21"/>
        <v>0.19142412408450918</v>
      </c>
      <c r="E293" s="31">
        <f t="shared" si="22"/>
        <v>0.19142412408450918</v>
      </c>
      <c r="F293" s="31">
        <f t="shared" si="23"/>
        <v>26.942517961020808</v>
      </c>
      <c r="G293" s="31">
        <f t="shared" si="24"/>
        <v>49.073070039108558</v>
      </c>
    </row>
    <row r="294" spans="1:7" x14ac:dyDescent="0.25">
      <c r="A294" s="31">
        <v>2.5</v>
      </c>
      <c r="B294" s="31">
        <v>37</v>
      </c>
      <c r="C294" s="31">
        <f t="shared" si="20"/>
        <v>39.507115509618572</v>
      </c>
      <c r="D294" s="31">
        <f t="shared" si="21"/>
        <v>-6.7759878638339779E-2</v>
      </c>
      <c r="E294" s="31">
        <f t="shared" si="22"/>
        <v>6.7759878638339779E-2</v>
      </c>
      <c r="F294" s="31">
        <f t="shared" si="23"/>
        <v>6.2856281785699917</v>
      </c>
      <c r="G294" s="31">
        <f t="shared" si="24"/>
        <v>8.2885411325500797</v>
      </c>
    </row>
    <row r="295" spans="1:7" x14ac:dyDescent="0.25">
      <c r="A295" s="31">
        <v>3.7</v>
      </c>
      <c r="B295" s="31">
        <v>27.2</v>
      </c>
      <c r="C295" s="31">
        <f t="shared" si="20"/>
        <v>33.954925896944047</v>
      </c>
      <c r="D295" s="31">
        <f t="shared" si="21"/>
        <v>-0.24834286385823706</v>
      </c>
      <c r="E295" s="31">
        <f t="shared" si="22"/>
        <v>0.24834286385823706</v>
      </c>
      <c r="F295" s="31">
        <f t="shared" si="23"/>
        <v>45.629023873205348</v>
      </c>
      <c r="G295" s="31">
        <f t="shared" si="24"/>
        <v>47.900481078349763</v>
      </c>
    </row>
    <row r="296" spans="1:7" x14ac:dyDescent="0.25">
      <c r="A296" s="31">
        <v>3.8</v>
      </c>
      <c r="B296" s="31">
        <v>34.255000000000003</v>
      </c>
      <c r="C296" s="31">
        <f t="shared" si="20"/>
        <v>33.492243429221176</v>
      </c>
      <c r="D296" s="31">
        <f t="shared" si="21"/>
        <v>2.2267014181253143E-2</v>
      </c>
      <c r="E296" s="31">
        <f t="shared" si="22"/>
        <v>2.2267014181253143E-2</v>
      </c>
      <c r="F296" s="31">
        <f t="shared" si="23"/>
        <v>0.58179758626627487</v>
      </c>
      <c r="G296" s="31">
        <f t="shared" si="24"/>
        <v>1.7951352062335751E-2</v>
      </c>
    </row>
    <row r="297" spans="1:7" x14ac:dyDescent="0.25">
      <c r="A297" s="31">
        <v>2.9</v>
      </c>
      <c r="B297" s="31">
        <v>35.5</v>
      </c>
      <c r="C297" s="31">
        <f t="shared" si="20"/>
        <v>37.656385638727066</v>
      </c>
      <c r="D297" s="31">
        <f t="shared" si="21"/>
        <v>-6.0743257428931441E-2</v>
      </c>
      <c r="E297" s="31">
        <f t="shared" si="22"/>
        <v>6.0743257428931441E-2</v>
      </c>
      <c r="F297" s="31">
        <f t="shared" si="23"/>
        <v>4.6499990229083368</v>
      </c>
      <c r="G297" s="31">
        <f t="shared" si="24"/>
        <v>1.9015931650704383</v>
      </c>
    </row>
    <row r="298" spans="1:7" x14ac:dyDescent="0.25">
      <c r="A298" s="31">
        <v>5.4</v>
      </c>
      <c r="B298" s="31">
        <v>30.4</v>
      </c>
      <c r="C298" s="31">
        <f t="shared" si="20"/>
        <v>26.089323945655153</v>
      </c>
      <c r="D298" s="31">
        <f t="shared" si="21"/>
        <v>0.14179855441923836</v>
      </c>
      <c r="E298" s="31">
        <f t="shared" si="22"/>
        <v>0.14179855441923836</v>
      </c>
      <c r="F298" s="31">
        <f t="shared" si="23"/>
        <v>18.58192804550205</v>
      </c>
      <c r="G298" s="31">
        <f t="shared" si="24"/>
        <v>13.845970075639665</v>
      </c>
    </row>
    <row r="299" spans="1:7" x14ac:dyDescent="0.25">
      <c r="A299" s="31">
        <v>3.5</v>
      </c>
      <c r="B299" s="31">
        <v>32.4</v>
      </c>
      <c r="C299" s="31">
        <f t="shared" si="20"/>
        <v>34.880290832389804</v>
      </c>
      <c r="D299" s="31">
        <f t="shared" si="21"/>
        <v>-7.655218618487053E-2</v>
      </c>
      <c r="E299" s="31">
        <f t="shared" si="22"/>
        <v>7.655218618487053E-2</v>
      </c>
      <c r="F299" s="31">
        <f t="shared" si="23"/>
        <v>6.1518426132369131</v>
      </c>
      <c r="G299" s="31">
        <f t="shared" si="24"/>
        <v>2.9619006989458487</v>
      </c>
    </row>
    <row r="300" spans="1:7" x14ac:dyDescent="0.25">
      <c r="A300" s="31">
        <v>2.5</v>
      </c>
      <c r="B300" s="31">
        <v>44.736499999999999</v>
      </c>
      <c r="C300" s="31">
        <f t="shared" si="20"/>
        <v>39.507115509618572</v>
      </c>
      <c r="D300" s="31">
        <f t="shared" si="21"/>
        <v>0.11689301779042678</v>
      </c>
      <c r="E300" s="31">
        <f t="shared" si="22"/>
        <v>0.11689301779042678</v>
      </c>
      <c r="F300" s="31">
        <f t="shared" si="23"/>
        <v>27.346462148241823</v>
      </c>
      <c r="G300" s="31">
        <f t="shared" si="24"/>
        <v>112.68847201615424</v>
      </c>
    </row>
    <row r="301" spans="1:7" x14ac:dyDescent="0.25">
      <c r="A301" s="31">
        <v>2.5</v>
      </c>
      <c r="B301" s="31">
        <v>38.4</v>
      </c>
      <c r="C301" s="31">
        <f t="shared" si="20"/>
        <v>39.507115509618572</v>
      </c>
      <c r="D301" s="31">
        <f t="shared" si="21"/>
        <v>-2.8831133062983683E-2</v>
      </c>
      <c r="E301" s="31">
        <f t="shared" si="22"/>
        <v>2.8831133062983683E-2</v>
      </c>
      <c r="F301" s="31">
        <f t="shared" si="23"/>
        <v>1.2257047516379935</v>
      </c>
      <c r="G301" s="31">
        <f t="shared" si="24"/>
        <v>18.309692568864403</v>
      </c>
    </row>
    <row r="302" spans="1:7" x14ac:dyDescent="0.25">
      <c r="A302" s="31">
        <v>3</v>
      </c>
      <c r="B302" s="31">
        <v>35.708100000000002</v>
      </c>
      <c r="C302" s="31">
        <f t="shared" si="20"/>
        <v>37.193703171004188</v>
      </c>
      <c r="D302" s="31">
        <f t="shared" si="21"/>
        <v>-4.1604094617304931E-2</v>
      </c>
      <c r="E302" s="31">
        <f t="shared" si="22"/>
        <v>4.1604094617304931E-2</v>
      </c>
      <c r="F302" s="31">
        <f t="shared" si="23"/>
        <v>2.2070167816976931</v>
      </c>
      <c r="G302" s="31">
        <f t="shared" si="24"/>
        <v>2.5188313564254527</v>
      </c>
    </row>
    <row r="303" spans="1:7" x14ac:dyDescent="0.25">
      <c r="A303" s="31">
        <v>6</v>
      </c>
      <c r="B303" s="31">
        <v>23.2715</v>
      </c>
      <c r="C303" s="31">
        <f t="shared" si="20"/>
        <v>23.313229139317897</v>
      </c>
      <c r="D303" s="31">
        <f t="shared" si="21"/>
        <v>-1.7931435153684889E-3</v>
      </c>
      <c r="E303" s="31">
        <f t="shared" si="22"/>
        <v>1.7931435153684889E-3</v>
      </c>
      <c r="F303" s="31">
        <f t="shared" si="23"/>
        <v>1.7413210682125232E-3</v>
      </c>
      <c r="G303" s="31">
        <f t="shared" si="24"/>
        <v>117.71202660152058</v>
      </c>
    </row>
    <row r="304" spans="1:7" x14ac:dyDescent="0.25">
      <c r="A304" s="31">
        <v>3.7</v>
      </c>
      <c r="B304" s="31">
        <v>31.6</v>
      </c>
      <c r="C304" s="31">
        <f t="shared" si="20"/>
        <v>33.954925896944047</v>
      </c>
      <c r="D304" s="31">
        <f t="shared" si="21"/>
        <v>-7.4522971422279927E-2</v>
      </c>
      <c r="E304" s="31">
        <f t="shared" si="22"/>
        <v>7.4522971422279927E-2</v>
      </c>
      <c r="F304" s="31">
        <f t="shared" si="23"/>
        <v>5.5456759800977187</v>
      </c>
      <c r="G304" s="31">
        <f t="shared" si="24"/>
        <v>6.3555284496233613</v>
      </c>
    </row>
    <row r="305" spans="1:7" x14ac:dyDescent="0.25">
      <c r="A305" s="31">
        <v>3.5</v>
      </c>
      <c r="B305" s="31">
        <v>32.348999999999997</v>
      </c>
      <c r="C305" s="31">
        <f t="shared" si="20"/>
        <v>34.880290832389804</v>
      </c>
      <c r="D305" s="31">
        <f t="shared" si="21"/>
        <v>-7.8249430659056152E-2</v>
      </c>
      <c r="E305" s="31">
        <f t="shared" si="22"/>
        <v>7.8249430659056152E-2</v>
      </c>
      <c r="F305" s="31">
        <f t="shared" si="23"/>
        <v>6.4074332781406822</v>
      </c>
      <c r="G305" s="31">
        <f t="shared" si="24"/>
        <v>3.1400454680515479</v>
      </c>
    </row>
    <row r="306" spans="1:7" x14ac:dyDescent="0.25">
      <c r="A306" s="31">
        <v>5.4</v>
      </c>
      <c r="B306" s="31">
        <v>27.0426</v>
      </c>
      <c r="C306" s="31">
        <f t="shared" si="20"/>
        <v>26.089323945655153</v>
      </c>
      <c r="D306" s="31">
        <f t="shared" si="21"/>
        <v>3.5250902440772988E-2</v>
      </c>
      <c r="E306" s="31">
        <f t="shared" si="22"/>
        <v>3.5250902440772988E-2</v>
      </c>
      <c r="F306" s="31">
        <f t="shared" si="23"/>
        <v>0.90873523578728066</v>
      </c>
      <c r="G306" s="31">
        <f t="shared" si="24"/>
        <v>50.103992098295549</v>
      </c>
    </row>
    <row r="307" spans="1:7" x14ac:dyDescent="0.25">
      <c r="A307" s="31">
        <v>1.6</v>
      </c>
      <c r="B307" s="31">
        <v>47.7592</v>
      </c>
      <c r="C307" s="31">
        <f t="shared" si="20"/>
        <v>43.671257719124455</v>
      </c>
      <c r="D307" s="31">
        <f t="shared" si="21"/>
        <v>8.5594865091449299E-2</v>
      </c>
      <c r="E307" s="31">
        <f t="shared" si="22"/>
        <v>8.5594865091449299E-2</v>
      </c>
      <c r="F307" s="31">
        <f t="shared" si="23"/>
        <v>16.711272091769953</v>
      </c>
      <c r="G307" s="31">
        <f t="shared" si="24"/>
        <v>186.00002615368805</v>
      </c>
    </row>
    <row r="308" spans="1:7" x14ac:dyDescent="0.25">
      <c r="A308" s="31">
        <v>1.6</v>
      </c>
      <c r="B308" s="31">
        <v>47.202500000000001</v>
      </c>
      <c r="C308" s="31">
        <f t="shared" si="20"/>
        <v>43.671257719124455</v>
      </c>
      <c r="D308" s="31">
        <f t="shared" si="21"/>
        <v>7.4810492683132154E-2</v>
      </c>
      <c r="E308" s="31">
        <f t="shared" si="22"/>
        <v>7.4810492683132154E-2</v>
      </c>
      <c r="F308" s="31">
        <f t="shared" si="23"/>
        <v>12.469672046243126</v>
      </c>
      <c r="G308" s="31">
        <f t="shared" si="24"/>
        <v>171.12518847469079</v>
      </c>
    </row>
    <row r="309" spans="1:7" x14ac:dyDescent="0.25">
      <c r="A309" s="31">
        <v>3.5</v>
      </c>
      <c r="B309" s="31">
        <v>34.9</v>
      </c>
      <c r="C309" s="31">
        <f t="shared" si="20"/>
        <v>34.880290832389804</v>
      </c>
      <c r="D309" s="31">
        <f t="shared" si="21"/>
        <v>5.6473259628065362E-4</v>
      </c>
      <c r="E309" s="31">
        <f t="shared" si="22"/>
        <v>5.6473259628065362E-4</v>
      </c>
      <c r="F309" s="31">
        <f t="shared" si="23"/>
        <v>3.8845128788675225E-4</v>
      </c>
      <c r="G309" s="31">
        <f t="shared" si="24"/>
        <v>0.60681397807857906</v>
      </c>
    </row>
    <row r="310" spans="1:7" x14ac:dyDescent="0.25">
      <c r="A310" s="31">
        <v>3</v>
      </c>
      <c r="B310" s="31">
        <v>35.465499999999999</v>
      </c>
      <c r="C310" s="31">
        <f t="shared" si="20"/>
        <v>37.193703171004188</v>
      </c>
      <c r="D310" s="31">
        <f t="shared" si="21"/>
        <v>-4.8729135949139003E-2</v>
      </c>
      <c r="E310" s="31">
        <f t="shared" si="22"/>
        <v>4.8729135949139003E-2</v>
      </c>
      <c r="F310" s="31">
        <f t="shared" si="23"/>
        <v>2.9866862002689349</v>
      </c>
      <c r="G310" s="31">
        <f t="shared" si="24"/>
        <v>1.8076336118184029</v>
      </c>
    </row>
    <row r="311" spans="1:7" x14ac:dyDescent="0.25">
      <c r="A311" s="31">
        <v>3.6</v>
      </c>
      <c r="B311" s="31">
        <v>37.200000000000003</v>
      </c>
      <c r="C311" s="31">
        <f t="shared" si="20"/>
        <v>34.417608364666933</v>
      </c>
      <c r="D311" s="31">
        <f t="shared" si="21"/>
        <v>7.4795474068093282E-2</v>
      </c>
      <c r="E311" s="31">
        <f t="shared" si="22"/>
        <v>7.4795474068093282E-2</v>
      </c>
      <c r="F311" s="31">
        <f t="shared" si="23"/>
        <v>7.7417032123714371</v>
      </c>
      <c r="G311" s="31">
        <f t="shared" si="24"/>
        <v>9.4801341948807174</v>
      </c>
    </row>
    <row r="312" spans="1:7" x14ac:dyDescent="0.25">
      <c r="A312" s="31">
        <v>2</v>
      </c>
      <c r="B312" s="31">
        <v>46.362900000000003</v>
      </c>
      <c r="C312" s="31">
        <f t="shared" si="20"/>
        <v>41.820527848232949</v>
      </c>
      <c r="D312" s="31">
        <f t="shared" si="21"/>
        <v>9.7974288747404797E-2</v>
      </c>
      <c r="E312" s="31">
        <f t="shared" si="22"/>
        <v>9.7974288747404797E-2</v>
      </c>
      <c r="F312" s="31">
        <f t="shared" si="23"/>
        <v>20.63314476514886</v>
      </c>
      <c r="G312" s="31">
        <f t="shared" si="24"/>
        <v>149.86369095902691</v>
      </c>
    </row>
    <row r="313" spans="1:7" x14ac:dyDescent="0.25">
      <c r="A313" s="31">
        <v>4.2</v>
      </c>
      <c r="B313" s="31">
        <v>24.6</v>
      </c>
      <c r="C313" s="31">
        <f t="shared" si="20"/>
        <v>31.64151355832967</v>
      </c>
      <c r="D313" s="31">
        <f t="shared" si="21"/>
        <v>-0.28624038854998651</v>
      </c>
      <c r="E313" s="31">
        <f t="shared" si="22"/>
        <v>0.28624038854998651</v>
      </c>
      <c r="F313" s="31">
        <f t="shared" si="23"/>
        <v>49.582913192140552</v>
      </c>
      <c r="G313" s="31">
        <f t="shared" si="24"/>
        <v>90.64977126805168</v>
      </c>
    </row>
    <row r="314" spans="1:7" x14ac:dyDescent="0.25">
      <c r="A314" s="31">
        <v>2</v>
      </c>
      <c r="B314" s="31">
        <v>38</v>
      </c>
      <c r="C314" s="31">
        <f t="shared" si="20"/>
        <v>41.820527848232949</v>
      </c>
      <c r="D314" s="31">
        <f t="shared" si="21"/>
        <v>-0.10054020653244602</v>
      </c>
      <c r="E314" s="31">
        <f t="shared" si="22"/>
        <v>0.10054020653244602</v>
      </c>
      <c r="F314" s="31">
        <f t="shared" si="23"/>
        <v>14.596433039123488</v>
      </c>
      <c r="G314" s="31">
        <f t="shared" si="24"/>
        <v>15.046506444203175</v>
      </c>
    </row>
    <row r="315" spans="1:7" x14ac:dyDescent="0.25">
      <c r="A315" s="31">
        <v>2.5</v>
      </c>
      <c r="B315" s="31">
        <v>40.193100000000001</v>
      </c>
      <c r="C315" s="31">
        <f t="shared" si="20"/>
        <v>39.507115509618572</v>
      </c>
      <c r="D315" s="31">
        <f t="shared" si="21"/>
        <v>1.7067220253760697E-2</v>
      </c>
      <c r="E315" s="31">
        <f t="shared" si="22"/>
        <v>1.7067220253760697E-2</v>
      </c>
      <c r="F315" s="31">
        <f t="shared" si="23"/>
        <v>0.4705747210438691</v>
      </c>
      <c r="G315" s="31">
        <f t="shared" si="24"/>
        <v>36.870187779189592</v>
      </c>
    </row>
    <row r="316" spans="1:7" x14ac:dyDescent="0.25">
      <c r="A316" s="31">
        <v>5.2</v>
      </c>
      <c r="B316" s="31">
        <v>23.9</v>
      </c>
      <c r="C316" s="31">
        <f t="shared" si="20"/>
        <v>27.014688881100906</v>
      </c>
      <c r="D316" s="31">
        <f t="shared" si="21"/>
        <v>-0.13032171050631411</v>
      </c>
      <c r="E316" s="31">
        <f t="shared" si="22"/>
        <v>0.13032171050631411</v>
      </c>
      <c r="F316" s="31">
        <f t="shared" si="23"/>
        <v>9.7012868260536198</v>
      </c>
      <c r="G316" s="31">
        <f t="shared" si="24"/>
        <v>104.46919554989456</v>
      </c>
    </row>
    <row r="317" spans="1:7" x14ac:dyDescent="0.25">
      <c r="A317" s="31">
        <v>3</v>
      </c>
      <c r="B317" s="31">
        <v>33.6</v>
      </c>
      <c r="C317" s="31">
        <f t="shared" si="20"/>
        <v>37.193703171004188</v>
      </c>
      <c r="D317" s="31">
        <f t="shared" si="21"/>
        <v>-0.10695545151798173</v>
      </c>
      <c r="E317" s="31">
        <f t="shared" si="22"/>
        <v>0.10695545151798173</v>
      </c>
      <c r="F317" s="31">
        <f t="shared" si="23"/>
        <v>12.914702481285545</v>
      </c>
      <c r="G317" s="31">
        <f t="shared" si="24"/>
        <v>0.27145907292955646</v>
      </c>
    </row>
    <row r="318" spans="1:7" x14ac:dyDescent="0.25">
      <c r="A318" s="31">
        <v>2.9</v>
      </c>
      <c r="B318" s="31">
        <v>34.1</v>
      </c>
      <c r="C318" s="31">
        <f t="shared" si="20"/>
        <v>37.656385638727066</v>
      </c>
      <c r="D318" s="31">
        <f t="shared" si="21"/>
        <v>-0.10429283398026583</v>
      </c>
      <c r="E318" s="31">
        <f t="shared" si="22"/>
        <v>0.10429283398026583</v>
      </c>
      <c r="F318" s="31">
        <f t="shared" si="23"/>
        <v>12.647878811344112</v>
      </c>
      <c r="G318" s="31">
        <f t="shared" si="24"/>
        <v>4.417287561053004E-4</v>
      </c>
    </row>
    <row r="319" spans="1:7" x14ac:dyDescent="0.25">
      <c r="A319" s="31">
        <v>5</v>
      </c>
      <c r="B319" s="31">
        <v>27.251100000000001</v>
      </c>
      <c r="C319" s="31">
        <f t="shared" si="20"/>
        <v>27.940053816546659</v>
      </c>
      <c r="D319" s="31">
        <f t="shared" si="21"/>
        <v>-2.5281688318880981E-2</v>
      </c>
      <c r="E319" s="31">
        <f t="shared" si="22"/>
        <v>2.5281688318880981E-2</v>
      </c>
      <c r="F319" s="31">
        <f t="shared" si="23"/>
        <v>0.47465736133420544</v>
      </c>
      <c r="G319" s="31">
        <f t="shared" si="24"/>
        <v>47.195764315775207</v>
      </c>
    </row>
    <row r="320" spans="1:7" x14ac:dyDescent="0.25">
      <c r="A320" s="31">
        <v>3.7</v>
      </c>
      <c r="B320" s="31">
        <v>28.5</v>
      </c>
      <c r="C320" s="31">
        <f t="shared" si="20"/>
        <v>33.954925896944047</v>
      </c>
      <c r="D320" s="31">
        <f t="shared" si="21"/>
        <v>-0.19140090866470341</v>
      </c>
      <c r="E320" s="31">
        <f t="shared" si="22"/>
        <v>0.19140090866470341</v>
      </c>
      <c r="F320" s="31">
        <f t="shared" si="23"/>
        <v>29.75621654115082</v>
      </c>
      <c r="G320" s="31">
        <f t="shared" si="24"/>
        <v>31.595835983498773</v>
      </c>
    </row>
    <row r="321" spans="1:7" x14ac:dyDescent="0.25">
      <c r="A321" s="31">
        <v>3.8</v>
      </c>
      <c r="B321" s="31">
        <v>28.2</v>
      </c>
      <c r="C321" s="31">
        <f t="shared" si="20"/>
        <v>33.492243429221176</v>
      </c>
      <c r="D321" s="31">
        <f t="shared" si="21"/>
        <v>-0.18766820670997081</v>
      </c>
      <c r="E321" s="31">
        <f t="shared" si="22"/>
        <v>0.18766820670997081</v>
      </c>
      <c r="F321" s="31">
        <f t="shared" si="23"/>
        <v>28.00784051413472</v>
      </c>
      <c r="G321" s="31">
        <f t="shared" si="24"/>
        <v>35.058446390002857</v>
      </c>
    </row>
    <row r="322" spans="1:7" x14ac:dyDescent="0.25">
      <c r="A322" s="31">
        <v>6</v>
      </c>
      <c r="B322" s="31">
        <v>30.299900000000001</v>
      </c>
      <c r="C322" s="31">
        <f t="shared" ref="C322:C370" si="25">$J$4+($J$5*A322)</f>
        <v>23.313229139317897</v>
      </c>
      <c r="D322" s="31">
        <f t="shared" si="21"/>
        <v>0.23058395772534243</v>
      </c>
      <c r="E322" s="31">
        <f t="shared" si="22"/>
        <v>0.23058395772534243</v>
      </c>
      <c r="F322" s="31">
        <f t="shared" si="23"/>
        <v>48.813569715504407</v>
      </c>
      <c r="G322" s="31">
        <f t="shared" si="24"/>
        <v>14.600937757943171</v>
      </c>
    </row>
    <row r="323" spans="1:7" x14ac:dyDescent="0.25">
      <c r="A323" s="31">
        <v>5.6</v>
      </c>
      <c r="B323" s="31">
        <v>24.192399999999999</v>
      </c>
      <c r="C323" s="31">
        <f t="shared" si="25"/>
        <v>25.163959010209403</v>
      </c>
      <c r="D323" s="31">
        <f t="shared" ref="D323:D370" si="26">(B323-C323)/B323</f>
        <v>-4.0159678668069479E-2</v>
      </c>
      <c r="E323" s="31">
        <f t="shared" ref="E323:E370" si="27">ABS(D323)</f>
        <v>4.0159678668069479E-2</v>
      </c>
      <c r="F323" s="31">
        <f t="shared" ref="F323:F370" si="28">(C323-B323)^2</f>
        <v>0.94392691031907683</v>
      </c>
      <c r="G323" s="31">
        <f t="shared" ref="G323:G370" si="29">(B323-(AVERAGE($B$2:$B$370)))^2</f>
        <v>98.577442367021916</v>
      </c>
    </row>
    <row r="324" spans="1:7" x14ac:dyDescent="0.25">
      <c r="A324" s="31">
        <v>6.7</v>
      </c>
      <c r="B324" s="31">
        <v>24.2</v>
      </c>
      <c r="C324" s="31">
        <f t="shared" si="25"/>
        <v>20.07445186525776</v>
      </c>
      <c r="D324" s="31">
        <f t="shared" si="26"/>
        <v>0.17047719565050576</v>
      </c>
      <c r="E324" s="31">
        <f t="shared" si="27"/>
        <v>0.17047719565050576</v>
      </c>
      <c r="F324" s="31">
        <f t="shared" si="28"/>
        <v>17.020147412075168</v>
      </c>
      <c r="G324" s="31">
        <f t="shared" si="29"/>
        <v>98.426585143390483</v>
      </c>
    </row>
    <row r="325" spans="1:7" x14ac:dyDescent="0.25">
      <c r="A325" s="31">
        <v>6.5</v>
      </c>
      <c r="B325" s="31">
        <v>19.899999999999999</v>
      </c>
      <c r="C325" s="31">
        <f t="shared" si="25"/>
        <v>20.999816800703513</v>
      </c>
      <c r="D325" s="31">
        <f t="shared" si="26"/>
        <v>-5.5267175914749486E-2</v>
      </c>
      <c r="E325" s="31">
        <f t="shared" si="27"/>
        <v>5.5267175914749486E-2</v>
      </c>
      <c r="F325" s="31">
        <f t="shared" si="28"/>
        <v>1.2095969951097147</v>
      </c>
      <c r="G325" s="31">
        <f t="shared" si="29"/>
        <v>202.23733430328221</v>
      </c>
    </row>
    <row r="326" spans="1:7" x14ac:dyDescent="0.25">
      <c r="A326" s="31">
        <v>2.4</v>
      </c>
      <c r="B326" s="31">
        <v>40.279600000000002</v>
      </c>
      <c r="C326" s="31">
        <f t="shared" si="25"/>
        <v>39.969797977341443</v>
      </c>
      <c r="D326" s="31">
        <f t="shared" si="26"/>
        <v>7.6912884601276809E-3</v>
      </c>
      <c r="E326" s="31">
        <f t="shared" si="27"/>
        <v>7.6912884601276809E-3</v>
      </c>
      <c r="F326" s="31">
        <f t="shared" si="28"/>
        <v>9.5977293243334261E-2</v>
      </c>
      <c r="G326" s="31">
        <f t="shared" si="29"/>
        <v>37.928140328647594</v>
      </c>
    </row>
    <row r="327" spans="1:7" x14ac:dyDescent="0.25">
      <c r="A327" s="31">
        <v>4</v>
      </c>
      <c r="B327" s="31">
        <v>30.9375</v>
      </c>
      <c r="C327" s="31">
        <f t="shared" si="25"/>
        <v>32.56687849377542</v>
      </c>
      <c r="D327" s="31">
        <f t="shared" si="26"/>
        <v>-5.2666779596781239E-2</v>
      </c>
      <c r="E327" s="31">
        <f t="shared" si="27"/>
        <v>5.2666779596781239E-2</v>
      </c>
      <c r="F327" s="31">
        <f t="shared" si="28"/>
        <v>2.6548742759778552</v>
      </c>
      <c r="G327" s="31">
        <f t="shared" si="29"/>
        <v>10.134782680653192</v>
      </c>
    </row>
    <row r="328" spans="1:7" x14ac:dyDescent="0.25">
      <c r="A328" s="31">
        <v>2</v>
      </c>
      <c r="B328" s="31">
        <v>40.5</v>
      </c>
      <c r="C328" s="31">
        <f t="shared" si="25"/>
        <v>41.820527848232949</v>
      </c>
      <c r="D328" s="31">
        <f t="shared" si="26"/>
        <v>-3.2605625882295035E-2</v>
      </c>
      <c r="E328" s="31">
        <f t="shared" si="27"/>
        <v>3.2605625882295035E-2</v>
      </c>
      <c r="F328" s="31">
        <f t="shared" si="28"/>
        <v>1.7437937979587423</v>
      </c>
      <c r="G328" s="31">
        <f t="shared" si="29"/>
        <v>40.691419723335912</v>
      </c>
    </row>
    <row r="329" spans="1:7" x14ac:dyDescent="0.25">
      <c r="A329" s="31">
        <v>4</v>
      </c>
      <c r="B329" s="31">
        <v>27.736599999999999</v>
      </c>
      <c r="C329" s="31">
        <f t="shared" si="25"/>
        <v>32.56687849377542</v>
      </c>
      <c r="D329" s="31">
        <f t="shared" si="26"/>
        <v>-0.17414818304245727</v>
      </c>
      <c r="E329" s="31">
        <f t="shared" si="27"/>
        <v>0.17414818304245727</v>
      </c>
      <c r="F329" s="31">
        <f t="shared" si="28"/>
        <v>23.331590327429343</v>
      </c>
      <c r="G329" s="31">
        <f t="shared" si="29"/>
        <v>40.760784824582814</v>
      </c>
    </row>
    <row r="330" spans="1:7" x14ac:dyDescent="0.25">
      <c r="A330" s="31">
        <v>3.8</v>
      </c>
      <c r="B330" s="31">
        <v>36.934699999999999</v>
      </c>
      <c r="C330" s="31">
        <f t="shared" si="25"/>
        <v>33.492243429221176</v>
      </c>
      <c r="D330" s="31">
        <f t="shared" si="26"/>
        <v>9.3203858993814032E-2</v>
      </c>
      <c r="E330" s="31">
        <f t="shared" si="27"/>
        <v>9.3203858993814032E-2</v>
      </c>
      <c r="F330" s="31">
        <f t="shared" si="28"/>
        <v>11.850507241698296</v>
      </c>
      <c r="G330" s="31">
        <f t="shared" si="29"/>
        <v>7.9168100876991305</v>
      </c>
    </row>
    <row r="331" spans="1:7" x14ac:dyDescent="0.25">
      <c r="A331" s="31">
        <v>5.5</v>
      </c>
      <c r="B331" s="31">
        <v>20.100000000000001</v>
      </c>
      <c r="C331" s="31">
        <f t="shared" si="25"/>
        <v>25.626641477932278</v>
      </c>
      <c r="D331" s="31">
        <f t="shared" si="26"/>
        <v>-0.27495728745931725</v>
      </c>
      <c r="E331" s="31">
        <f t="shared" si="27"/>
        <v>0.27495728745931725</v>
      </c>
      <c r="F331" s="31">
        <f t="shared" si="28"/>
        <v>30.543766025601457</v>
      </c>
      <c r="G331" s="31">
        <f t="shared" si="29"/>
        <v>196.58892736561273</v>
      </c>
    </row>
    <row r="332" spans="1:7" x14ac:dyDescent="0.25">
      <c r="A332" s="31">
        <v>2.4</v>
      </c>
      <c r="B332" s="31">
        <v>41.9</v>
      </c>
      <c r="C332" s="31">
        <f t="shared" si="25"/>
        <v>39.969797977341443</v>
      </c>
      <c r="D332" s="31">
        <f t="shared" si="26"/>
        <v>4.6066874049130201E-2</v>
      </c>
      <c r="E332" s="31">
        <f t="shared" si="27"/>
        <v>4.6066874049130201E-2</v>
      </c>
      <c r="F332" s="31">
        <f t="shared" si="28"/>
        <v>3.7256798482751785</v>
      </c>
      <c r="G332" s="31">
        <f t="shared" si="29"/>
        <v>60.512571159650221</v>
      </c>
    </row>
    <row r="333" spans="1:7" x14ac:dyDescent="0.25">
      <c r="A333" s="31">
        <v>3.5</v>
      </c>
      <c r="B333" s="31">
        <v>28.7</v>
      </c>
      <c r="C333" s="31">
        <f t="shared" si="25"/>
        <v>34.880290832389804</v>
      </c>
      <c r="D333" s="31">
        <f t="shared" si="26"/>
        <v>-0.21534114398570747</v>
      </c>
      <c r="E333" s="31">
        <f t="shared" si="27"/>
        <v>0.21534114398570747</v>
      </c>
      <c r="F333" s="31">
        <f t="shared" si="28"/>
        <v>38.195994772921459</v>
      </c>
      <c r="G333" s="31">
        <f t="shared" si="29"/>
        <v>29.3874290458294</v>
      </c>
    </row>
    <row r="334" spans="1:7" x14ac:dyDescent="0.25">
      <c r="A334" s="31">
        <v>5.7</v>
      </c>
      <c r="B334" s="31">
        <v>23.999300000000002</v>
      </c>
      <c r="C334" s="31">
        <f t="shared" si="25"/>
        <v>24.701276542486525</v>
      </c>
      <c r="D334" s="31">
        <f t="shared" si="26"/>
        <v>-2.9249875724980452E-2</v>
      </c>
      <c r="E334" s="31">
        <f t="shared" si="27"/>
        <v>2.9249875724980452E-2</v>
      </c>
      <c r="F334" s="31">
        <f t="shared" si="28"/>
        <v>0.49277106620133382</v>
      </c>
      <c r="G334" s="31">
        <f t="shared" si="29"/>
        <v>102.44916199534165</v>
      </c>
    </row>
    <row r="335" spans="1:7" x14ac:dyDescent="0.25">
      <c r="A335" s="31">
        <v>2</v>
      </c>
      <c r="B335" s="31">
        <v>42.457900000000002</v>
      </c>
      <c r="C335" s="31">
        <f t="shared" si="25"/>
        <v>41.820527848232949</v>
      </c>
      <c r="D335" s="31">
        <f t="shared" si="26"/>
        <v>1.5011862380547629E-2</v>
      </c>
      <c r="E335" s="31">
        <f t="shared" si="27"/>
        <v>1.5011862380547629E-2</v>
      </c>
      <c r="F335" s="31">
        <f t="shared" si="28"/>
        <v>0.40624325984816351</v>
      </c>
      <c r="G335" s="31">
        <f t="shared" si="29"/>
        <v>69.503612417021543</v>
      </c>
    </row>
    <row r="336" spans="1:7" x14ac:dyDescent="0.25">
      <c r="A336" s="31">
        <v>3.7</v>
      </c>
      <c r="B336" s="31">
        <v>34.823500000000003</v>
      </c>
      <c r="C336" s="31">
        <f t="shared" si="25"/>
        <v>33.954925896944047</v>
      </c>
      <c r="D336" s="31">
        <f t="shared" si="26"/>
        <v>2.494218280919366E-2</v>
      </c>
      <c r="E336" s="31">
        <f t="shared" si="27"/>
        <v>2.494218280919366E-2</v>
      </c>
      <c r="F336" s="31">
        <f t="shared" si="28"/>
        <v>0.75442097249945761</v>
      </c>
      <c r="G336" s="31">
        <f t="shared" si="29"/>
        <v>0.49348188173712343</v>
      </c>
    </row>
    <row r="337" spans="1:7" x14ac:dyDescent="0.25">
      <c r="A337" s="31">
        <v>3.6</v>
      </c>
      <c r="B337" s="31">
        <v>36.756300000000003</v>
      </c>
      <c r="C337" s="31">
        <f t="shared" si="25"/>
        <v>34.417608364666933</v>
      </c>
      <c r="D337" s="31">
        <f t="shared" si="26"/>
        <v>6.3626960149228029E-2</v>
      </c>
      <c r="E337" s="31">
        <f t="shared" si="27"/>
        <v>6.3626960149228029E-2</v>
      </c>
      <c r="F337" s="31">
        <f t="shared" si="28"/>
        <v>5.4694785651768711</v>
      </c>
      <c r="G337" s="31">
        <f t="shared" si="29"/>
        <v>6.9447146761002374</v>
      </c>
    </row>
    <row r="338" spans="1:7" x14ac:dyDescent="0.25">
      <c r="A338" s="31">
        <v>2.2999999999999998</v>
      </c>
      <c r="B338" s="31">
        <v>37.700000000000003</v>
      </c>
      <c r="C338" s="31">
        <f t="shared" si="25"/>
        <v>40.432480445064321</v>
      </c>
      <c r="D338" s="31">
        <f t="shared" si="26"/>
        <v>-7.2479587402236562E-2</v>
      </c>
      <c r="E338" s="31">
        <f t="shared" si="27"/>
        <v>7.2479587402236562E-2</v>
      </c>
      <c r="F338" s="31">
        <f t="shared" si="28"/>
        <v>7.4664493826588965</v>
      </c>
      <c r="G338" s="31">
        <f t="shared" si="29"/>
        <v>12.809116850707268</v>
      </c>
    </row>
    <row r="339" spans="1:7" x14ac:dyDescent="0.25">
      <c r="A339" s="31">
        <v>3.7</v>
      </c>
      <c r="B339" s="31">
        <v>34.9</v>
      </c>
      <c r="C339" s="31">
        <f t="shared" si="25"/>
        <v>33.954925896944047</v>
      </c>
      <c r="D339" s="31">
        <f t="shared" si="26"/>
        <v>2.7079487193580269E-2</v>
      </c>
      <c r="E339" s="31">
        <f t="shared" si="27"/>
        <v>2.7079487193580269E-2</v>
      </c>
      <c r="F339" s="31">
        <f t="shared" si="28"/>
        <v>0.89316506026701081</v>
      </c>
      <c r="G339" s="31">
        <f t="shared" si="29"/>
        <v>0.60681397807857906</v>
      </c>
    </row>
    <row r="340" spans="1:7" x14ac:dyDescent="0.25">
      <c r="A340" s="31">
        <v>2.4</v>
      </c>
      <c r="B340" s="31">
        <v>40.299999999999997</v>
      </c>
      <c r="C340" s="31">
        <f t="shared" si="25"/>
        <v>39.969797977341443</v>
      </c>
      <c r="D340" s="31">
        <f t="shared" si="26"/>
        <v>8.1935985771353359E-3</v>
      </c>
      <c r="E340" s="31">
        <f t="shared" si="27"/>
        <v>8.1935985771353359E-3</v>
      </c>
      <c r="F340" s="31">
        <f t="shared" si="28"/>
        <v>0.10903337576780023</v>
      </c>
      <c r="G340" s="31">
        <f t="shared" si="29"/>
        <v>38.179826661005258</v>
      </c>
    </row>
    <row r="341" spans="1:7" x14ac:dyDescent="0.25">
      <c r="A341" s="31">
        <v>4.4000000000000004</v>
      </c>
      <c r="B341" s="31">
        <v>23.152100000000001</v>
      </c>
      <c r="C341" s="31">
        <f t="shared" si="25"/>
        <v>30.716148622883917</v>
      </c>
      <c r="D341" s="31">
        <f t="shared" si="26"/>
        <v>-0.3267111243854301</v>
      </c>
      <c r="E341" s="31">
        <f t="shared" si="27"/>
        <v>0.3267111243854301</v>
      </c>
      <c r="F341" s="31">
        <f t="shared" si="28"/>
        <v>57.214831569352071</v>
      </c>
      <c r="G341" s="31">
        <f t="shared" si="29"/>
        <v>120.31714770330917</v>
      </c>
    </row>
    <row r="342" spans="1:7" x14ac:dyDescent="0.25">
      <c r="A342" s="31">
        <v>3.5</v>
      </c>
      <c r="B342" s="31">
        <v>30.5</v>
      </c>
      <c r="C342" s="31">
        <f t="shared" si="25"/>
        <v>34.880290832389804</v>
      </c>
      <c r="D342" s="31">
        <f t="shared" si="26"/>
        <v>-0.14361609286523946</v>
      </c>
      <c r="E342" s="31">
        <f t="shared" si="27"/>
        <v>0.14361609286523946</v>
      </c>
      <c r="F342" s="31">
        <f t="shared" si="28"/>
        <v>19.18694777631816</v>
      </c>
      <c r="G342" s="31">
        <f t="shared" si="29"/>
        <v>13.111766606804963</v>
      </c>
    </row>
    <row r="343" spans="1:7" x14ac:dyDescent="0.25">
      <c r="A343" s="31">
        <v>5</v>
      </c>
      <c r="B343" s="31">
        <v>23.227</v>
      </c>
      <c r="C343" s="31">
        <f t="shared" si="25"/>
        <v>27.940053816546659</v>
      </c>
      <c r="D343" s="31">
        <f t="shared" si="26"/>
        <v>-0.20291272297527266</v>
      </c>
      <c r="E343" s="31">
        <f t="shared" si="27"/>
        <v>0.20291272297527266</v>
      </c>
      <c r="F343" s="31">
        <f t="shared" si="28"/>
        <v>22.212876277665021</v>
      </c>
      <c r="G343" s="31">
        <f t="shared" si="29"/>
        <v>118.679613895152</v>
      </c>
    </row>
    <row r="344" spans="1:7" x14ac:dyDescent="0.25">
      <c r="A344" s="31">
        <v>3.7</v>
      </c>
      <c r="B344" s="31">
        <v>29.799900000000001</v>
      </c>
      <c r="C344" s="31">
        <f t="shared" si="25"/>
        <v>33.954925896944047</v>
      </c>
      <c r="D344" s="31">
        <f t="shared" si="26"/>
        <v>-0.13943086711512609</v>
      </c>
      <c r="E344" s="31">
        <f t="shared" si="27"/>
        <v>0.13943086711512609</v>
      </c>
      <c r="F344" s="31">
        <f t="shared" si="28"/>
        <v>17.264240204275676</v>
      </c>
      <c r="G344" s="31">
        <f t="shared" si="29"/>
        <v>18.672055102116623</v>
      </c>
    </row>
    <row r="345" spans="1:7" x14ac:dyDescent="0.25">
      <c r="A345" s="31">
        <v>4</v>
      </c>
      <c r="B345" s="31">
        <v>31.4</v>
      </c>
      <c r="C345" s="31">
        <f t="shared" si="25"/>
        <v>32.56687849377542</v>
      </c>
      <c r="D345" s="31">
        <f t="shared" si="26"/>
        <v>-3.7161735470554812E-2</v>
      </c>
      <c r="E345" s="31">
        <f t="shared" si="27"/>
        <v>3.7161735470554812E-2</v>
      </c>
      <c r="F345" s="31">
        <f t="shared" si="28"/>
        <v>1.3616054192355953</v>
      </c>
      <c r="G345" s="31">
        <f t="shared" si="29"/>
        <v>7.4039353872927567</v>
      </c>
    </row>
    <row r="346" spans="1:7" x14ac:dyDescent="0.25">
      <c r="A346" s="31">
        <v>3.6</v>
      </c>
      <c r="B346" s="31">
        <v>40</v>
      </c>
      <c r="C346" s="31">
        <f t="shared" si="25"/>
        <v>34.417608364666933</v>
      </c>
      <c r="D346" s="31">
        <f t="shared" si="26"/>
        <v>0.13955979088332668</v>
      </c>
      <c r="E346" s="31">
        <f t="shared" si="27"/>
        <v>0.13955979088332668</v>
      </c>
      <c r="F346" s="31">
        <f t="shared" si="28"/>
        <v>31.163096370236598</v>
      </c>
      <c r="G346" s="31">
        <f t="shared" si="29"/>
        <v>34.562437067509364</v>
      </c>
    </row>
    <row r="347" spans="1:7" x14ac:dyDescent="0.25">
      <c r="A347" s="31">
        <v>5.2</v>
      </c>
      <c r="B347" s="31">
        <v>22.6</v>
      </c>
      <c r="C347" s="31">
        <f t="shared" si="25"/>
        <v>27.014688881100906</v>
      </c>
      <c r="D347" s="31">
        <f t="shared" si="26"/>
        <v>-0.19534021597791609</v>
      </c>
      <c r="E347" s="31">
        <f t="shared" si="27"/>
        <v>0.19534021597791609</v>
      </c>
      <c r="F347" s="31">
        <f t="shared" si="28"/>
        <v>19.489477916915952</v>
      </c>
      <c r="G347" s="31">
        <f t="shared" si="29"/>
        <v>132.73384064474547</v>
      </c>
    </row>
    <row r="348" spans="1:7" x14ac:dyDescent="0.25">
      <c r="A348" s="31">
        <v>3.5</v>
      </c>
      <c r="B348" s="31">
        <v>39.799999999999997</v>
      </c>
      <c r="C348" s="31">
        <f t="shared" si="25"/>
        <v>34.880290832389804</v>
      </c>
      <c r="D348" s="31">
        <f t="shared" si="26"/>
        <v>0.12361078310578376</v>
      </c>
      <c r="E348" s="31">
        <f t="shared" si="27"/>
        <v>0.12361078310578376</v>
      </c>
      <c r="F348" s="31">
        <f t="shared" si="28"/>
        <v>24.203538293867783</v>
      </c>
      <c r="G348" s="31">
        <f t="shared" si="29"/>
        <v>32.250844005178713</v>
      </c>
    </row>
    <row r="349" spans="1:7" x14ac:dyDescent="0.25">
      <c r="A349" s="31">
        <v>4.8</v>
      </c>
      <c r="B349" s="31">
        <v>33.260300000000001</v>
      </c>
      <c r="C349" s="31">
        <f t="shared" si="25"/>
        <v>28.865418751992411</v>
      </c>
      <c r="D349" s="31">
        <f t="shared" si="26"/>
        <v>0.13213594730076364</v>
      </c>
      <c r="E349" s="31">
        <f t="shared" si="27"/>
        <v>0.13213594730076364</v>
      </c>
      <c r="F349" s="31">
        <f t="shared" si="28"/>
        <v>19.314981184088747</v>
      </c>
      <c r="G349" s="31">
        <f t="shared" si="29"/>
        <v>0.74083434656100011</v>
      </c>
    </row>
    <row r="350" spans="1:7" x14ac:dyDescent="0.25">
      <c r="A350" s="31">
        <v>3.7</v>
      </c>
      <c r="B350" s="31">
        <v>28.1</v>
      </c>
      <c r="C350" s="31">
        <f t="shared" si="25"/>
        <v>33.954925896944047</v>
      </c>
      <c r="D350" s="31">
        <f t="shared" si="26"/>
        <v>-0.20836035220441443</v>
      </c>
      <c r="E350" s="31">
        <f t="shared" si="27"/>
        <v>0.20836035220441443</v>
      </c>
      <c r="F350" s="31">
        <f t="shared" si="28"/>
        <v>34.280157258706041</v>
      </c>
      <c r="G350" s="31">
        <f t="shared" si="29"/>
        <v>36.252649858837522</v>
      </c>
    </row>
    <row r="351" spans="1:7" x14ac:dyDescent="0.25">
      <c r="A351" s="31">
        <v>4</v>
      </c>
      <c r="B351" s="31">
        <v>30</v>
      </c>
      <c r="C351" s="31">
        <f t="shared" si="25"/>
        <v>32.56687849377542</v>
      </c>
      <c r="D351" s="31">
        <f t="shared" si="26"/>
        <v>-8.556261645918066E-2</v>
      </c>
      <c r="E351" s="31">
        <f t="shared" si="27"/>
        <v>8.556261645918066E-2</v>
      </c>
      <c r="F351" s="31">
        <f t="shared" si="28"/>
        <v>6.588865201806767</v>
      </c>
      <c r="G351" s="31">
        <f t="shared" si="29"/>
        <v>16.982783950978416</v>
      </c>
    </row>
    <row r="352" spans="1:7" x14ac:dyDescent="0.25">
      <c r="A352" s="31">
        <v>2.5</v>
      </c>
      <c r="B352" s="31">
        <v>37.070999999999998</v>
      </c>
      <c r="C352" s="31">
        <f t="shared" si="25"/>
        <v>39.507115509618572</v>
      </c>
      <c r="D352" s="31">
        <f t="shared" si="26"/>
        <v>-6.5714858234700288E-2</v>
      </c>
      <c r="E352" s="31">
        <f t="shared" si="27"/>
        <v>6.5714858234700288E-2</v>
      </c>
      <c r="F352" s="31">
        <f t="shared" si="28"/>
        <v>5.9346587762041647</v>
      </c>
      <c r="G352" s="31">
        <f t="shared" si="29"/>
        <v>8.7023976696774383</v>
      </c>
    </row>
    <row r="353" spans="1:7" x14ac:dyDescent="0.25">
      <c r="A353" s="31">
        <v>2.4</v>
      </c>
      <c r="B353" s="31">
        <v>38.6</v>
      </c>
      <c r="C353" s="31">
        <f t="shared" si="25"/>
        <v>39.969797977341443</v>
      </c>
      <c r="D353" s="31">
        <f t="shared" si="26"/>
        <v>-3.5486994231643566E-2</v>
      </c>
      <c r="E353" s="31">
        <f t="shared" si="27"/>
        <v>3.5486994231643566E-2</v>
      </c>
      <c r="F353" s="31">
        <f t="shared" si="28"/>
        <v>1.8763464987287048</v>
      </c>
      <c r="G353" s="31">
        <f t="shared" si="29"/>
        <v>20.061285631195044</v>
      </c>
    </row>
    <row r="354" spans="1:7" x14ac:dyDescent="0.25">
      <c r="A354" s="31">
        <v>2</v>
      </c>
      <c r="B354" s="31">
        <v>41.566099999999999</v>
      </c>
      <c r="C354" s="31">
        <f t="shared" si="25"/>
        <v>41.820527848232949</v>
      </c>
      <c r="D354" s="31">
        <f t="shared" si="26"/>
        <v>-6.1210421048149884E-3</v>
      </c>
      <c r="E354" s="31">
        <f t="shared" si="27"/>
        <v>6.1210421048149884E-3</v>
      </c>
      <c r="F354" s="31">
        <f t="shared" si="28"/>
        <v>6.4733529956449182E-2</v>
      </c>
      <c r="G354" s="31">
        <f t="shared" si="29"/>
        <v>55.429255752089261</v>
      </c>
    </row>
    <row r="355" spans="1:7" x14ac:dyDescent="0.25">
      <c r="A355" s="31">
        <v>1.8</v>
      </c>
      <c r="B355" s="31">
        <v>46.9</v>
      </c>
      <c r="C355" s="31">
        <f t="shared" si="25"/>
        <v>42.745892783678705</v>
      </c>
      <c r="D355" s="31">
        <f t="shared" si="26"/>
        <v>8.8573714633716272E-2</v>
      </c>
      <c r="E355" s="31">
        <f t="shared" si="27"/>
        <v>8.8573714633716272E-2</v>
      </c>
      <c r="F355" s="31">
        <f t="shared" si="28"/>
        <v>17.256606764692641</v>
      </c>
      <c r="G355" s="31">
        <f t="shared" si="29"/>
        <v>163.30239771791568</v>
      </c>
    </row>
    <row r="356" spans="1:7" x14ac:dyDescent="0.25">
      <c r="A356" s="31">
        <v>6.2</v>
      </c>
      <c r="B356" s="31">
        <v>25.802600000000002</v>
      </c>
      <c r="C356" s="31">
        <f t="shared" si="25"/>
        <v>22.387864203872141</v>
      </c>
      <c r="D356" s="31">
        <f t="shared" si="26"/>
        <v>0.13234076395897548</v>
      </c>
      <c r="E356" s="31">
        <f t="shared" si="27"/>
        <v>0.13234076395897548</v>
      </c>
      <c r="F356" s="31">
        <f t="shared" si="28"/>
        <v>11.660420557356975</v>
      </c>
      <c r="G356" s="31">
        <f t="shared" si="29"/>
        <v>69.196067111845693</v>
      </c>
    </row>
    <row r="357" spans="1:7" x14ac:dyDescent="0.25">
      <c r="A357" s="31">
        <v>3.5</v>
      </c>
      <c r="B357" s="31">
        <v>36.799999999999997</v>
      </c>
      <c r="C357" s="31">
        <f t="shared" si="25"/>
        <v>34.880290832389804</v>
      </c>
      <c r="D357" s="31">
        <f t="shared" si="26"/>
        <v>5.216600998940743E-2</v>
      </c>
      <c r="E357" s="31">
        <f t="shared" si="27"/>
        <v>5.216600998940743E-2</v>
      </c>
      <c r="F357" s="31">
        <f t="shared" si="28"/>
        <v>3.6852832882066218</v>
      </c>
      <c r="G357" s="31">
        <f t="shared" si="29"/>
        <v>7.1769480702194466</v>
      </c>
    </row>
    <row r="358" spans="1:7" x14ac:dyDescent="0.25">
      <c r="A358" s="31">
        <v>4.8</v>
      </c>
      <c r="B358" s="31">
        <v>25.7761</v>
      </c>
      <c r="C358" s="31">
        <f t="shared" si="25"/>
        <v>28.865418751992411</v>
      </c>
      <c r="D358" s="31">
        <f t="shared" si="26"/>
        <v>-0.11985206264688654</v>
      </c>
      <c r="E358" s="31">
        <f t="shared" si="27"/>
        <v>0.11985206264688654</v>
      </c>
      <c r="F358" s="31">
        <f t="shared" si="28"/>
        <v>9.5438903514119531</v>
      </c>
      <c r="G358" s="31">
        <f t="shared" si="29"/>
        <v>69.637645481086921</v>
      </c>
    </row>
    <row r="359" spans="1:7" x14ac:dyDescent="0.25">
      <c r="A359" s="31">
        <v>2</v>
      </c>
      <c r="B359" s="31">
        <v>60.1</v>
      </c>
      <c r="C359" s="31">
        <f t="shared" si="25"/>
        <v>41.820527848232949</v>
      </c>
      <c r="D359" s="31">
        <f t="shared" si="26"/>
        <v>0.30415095094454331</v>
      </c>
      <c r="E359" s="31">
        <f t="shared" si="27"/>
        <v>0.30415095094454331</v>
      </c>
      <c r="F359" s="31">
        <f t="shared" si="28"/>
        <v>334.13910214722722</v>
      </c>
      <c r="G359" s="31">
        <f t="shared" si="29"/>
        <v>674.9075398317367</v>
      </c>
    </row>
    <row r="360" spans="1:7" x14ac:dyDescent="0.25">
      <c r="A360" s="31">
        <v>2.5</v>
      </c>
      <c r="B360" s="31">
        <v>40.6</v>
      </c>
      <c r="C360" s="31">
        <f t="shared" si="25"/>
        <v>39.507115509618572</v>
      </c>
      <c r="D360" s="31">
        <f t="shared" si="26"/>
        <v>2.6918337201513039E-2</v>
      </c>
      <c r="E360" s="31">
        <f t="shared" si="27"/>
        <v>2.6918337201513039E-2</v>
      </c>
      <c r="F360" s="31">
        <f t="shared" si="28"/>
        <v>1.1943965093162767</v>
      </c>
      <c r="G360" s="31">
        <f t="shared" si="29"/>
        <v>41.977216254501243</v>
      </c>
    </row>
    <row r="361" spans="1:7" x14ac:dyDescent="0.25">
      <c r="A361" s="31">
        <v>6.2</v>
      </c>
      <c r="B361" s="31">
        <v>27.4</v>
      </c>
      <c r="C361" s="31">
        <f t="shared" si="25"/>
        <v>22.387864203872141</v>
      </c>
      <c r="D361" s="31">
        <f t="shared" si="26"/>
        <v>0.18292466409225758</v>
      </c>
      <c r="E361" s="31">
        <f t="shared" si="27"/>
        <v>0.18292466409225758</v>
      </c>
      <c r="F361" s="31">
        <f t="shared" si="28"/>
        <v>25.121505238826234</v>
      </c>
      <c r="G361" s="31">
        <f t="shared" si="29"/>
        <v>45.172074140680387</v>
      </c>
    </row>
    <row r="362" spans="1:7" x14ac:dyDescent="0.25">
      <c r="A362" s="31">
        <v>2.4</v>
      </c>
      <c r="B362" s="31">
        <v>47.408099999999997</v>
      </c>
      <c r="C362" s="31">
        <f t="shared" si="25"/>
        <v>39.969797977341443</v>
      </c>
      <c r="D362" s="31">
        <f t="shared" si="26"/>
        <v>0.15689939108841219</v>
      </c>
      <c r="E362" s="31">
        <f t="shared" si="27"/>
        <v>0.15689939108841219</v>
      </c>
      <c r="F362" s="31">
        <f t="shared" si="28"/>
        <v>55.328336980286338</v>
      </c>
      <c r="G362" s="31">
        <f t="shared" si="29"/>
        <v>176.54656550276658</v>
      </c>
    </row>
    <row r="363" spans="1:7" x14ac:dyDescent="0.25">
      <c r="A363" s="31">
        <v>4</v>
      </c>
      <c r="B363" s="31">
        <v>32.756799999999998</v>
      </c>
      <c r="C363" s="31">
        <f t="shared" si="25"/>
        <v>32.56687849377542</v>
      </c>
      <c r="D363" s="31">
        <f t="shared" si="26"/>
        <v>5.7979261168544767E-3</v>
      </c>
      <c r="E363" s="31">
        <f t="shared" si="27"/>
        <v>5.7979261168544767E-3</v>
      </c>
      <c r="F363" s="31">
        <f t="shared" si="28"/>
        <v>3.6070178526612685E-2</v>
      </c>
      <c r="G363" s="31">
        <f t="shared" si="29"/>
        <v>1.8610889621436728</v>
      </c>
    </row>
    <row r="364" spans="1:7" x14ac:dyDescent="0.25">
      <c r="A364" s="31">
        <v>5.3</v>
      </c>
      <c r="B364" s="31">
        <v>23.299900000000001</v>
      </c>
      <c r="C364" s="31">
        <f t="shared" si="25"/>
        <v>26.552006413378031</v>
      </c>
      <c r="D364" s="31">
        <f t="shared" si="26"/>
        <v>-0.13957598158696088</v>
      </c>
      <c r="E364" s="31">
        <f t="shared" si="27"/>
        <v>0.13957598158696088</v>
      </c>
      <c r="F364" s="31">
        <f t="shared" si="28"/>
        <v>10.576196123934514</v>
      </c>
      <c r="G364" s="31">
        <f t="shared" si="29"/>
        <v>117.09658057637149</v>
      </c>
    </row>
    <row r="365" spans="1:7" x14ac:dyDescent="0.25">
      <c r="A365" s="31">
        <v>4.3</v>
      </c>
      <c r="B365" s="31">
        <v>26.1157</v>
      </c>
      <c r="C365" s="31">
        <f t="shared" si="25"/>
        <v>31.178831090606796</v>
      </c>
      <c r="D365" s="31">
        <f t="shared" si="26"/>
        <v>-0.19387307598903322</v>
      </c>
      <c r="E365" s="31">
        <f t="shared" si="27"/>
        <v>0.19387307598903322</v>
      </c>
      <c r="F365" s="31">
        <f t="shared" si="28"/>
        <v>25.635296440669155</v>
      </c>
      <c r="G365" s="31">
        <f t="shared" si="29"/>
        <v>64.085105780924295</v>
      </c>
    </row>
    <row r="366" spans="1:7" x14ac:dyDescent="0.25">
      <c r="A366" s="31">
        <v>3.5</v>
      </c>
      <c r="B366" s="31">
        <v>34</v>
      </c>
      <c r="C366" s="31">
        <f t="shared" si="25"/>
        <v>34.880290832389804</v>
      </c>
      <c r="D366" s="31">
        <f t="shared" si="26"/>
        <v>-2.5890906834994228E-2</v>
      </c>
      <c r="E366" s="31">
        <f t="shared" si="27"/>
        <v>2.5890906834994228E-2</v>
      </c>
      <c r="F366" s="31">
        <f t="shared" si="28"/>
        <v>0.77491194958953358</v>
      </c>
      <c r="G366" s="31">
        <f t="shared" si="29"/>
        <v>1.4645197590795871E-2</v>
      </c>
    </row>
    <row r="367" spans="1:7" x14ac:dyDescent="0.25">
      <c r="A367" s="31">
        <v>3</v>
      </c>
      <c r="B367" s="31">
        <v>36.154800000000002</v>
      </c>
      <c r="C367" s="31">
        <f t="shared" si="25"/>
        <v>37.193703171004188</v>
      </c>
      <c r="D367" s="31">
        <f t="shared" si="26"/>
        <v>-2.8734861512280146E-2</v>
      </c>
      <c r="E367" s="31">
        <f t="shared" si="27"/>
        <v>2.8734861512280146E-2</v>
      </c>
      <c r="F367" s="31">
        <f t="shared" si="28"/>
        <v>1.0793197987225536</v>
      </c>
      <c r="G367" s="31">
        <f t="shared" si="29"/>
        <v>4.1362718911408916</v>
      </c>
    </row>
    <row r="368" spans="1:7" x14ac:dyDescent="0.25">
      <c r="A368" s="31">
        <v>6.2</v>
      </c>
      <c r="B368" s="31">
        <v>26</v>
      </c>
      <c r="C368" s="31">
        <f t="shared" si="25"/>
        <v>22.387864203872141</v>
      </c>
      <c r="D368" s="31">
        <f t="shared" si="26"/>
        <v>0.1389282998510715</v>
      </c>
      <c r="E368" s="31">
        <f t="shared" si="27"/>
        <v>0.1389282998510715</v>
      </c>
      <c r="F368" s="31">
        <f t="shared" si="28"/>
        <v>13.047525009668242</v>
      </c>
      <c r="G368" s="31">
        <f t="shared" si="29"/>
        <v>65.950922704366036</v>
      </c>
    </row>
    <row r="369" spans="1:7" x14ac:dyDescent="0.25">
      <c r="A369" s="31">
        <v>4</v>
      </c>
      <c r="B369" s="31">
        <v>27.589400000000001</v>
      </c>
      <c r="C369" s="31">
        <f t="shared" si="25"/>
        <v>32.56687849377542</v>
      </c>
      <c r="D369" s="31">
        <f t="shared" si="26"/>
        <v>-0.18041271262787223</v>
      </c>
      <c r="E369" s="31">
        <f t="shared" si="27"/>
        <v>0.18041271262787223</v>
      </c>
      <c r="F369" s="31">
        <f t="shared" si="28"/>
        <v>24.775292155996809</v>
      </c>
      <c r="G369" s="31">
        <f t="shared" si="29"/>
        <v>42.662025130707448</v>
      </c>
    </row>
    <row r="370" spans="1:7" x14ac:dyDescent="0.25">
      <c r="A370" s="31">
        <v>6.2</v>
      </c>
      <c r="B370" s="31">
        <v>25.799900000000001</v>
      </c>
      <c r="C370" s="31">
        <f t="shared" si="25"/>
        <v>22.387864203872141</v>
      </c>
      <c r="D370" s="31">
        <f t="shared" si="26"/>
        <v>0.13224996205907233</v>
      </c>
      <c r="E370" s="31">
        <f t="shared" si="27"/>
        <v>0.13224996205907233</v>
      </c>
      <c r="F370" s="31">
        <f t="shared" si="28"/>
        <v>11.64198827405788</v>
      </c>
      <c r="G370" s="31">
        <f t="shared" si="29"/>
        <v>69.240993855504243</v>
      </c>
    </row>
  </sheetData>
  <mergeCells count="1">
    <mergeCell ref="I2: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workbookViewId="0">
      <selection activeCell="I9" sqref="I9"/>
    </sheetView>
  </sheetViews>
  <sheetFormatPr defaultRowHeight="15" x14ac:dyDescent="0.25"/>
  <cols>
    <col min="1" max="1" width="11.7109375" style="31" bestFit="1" customWidth="1"/>
    <col min="2" max="2" width="10" style="31" bestFit="1" customWidth="1"/>
    <col min="3" max="3" width="13.140625" style="31" bestFit="1" customWidth="1"/>
    <col min="4" max="4" width="24.140625" style="31" bestFit="1" customWidth="1"/>
    <col min="5" max="6" width="9.140625" style="31"/>
    <col min="7" max="7" width="16.28515625" style="31" customWidth="1"/>
    <col min="8" max="8" width="9.140625" style="31"/>
    <col min="9" max="9" width="18.85546875" style="31" customWidth="1"/>
    <col min="10" max="10" width="13" style="31" customWidth="1"/>
    <col min="11" max="16384" width="9.140625" style="31"/>
  </cols>
  <sheetData>
    <row r="1" spans="1:11" x14ac:dyDescent="0.25">
      <c r="A1" s="32" t="s">
        <v>70</v>
      </c>
      <c r="B1" s="32" t="s">
        <v>71</v>
      </c>
      <c r="C1" s="32" t="s">
        <v>72</v>
      </c>
      <c r="D1" s="32" t="s">
        <v>75</v>
      </c>
      <c r="E1" s="32" t="s">
        <v>32</v>
      </c>
      <c r="F1" s="33" t="s">
        <v>38</v>
      </c>
      <c r="G1" s="33" t="s">
        <v>40</v>
      </c>
    </row>
    <row r="2" spans="1:11" x14ac:dyDescent="0.25">
      <c r="A2" s="31">
        <v>3.7</v>
      </c>
      <c r="B2" s="31">
        <v>35.161999999999999</v>
      </c>
      <c r="C2" s="31">
        <f t="shared" ref="C2:C65" si="0">$J$9+($J$10*A2)</f>
        <v>33.720384189124488</v>
      </c>
      <c r="D2" s="31">
        <f>(B2-C2)/B2</f>
        <v>4.0999255186721782E-2</v>
      </c>
      <c r="E2" s="31">
        <f>ABS(D2)</f>
        <v>4.0999255186721782E-2</v>
      </c>
      <c r="F2" s="31">
        <f>(C2-B2)^2</f>
        <v>2.0782561461662579</v>
      </c>
      <c r="G2" s="31">
        <f>(B2-(AVERAGE($B$2:$B$370)))^2</f>
        <v>7.5277067777769366E-2</v>
      </c>
    </row>
    <row r="3" spans="1:11" x14ac:dyDescent="0.25">
      <c r="A3" s="31">
        <v>2.2999999999999998</v>
      </c>
      <c r="B3" s="31">
        <v>34.700000000000003</v>
      </c>
      <c r="C3" s="31">
        <f t="shared" si="0"/>
        <v>39.970783349107492</v>
      </c>
      <c r="D3" s="31">
        <f t="shared" ref="D3:D66" si="1">(B3-C3)/B3</f>
        <v>-0.15189577374949537</v>
      </c>
      <c r="E3" s="31">
        <f t="shared" ref="E3:E66" si="2">ABS(D3)</f>
        <v>0.15189577374949537</v>
      </c>
      <c r="F3" s="31">
        <f t="shared" ref="F3:F66" si="3">(C3-B3)^2</f>
        <v>27.781157113228762</v>
      </c>
      <c r="G3" s="31">
        <f t="shared" ref="G3:G66" si="4">(B3-(AVERAGE($B$2:$B$370)))^2</f>
        <v>3.5206267777782102E-2</v>
      </c>
    </row>
    <row r="4" spans="1:11" x14ac:dyDescent="0.25">
      <c r="A4" s="31">
        <v>2.5</v>
      </c>
      <c r="B4" s="31">
        <v>37.5</v>
      </c>
      <c r="C4" s="31">
        <f t="shared" si="0"/>
        <v>39.077869183395634</v>
      </c>
      <c r="D4" s="31">
        <f t="shared" si="1"/>
        <v>-4.2076511557216915E-2</v>
      </c>
      <c r="E4" s="31">
        <f t="shared" si="2"/>
        <v>4.2076511557216915E-2</v>
      </c>
      <c r="F4" s="31">
        <f t="shared" si="3"/>
        <v>2.4896711599096064</v>
      </c>
      <c r="G4" s="31">
        <f t="shared" si="4"/>
        <v>6.8244596011110357</v>
      </c>
    </row>
    <row r="5" spans="1:11" x14ac:dyDescent="0.25">
      <c r="A5" s="31">
        <v>3</v>
      </c>
      <c r="B5" s="31">
        <v>39.710299999999997</v>
      </c>
      <c r="C5" s="31">
        <f t="shared" si="0"/>
        <v>36.84558376911599</v>
      </c>
      <c r="D5" s="31">
        <f t="shared" si="1"/>
        <v>7.2140382492300661E-2</v>
      </c>
      <c r="E5" s="31">
        <f t="shared" si="2"/>
        <v>7.2140382492300661E-2</v>
      </c>
      <c r="F5" s="31">
        <f t="shared" si="3"/>
        <v>8.2065990834902696</v>
      </c>
      <c r="G5" s="31">
        <f t="shared" si="4"/>
        <v>23.258113777777606</v>
      </c>
    </row>
    <row r="6" spans="1:11" x14ac:dyDescent="0.25">
      <c r="A6" s="31">
        <v>3.5</v>
      </c>
      <c r="B6" s="31">
        <v>35.349400000000003</v>
      </c>
      <c r="C6" s="31">
        <f t="shared" si="0"/>
        <v>34.613298354836346</v>
      </c>
      <c r="D6" s="31">
        <f t="shared" si="1"/>
        <v>2.0823596586184129E-2</v>
      </c>
      <c r="E6" s="31">
        <f t="shared" si="2"/>
        <v>2.0823596586184129E-2</v>
      </c>
      <c r="F6" s="31">
        <f t="shared" si="3"/>
        <v>0.5418456320126428</v>
      </c>
      <c r="G6" s="31">
        <f t="shared" si="4"/>
        <v>0.21322845444443378</v>
      </c>
    </row>
    <row r="7" spans="1:11" x14ac:dyDescent="0.25">
      <c r="A7" s="31">
        <v>1.6</v>
      </c>
      <c r="B7" s="31">
        <v>52</v>
      </c>
      <c r="C7" s="31">
        <f t="shared" si="0"/>
        <v>43.095982929098994</v>
      </c>
      <c r="D7" s="31">
        <f t="shared" si="1"/>
        <v>0.17123109751732704</v>
      </c>
      <c r="E7" s="31">
        <f t="shared" si="2"/>
        <v>0.17123109751732704</v>
      </c>
      <c r="F7" s="31">
        <f t="shared" si="3"/>
        <v>79.281519998896528</v>
      </c>
      <c r="G7" s="31">
        <f t="shared" si="4"/>
        <v>292.83309293444393</v>
      </c>
      <c r="I7" s="46" t="s">
        <v>92</v>
      </c>
      <c r="J7" s="46"/>
    </row>
    <row r="8" spans="1:11" x14ac:dyDescent="0.25">
      <c r="A8" s="31">
        <v>2.4</v>
      </c>
      <c r="B8" s="31">
        <v>35</v>
      </c>
      <c r="C8" s="31">
        <f t="shared" si="0"/>
        <v>39.524326266251563</v>
      </c>
      <c r="D8" s="31">
        <f t="shared" si="1"/>
        <v>-0.12926646475004466</v>
      </c>
      <c r="E8" s="31">
        <f t="shared" si="2"/>
        <v>0.12926646475004466</v>
      </c>
      <c r="F8" s="31">
        <f t="shared" si="3"/>
        <v>20.469528163493813</v>
      </c>
      <c r="G8" s="31">
        <f t="shared" si="4"/>
        <v>1.2626267777774548E-2</v>
      </c>
      <c r="I8" s="46"/>
      <c r="J8" s="46"/>
    </row>
    <row r="9" spans="1:11" x14ac:dyDescent="0.25">
      <c r="A9" s="31">
        <v>3.7</v>
      </c>
      <c r="B9" s="31">
        <v>31.6</v>
      </c>
      <c r="C9" s="31">
        <f t="shared" si="0"/>
        <v>33.720384189124488</v>
      </c>
      <c r="D9" s="31">
        <f t="shared" si="1"/>
        <v>-6.7100765478622981E-2</v>
      </c>
      <c r="E9" s="31">
        <f t="shared" si="2"/>
        <v>6.7100765478622981E-2</v>
      </c>
      <c r="F9" s="31">
        <f t="shared" si="3"/>
        <v>4.4960291094891058</v>
      </c>
      <c r="G9" s="31">
        <f t="shared" si="4"/>
        <v>10.80853293444453</v>
      </c>
      <c r="I9" s="31" t="s">
        <v>28</v>
      </c>
      <c r="J9" s="31">
        <v>50.23929625479385</v>
      </c>
    </row>
    <row r="10" spans="1:11" x14ac:dyDescent="0.25">
      <c r="A10" s="31">
        <v>4</v>
      </c>
      <c r="B10" s="31">
        <v>30</v>
      </c>
      <c r="C10" s="31">
        <f t="shared" si="0"/>
        <v>32.381012940556701</v>
      </c>
      <c r="D10" s="31">
        <f t="shared" si="1"/>
        <v>-7.9367098018556709E-2</v>
      </c>
      <c r="E10" s="31">
        <f t="shared" si="2"/>
        <v>7.9367098018556709E-2</v>
      </c>
      <c r="F10" s="31">
        <f t="shared" si="3"/>
        <v>5.6692226230984684</v>
      </c>
      <c r="G10" s="31">
        <f t="shared" si="4"/>
        <v>23.888959601111253</v>
      </c>
      <c r="I10" s="31" t="s">
        <v>25</v>
      </c>
      <c r="J10" s="31">
        <v>-4.4645708285592862</v>
      </c>
    </row>
    <row r="11" spans="1:11" x14ac:dyDescent="0.25">
      <c r="A11" s="31">
        <v>5.4</v>
      </c>
      <c r="B11" s="31">
        <v>27</v>
      </c>
      <c r="C11" s="31">
        <f t="shared" si="0"/>
        <v>26.130613780573704</v>
      </c>
      <c r="D11" s="31">
        <f t="shared" si="1"/>
        <v>3.2199489608381343E-2</v>
      </c>
      <c r="E11" s="31">
        <f t="shared" si="2"/>
        <v>3.2199489608381343E-2</v>
      </c>
      <c r="F11" s="31">
        <f t="shared" si="3"/>
        <v>0.75583239852834816</v>
      </c>
      <c r="G11" s="31">
        <f t="shared" si="4"/>
        <v>62.214759601111339</v>
      </c>
      <c r="I11" s="31" t="s">
        <v>89</v>
      </c>
      <c r="J11" s="31" t="s">
        <v>79</v>
      </c>
    </row>
    <row r="12" spans="1:11" x14ac:dyDescent="0.25">
      <c r="A12" s="31">
        <v>4.8</v>
      </c>
      <c r="B12" s="31">
        <v>26.388000000000002</v>
      </c>
      <c r="C12" s="31">
        <f t="shared" si="0"/>
        <v>28.809356277709277</v>
      </c>
      <c r="D12" s="31">
        <f t="shared" si="1"/>
        <v>-9.1759749799502618E-2</v>
      </c>
      <c r="E12" s="31">
        <f t="shared" si="2"/>
        <v>9.1759749799502618E-2</v>
      </c>
      <c r="F12" s="31">
        <f t="shared" si="3"/>
        <v>5.8629662236021174</v>
      </c>
      <c r="G12" s="31">
        <f t="shared" si="4"/>
        <v>72.24376680111132</v>
      </c>
    </row>
    <row r="13" spans="1:11" x14ac:dyDescent="0.25">
      <c r="A13" s="31">
        <v>2.4</v>
      </c>
      <c r="B13" s="31">
        <v>41.699800000000003</v>
      </c>
      <c r="C13" s="31">
        <f t="shared" si="0"/>
        <v>39.524326266251563</v>
      </c>
      <c r="D13" s="31">
        <f t="shared" si="1"/>
        <v>5.2169884118111833E-2</v>
      </c>
      <c r="E13" s="31">
        <f t="shared" si="2"/>
        <v>5.2169884118111833E-2</v>
      </c>
      <c r="F13" s="31">
        <f t="shared" si="3"/>
        <v>4.7326859662293783</v>
      </c>
      <c r="G13" s="31">
        <f t="shared" si="4"/>
        <v>46.405614694444296</v>
      </c>
    </row>
    <row r="14" spans="1:11" x14ac:dyDescent="0.25">
      <c r="A14" s="31">
        <v>2</v>
      </c>
      <c r="B14" s="31">
        <v>37.5</v>
      </c>
      <c r="C14" s="31">
        <f t="shared" si="0"/>
        <v>41.310154597675279</v>
      </c>
      <c r="D14" s="31">
        <f t="shared" si="1"/>
        <v>-0.10160412260467411</v>
      </c>
      <c r="E14" s="31">
        <f t="shared" si="2"/>
        <v>0.10160412260467411</v>
      </c>
      <c r="F14" s="31">
        <f t="shared" si="3"/>
        <v>14.517278058186067</v>
      </c>
      <c r="G14" s="31">
        <f t="shared" si="4"/>
        <v>6.8244596011110357</v>
      </c>
      <c r="I14" s="32" t="s">
        <v>35</v>
      </c>
      <c r="J14" s="32" t="s">
        <v>48</v>
      </c>
      <c r="K14" s="32" t="s">
        <v>74</v>
      </c>
    </row>
    <row r="15" spans="1:11" x14ac:dyDescent="0.25">
      <c r="A15" s="31">
        <v>1.6</v>
      </c>
      <c r="B15" s="31">
        <v>47.9</v>
      </c>
      <c r="C15" s="31">
        <f t="shared" si="0"/>
        <v>43.095982929098994</v>
      </c>
      <c r="D15" s="31">
        <f t="shared" si="1"/>
        <v>0.100292631960355</v>
      </c>
      <c r="E15" s="31">
        <f t="shared" si="2"/>
        <v>0.100292631960355</v>
      </c>
      <c r="F15" s="31">
        <f t="shared" si="3"/>
        <v>23.078580017508262</v>
      </c>
      <c r="G15" s="31">
        <f t="shared" si="4"/>
        <v>169.32168626777738</v>
      </c>
      <c r="I15" s="31">
        <f>(SUM(E2:E1108)/COUNT(A2:A1108)*100)</f>
        <v>10.306396324743705</v>
      </c>
      <c r="J15" s="31">
        <f>1-(SUM(F2:F370)/SUM(G2:G370))</f>
        <v>0.6389997424819418</v>
      </c>
      <c r="K15" s="31">
        <f>100-I15</f>
        <v>89.693603675256298</v>
      </c>
    </row>
    <row r="16" spans="1:11" x14ac:dyDescent="0.25">
      <c r="A16" s="31">
        <v>2.7</v>
      </c>
      <c r="B16" s="31">
        <v>35.700000000000003</v>
      </c>
      <c r="C16" s="31">
        <f t="shared" si="0"/>
        <v>38.184955017683777</v>
      </c>
      <c r="D16" s="31">
        <f t="shared" si="1"/>
        <v>-6.9606583128397015E-2</v>
      </c>
      <c r="E16" s="31">
        <f t="shared" si="2"/>
        <v>6.9606583128397015E-2</v>
      </c>
      <c r="F16" s="31">
        <f t="shared" si="3"/>
        <v>6.1750014399117648</v>
      </c>
      <c r="G16" s="31">
        <f t="shared" si="4"/>
        <v>0.6599396011110924</v>
      </c>
    </row>
    <row r="17" spans="1:7" x14ac:dyDescent="0.25">
      <c r="A17" s="31">
        <v>4.4000000000000004</v>
      </c>
      <c r="B17" s="31">
        <v>24.9</v>
      </c>
      <c r="C17" s="31">
        <f t="shared" si="0"/>
        <v>30.595184609132989</v>
      </c>
      <c r="D17" s="31">
        <f t="shared" si="1"/>
        <v>-0.22872227345915627</v>
      </c>
      <c r="E17" s="31">
        <f t="shared" si="2"/>
        <v>0.22872227345915627</v>
      </c>
      <c r="F17" s="31">
        <f t="shared" si="3"/>
        <v>32.435127732105293</v>
      </c>
      <c r="G17" s="31">
        <f t="shared" si="4"/>
        <v>99.752819601111426</v>
      </c>
    </row>
    <row r="18" spans="1:7" x14ac:dyDescent="0.25">
      <c r="A18" s="31">
        <v>1.8</v>
      </c>
      <c r="B18" s="31">
        <v>48.6</v>
      </c>
      <c r="C18" s="31">
        <f t="shared" si="0"/>
        <v>42.203068763387137</v>
      </c>
      <c r="D18" s="31">
        <f t="shared" si="1"/>
        <v>0.13162409951878323</v>
      </c>
      <c r="E18" s="31">
        <f t="shared" si="2"/>
        <v>0.13162409951878323</v>
      </c>
      <c r="F18" s="31">
        <f t="shared" si="3"/>
        <v>40.920729245953396</v>
      </c>
      <c r="G18" s="31">
        <f t="shared" si="4"/>
        <v>188.02899960111077</v>
      </c>
    </row>
    <row r="19" spans="1:7" x14ac:dyDescent="0.25">
      <c r="A19" s="31">
        <v>2</v>
      </c>
      <c r="B19" s="31">
        <v>50.9</v>
      </c>
      <c r="C19" s="31">
        <f t="shared" si="0"/>
        <v>41.310154597675279</v>
      </c>
      <c r="D19" s="31">
        <f t="shared" si="1"/>
        <v>0.18840560711836385</v>
      </c>
      <c r="E19" s="31">
        <f t="shared" si="2"/>
        <v>0.18840560711836385</v>
      </c>
      <c r="F19" s="31">
        <f t="shared" si="3"/>
        <v>91.96513484048856</v>
      </c>
      <c r="G19" s="31">
        <f t="shared" si="4"/>
        <v>256.39588626777726</v>
      </c>
    </row>
    <row r="20" spans="1:7" x14ac:dyDescent="0.25">
      <c r="A20" s="31">
        <v>5.5</v>
      </c>
      <c r="B20" s="31">
        <v>29.3</v>
      </c>
      <c r="C20" s="31">
        <f t="shared" si="0"/>
        <v>25.684156697717775</v>
      </c>
      <c r="D20" s="31">
        <f t="shared" si="1"/>
        <v>0.12340762123830122</v>
      </c>
      <c r="E20" s="31">
        <f t="shared" si="2"/>
        <v>0.12340762123830122</v>
      </c>
      <c r="F20" s="31">
        <f t="shared" si="3"/>
        <v>13.074322786659232</v>
      </c>
      <c r="G20" s="31">
        <f t="shared" si="4"/>
        <v>31.221646267777931</v>
      </c>
    </row>
    <row r="21" spans="1:7" x14ac:dyDescent="0.25">
      <c r="A21" s="31">
        <v>1.6</v>
      </c>
      <c r="B21" s="31">
        <v>47.202500000000001</v>
      </c>
      <c r="C21" s="31">
        <f t="shared" si="0"/>
        <v>43.095982929098994</v>
      </c>
      <c r="D21" s="31">
        <f t="shared" si="1"/>
        <v>8.6997872377543695E-2</v>
      </c>
      <c r="E21" s="31">
        <f t="shared" si="2"/>
        <v>8.6997872377543695E-2</v>
      </c>
      <c r="F21" s="31">
        <f t="shared" si="3"/>
        <v>16.863482453601378</v>
      </c>
      <c r="G21" s="31">
        <f t="shared" si="4"/>
        <v>151.65594101777745</v>
      </c>
    </row>
    <row r="22" spans="1:7" x14ac:dyDescent="0.25">
      <c r="A22" s="31">
        <v>4.2</v>
      </c>
      <c r="B22" s="31">
        <v>31.5002</v>
      </c>
      <c r="C22" s="31">
        <f t="shared" si="0"/>
        <v>31.488098774844847</v>
      </c>
      <c r="D22" s="31">
        <f t="shared" si="1"/>
        <v>3.841634388084095E-4</v>
      </c>
      <c r="E22" s="31">
        <f t="shared" si="2"/>
        <v>3.841634388084095E-4</v>
      </c>
      <c r="F22" s="31">
        <f t="shared" si="3"/>
        <v>1.4643965025569957E-4</v>
      </c>
      <c r="G22" s="31">
        <f t="shared" si="4"/>
        <v>11.474704587777879</v>
      </c>
    </row>
    <row r="23" spans="1:7" x14ac:dyDescent="0.25">
      <c r="A23" s="31">
        <v>3.8</v>
      </c>
      <c r="B23" s="31">
        <v>37.076900000000002</v>
      </c>
      <c r="C23" s="31">
        <f t="shared" si="0"/>
        <v>33.273927106268559</v>
      </c>
      <c r="D23" s="31">
        <f t="shared" si="1"/>
        <v>0.10256987217732451</v>
      </c>
      <c r="E23" s="31">
        <f t="shared" si="2"/>
        <v>0.10256987217732451</v>
      </c>
      <c r="F23" s="31">
        <f t="shared" si="3"/>
        <v>14.462602830456106</v>
      </c>
      <c r="G23" s="31">
        <f t="shared" si="4"/>
        <v>4.7928885377777233</v>
      </c>
    </row>
    <row r="24" spans="1:7" x14ac:dyDescent="0.25">
      <c r="A24" s="31">
        <v>2.4</v>
      </c>
      <c r="B24" s="31">
        <v>42.6</v>
      </c>
      <c r="C24" s="31">
        <f t="shared" si="0"/>
        <v>39.524326266251563</v>
      </c>
      <c r="D24" s="31">
        <f t="shared" si="1"/>
        <v>7.2198913937756765E-2</v>
      </c>
      <c r="E24" s="31">
        <f t="shared" si="2"/>
        <v>7.2198913937756765E-2</v>
      </c>
      <c r="F24" s="31">
        <f t="shared" si="3"/>
        <v>9.4597689164700576</v>
      </c>
      <c r="G24" s="31">
        <f t="shared" si="4"/>
        <v>59.48059960111091</v>
      </c>
    </row>
    <row r="25" spans="1:7" x14ac:dyDescent="0.25">
      <c r="A25" s="31">
        <v>3.2</v>
      </c>
      <c r="B25" s="31">
        <v>33.762799999999999</v>
      </c>
      <c r="C25" s="31">
        <f t="shared" si="0"/>
        <v>35.952669603404132</v>
      </c>
      <c r="D25" s="31">
        <f t="shared" si="1"/>
        <v>-6.486042636878854E-2</v>
      </c>
      <c r="E25" s="31">
        <f t="shared" si="2"/>
        <v>6.486042636878854E-2</v>
      </c>
      <c r="F25" s="31">
        <f t="shared" si="3"/>
        <v>4.7955288799133777</v>
      </c>
      <c r="G25" s="31">
        <f t="shared" si="4"/>
        <v>1.2652500277778134</v>
      </c>
    </row>
    <row r="26" spans="1:7" x14ac:dyDescent="0.25">
      <c r="A26" s="31">
        <v>2</v>
      </c>
      <c r="B26" s="31">
        <v>41.113199999999999</v>
      </c>
      <c r="C26" s="31">
        <f t="shared" si="0"/>
        <v>41.310154597675279</v>
      </c>
      <c r="D26" s="31">
        <f t="shared" si="1"/>
        <v>-4.790544099590394E-3</v>
      </c>
      <c r="E26" s="31">
        <f t="shared" si="2"/>
        <v>4.790544099590394E-3</v>
      </c>
      <c r="F26" s="31">
        <f t="shared" si="3"/>
        <v>3.8791113545431327E-2</v>
      </c>
      <c r="G26" s="31">
        <f t="shared" si="4"/>
        <v>38.757680321110918</v>
      </c>
    </row>
    <row r="27" spans="1:7" x14ac:dyDescent="0.25">
      <c r="A27" s="31">
        <v>3</v>
      </c>
      <c r="B27" s="31">
        <v>36.798000000000002</v>
      </c>
      <c r="C27" s="31">
        <f t="shared" si="0"/>
        <v>36.84558376911599</v>
      </c>
      <c r="D27" s="31">
        <f t="shared" si="1"/>
        <v>-1.2931074818193424E-3</v>
      </c>
      <c r="E27" s="31">
        <f t="shared" si="2"/>
        <v>1.2931074818193424E-3</v>
      </c>
      <c r="F27" s="31">
        <f t="shared" si="3"/>
        <v>2.2642150832836686E-3</v>
      </c>
      <c r="G27" s="31">
        <f t="shared" si="4"/>
        <v>3.649500801111063</v>
      </c>
    </row>
    <row r="28" spans="1:7" x14ac:dyDescent="0.25">
      <c r="A28" s="31">
        <v>1.5</v>
      </c>
      <c r="B28" s="31">
        <v>47.4</v>
      </c>
      <c r="C28" s="31">
        <f t="shared" si="0"/>
        <v>43.542440011954923</v>
      </c>
      <c r="D28" s="31">
        <f t="shared" si="1"/>
        <v>8.1383122110655598E-2</v>
      </c>
      <c r="E28" s="31">
        <f t="shared" si="2"/>
        <v>8.1383122110655598E-2</v>
      </c>
      <c r="F28" s="31">
        <f t="shared" si="3"/>
        <v>14.880769061366321</v>
      </c>
      <c r="G28" s="31">
        <f t="shared" si="4"/>
        <v>156.55931960111073</v>
      </c>
    </row>
    <row r="29" spans="1:7" x14ac:dyDescent="0.25">
      <c r="A29" s="31">
        <v>4.5999999999999996</v>
      </c>
      <c r="B29" s="31">
        <v>27.106100000000001</v>
      </c>
      <c r="C29" s="31">
        <f t="shared" si="0"/>
        <v>29.702270443421135</v>
      </c>
      <c r="D29" s="31">
        <f t="shared" si="1"/>
        <v>-9.5778088453194424E-2</v>
      </c>
      <c r="E29" s="31">
        <f t="shared" si="2"/>
        <v>9.5778088453194424E-2</v>
      </c>
      <c r="F29" s="31">
        <f t="shared" si="3"/>
        <v>6.7401009712934847</v>
      </c>
      <c r="G29" s="31">
        <f t="shared" si="4"/>
        <v>60.55226101777798</v>
      </c>
    </row>
    <row r="30" spans="1:7" x14ac:dyDescent="0.25">
      <c r="A30" s="31">
        <v>2.4</v>
      </c>
      <c r="B30" s="31">
        <v>37.071100000000001</v>
      </c>
      <c r="C30" s="31">
        <f t="shared" si="0"/>
        <v>39.524326266251563</v>
      </c>
      <c r="D30" s="31">
        <f t="shared" si="1"/>
        <v>-6.6176246894523283E-2</v>
      </c>
      <c r="E30" s="31">
        <f t="shared" si="2"/>
        <v>6.6176246894523283E-2</v>
      </c>
      <c r="F30" s="31">
        <f t="shared" si="3"/>
        <v>6.0183191134265801</v>
      </c>
      <c r="G30" s="31">
        <f t="shared" si="4"/>
        <v>4.7675266844443875</v>
      </c>
    </row>
    <row r="31" spans="1:7" x14ac:dyDescent="0.25">
      <c r="A31" s="31">
        <v>6.2</v>
      </c>
      <c r="B31" s="31">
        <v>28.4</v>
      </c>
      <c r="C31" s="31">
        <f t="shared" si="0"/>
        <v>22.558957117726273</v>
      </c>
      <c r="D31" s="31">
        <f t="shared" si="1"/>
        <v>0.20567052402372277</v>
      </c>
      <c r="E31" s="31">
        <f t="shared" si="2"/>
        <v>0.20567052402372277</v>
      </c>
      <c r="F31" s="31">
        <f t="shared" si="3"/>
        <v>34.117781952560556</v>
      </c>
      <c r="G31" s="31">
        <f t="shared" si="4"/>
        <v>42.089386267777982</v>
      </c>
    </row>
    <row r="32" spans="1:7" x14ac:dyDescent="0.25">
      <c r="A32" s="31">
        <v>5.6</v>
      </c>
      <c r="B32" s="31">
        <v>24.149100000000001</v>
      </c>
      <c r="C32" s="31">
        <f t="shared" si="0"/>
        <v>25.23769961486185</v>
      </c>
      <c r="D32" s="31">
        <f t="shared" si="1"/>
        <v>-4.5078268542589534E-2</v>
      </c>
      <c r="E32" s="31">
        <f t="shared" si="2"/>
        <v>4.5078268542589534E-2</v>
      </c>
      <c r="F32" s="31">
        <f t="shared" si="3"/>
        <v>1.1850491214773657</v>
      </c>
      <c r="G32" s="31">
        <f t="shared" si="4"/>
        <v>115.3160981511114</v>
      </c>
    </row>
    <row r="33" spans="1:7" x14ac:dyDescent="0.25">
      <c r="A33" s="31">
        <v>2.9</v>
      </c>
      <c r="B33" s="31">
        <v>37.329599999999999</v>
      </c>
      <c r="C33" s="31">
        <f t="shared" si="0"/>
        <v>37.292040851971919</v>
      </c>
      <c r="D33" s="31">
        <f t="shared" si="1"/>
        <v>1.0061492228172913E-3</v>
      </c>
      <c r="E33" s="31">
        <f t="shared" si="2"/>
        <v>1.0061492228172913E-3</v>
      </c>
      <c r="F33" s="31">
        <f t="shared" si="3"/>
        <v>1.4106896005952527E-3</v>
      </c>
      <c r="G33" s="31">
        <f t="shared" si="4"/>
        <v>5.9632012011110369</v>
      </c>
    </row>
    <row r="34" spans="1:7" x14ac:dyDescent="0.25">
      <c r="A34" s="31">
        <v>2.4</v>
      </c>
      <c r="B34" s="31">
        <v>38.700000000000003</v>
      </c>
      <c r="C34" s="31">
        <f t="shared" si="0"/>
        <v>39.524326266251563</v>
      </c>
      <c r="D34" s="31">
        <f t="shared" si="1"/>
        <v>-2.1300420316577789E-2</v>
      </c>
      <c r="E34" s="31">
        <f t="shared" si="2"/>
        <v>2.1300420316577789E-2</v>
      </c>
      <c r="F34" s="31">
        <f t="shared" si="3"/>
        <v>0.67951379323223859</v>
      </c>
      <c r="G34" s="31">
        <f t="shared" si="4"/>
        <v>14.534139601111024</v>
      </c>
    </row>
    <row r="35" spans="1:7" x14ac:dyDescent="0.25">
      <c r="A35" s="31">
        <v>3.5</v>
      </c>
      <c r="B35" s="31">
        <v>32.1</v>
      </c>
      <c r="C35" s="31">
        <f t="shared" si="0"/>
        <v>34.613298354836346</v>
      </c>
      <c r="D35" s="31">
        <f t="shared" si="1"/>
        <v>-7.8295898904559E-2</v>
      </c>
      <c r="E35" s="31">
        <f t="shared" si="2"/>
        <v>7.8295898904559E-2</v>
      </c>
      <c r="F35" s="31">
        <f t="shared" si="3"/>
        <v>6.3166686204230738</v>
      </c>
      <c r="G35" s="31">
        <f t="shared" si="4"/>
        <v>7.7708996011111831</v>
      </c>
    </row>
    <row r="36" spans="1:7" x14ac:dyDescent="0.25">
      <c r="A36" s="31">
        <v>3.7</v>
      </c>
      <c r="B36" s="31">
        <v>37.064999999999998</v>
      </c>
      <c r="C36" s="31">
        <f t="shared" si="0"/>
        <v>33.720384189124488</v>
      </c>
      <c r="D36" s="31">
        <f t="shared" si="1"/>
        <v>9.0236498337394042E-2</v>
      </c>
      <c r="E36" s="31">
        <f t="shared" si="2"/>
        <v>9.0236498337394042E-2</v>
      </c>
      <c r="F36" s="31">
        <f t="shared" si="3"/>
        <v>11.186454922358445</v>
      </c>
      <c r="G36" s="31">
        <f t="shared" si="4"/>
        <v>4.740925601111039</v>
      </c>
    </row>
    <row r="37" spans="1:7" x14ac:dyDescent="0.25">
      <c r="A37" s="31">
        <v>2.7</v>
      </c>
      <c r="B37" s="31">
        <v>30.3</v>
      </c>
      <c r="C37" s="31">
        <f t="shared" si="0"/>
        <v>38.184955017683777</v>
      </c>
      <c r="D37" s="31">
        <f t="shared" si="1"/>
        <v>-0.26022953853741831</v>
      </c>
      <c r="E37" s="31">
        <f t="shared" si="2"/>
        <v>0.26022953853741831</v>
      </c>
      <c r="F37" s="31">
        <f t="shared" si="3"/>
        <v>62.172515630896555</v>
      </c>
      <c r="G37" s="31">
        <f t="shared" si="4"/>
        <v>21.046379601111237</v>
      </c>
    </row>
    <row r="38" spans="1:7" x14ac:dyDescent="0.25">
      <c r="A38" s="31">
        <v>3.7</v>
      </c>
      <c r="B38" s="31">
        <v>34.583199999999998</v>
      </c>
      <c r="C38" s="31">
        <f t="shared" si="0"/>
        <v>33.720384189124488</v>
      </c>
      <c r="D38" s="31">
        <f t="shared" si="1"/>
        <v>2.4948987105748173E-2</v>
      </c>
      <c r="E38" s="31">
        <f t="shared" si="2"/>
        <v>2.4948987105748173E-2</v>
      </c>
      <c r="F38" s="31">
        <f t="shared" si="3"/>
        <v>0.74445112349676412</v>
      </c>
      <c r="G38" s="31">
        <f t="shared" si="4"/>
        <v>9.2679654444454446E-2</v>
      </c>
    </row>
    <row r="39" spans="1:7" x14ac:dyDescent="0.25">
      <c r="A39" s="31">
        <v>3.5</v>
      </c>
      <c r="B39" s="31">
        <v>35.749400000000001</v>
      </c>
      <c r="C39" s="31">
        <f t="shared" si="0"/>
        <v>34.613298354836346</v>
      </c>
      <c r="D39" s="31">
        <f t="shared" si="1"/>
        <v>3.1779600361506927E-2</v>
      </c>
      <c r="E39" s="31">
        <f t="shared" si="2"/>
        <v>3.1779600361506927E-2</v>
      </c>
      <c r="F39" s="31">
        <f t="shared" si="3"/>
        <v>1.2907269481435655</v>
      </c>
      <c r="G39" s="31">
        <f t="shared" si="4"/>
        <v>0.74264178777775547</v>
      </c>
    </row>
    <row r="40" spans="1:7" x14ac:dyDescent="0.25">
      <c r="A40" s="31">
        <v>2.4</v>
      </c>
      <c r="B40" s="31">
        <v>34.299999999999997</v>
      </c>
      <c r="C40" s="31">
        <f t="shared" si="0"/>
        <v>39.524326266251563</v>
      </c>
      <c r="D40" s="31">
        <f t="shared" si="1"/>
        <v>-0.15231271913269873</v>
      </c>
      <c r="E40" s="31">
        <f t="shared" si="2"/>
        <v>0.15231271913269873</v>
      </c>
      <c r="F40" s="31">
        <f t="shared" si="3"/>
        <v>27.293584936246031</v>
      </c>
      <c r="G40" s="31">
        <f t="shared" si="4"/>
        <v>0.3453129344444647</v>
      </c>
    </row>
    <row r="41" spans="1:7" x14ac:dyDescent="0.25">
      <c r="A41" s="31">
        <v>3.6</v>
      </c>
      <c r="B41" s="31">
        <v>34.875399999999999</v>
      </c>
      <c r="C41" s="31">
        <f t="shared" si="0"/>
        <v>34.166841271980417</v>
      </c>
      <c r="D41" s="31">
        <f t="shared" si="1"/>
        <v>2.0316863118977343E-2</v>
      </c>
      <c r="E41" s="31">
        <f t="shared" si="2"/>
        <v>2.0316863118977343E-2</v>
      </c>
      <c r="F41" s="31">
        <f t="shared" si="3"/>
        <v>0.50205547105272852</v>
      </c>
      <c r="G41" s="31">
        <f t="shared" si="4"/>
        <v>1.4965444444481893E-4</v>
      </c>
    </row>
    <row r="42" spans="1:7" x14ac:dyDescent="0.25">
      <c r="A42" s="31">
        <v>2.2000000000000002</v>
      </c>
      <c r="B42" s="31">
        <v>44.999099999999999</v>
      </c>
      <c r="C42" s="31">
        <f t="shared" si="0"/>
        <v>40.417240431963421</v>
      </c>
      <c r="D42" s="31">
        <f t="shared" si="1"/>
        <v>0.10182113793468264</v>
      </c>
      <c r="E42" s="31">
        <f t="shared" si="2"/>
        <v>0.10182113793468264</v>
      </c>
      <c r="F42" s="31">
        <f t="shared" si="3"/>
        <v>20.993437101208333</v>
      </c>
      <c r="G42" s="31">
        <f t="shared" si="4"/>
        <v>102.24175815111079</v>
      </c>
    </row>
    <row r="43" spans="1:7" x14ac:dyDescent="0.25">
      <c r="A43" s="31">
        <v>5.3</v>
      </c>
      <c r="B43" s="31">
        <v>22.761900000000001</v>
      </c>
      <c r="C43" s="31">
        <f t="shared" si="0"/>
        <v>26.577070863429633</v>
      </c>
      <c r="D43" s="31">
        <f t="shared" si="1"/>
        <v>-0.16761214412811021</v>
      </c>
      <c r="E43" s="31">
        <f t="shared" si="2"/>
        <v>0.16761214412811021</v>
      </c>
      <c r="F43" s="31">
        <f t="shared" si="3"/>
        <v>14.555528717162403</v>
      </c>
      <c r="G43" s="31">
        <f t="shared" si="4"/>
        <v>147.03340887111145</v>
      </c>
    </row>
    <row r="44" spans="1:7" x14ac:dyDescent="0.25">
      <c r="A44" s="31">
        <v>3.6</v>
      </c>
      <c r="B44" s="31">
        <v>35.6</v>
      </c>
      <c r="C44" s="31">
        <f t="shared" si="0"/>
        <v>34.166841271980417</v>
      </c>
      <c r="D44" s="31">
        <f t="shared" si="1"/>
        <v>4.0257267640999572E-2</v>
      </c>
      <c r="E44" s="31">
        <f t="shared" si="2"/>
        <v>4.0257267640999572E-2</v>
      </c>
      <c r="F44" s="31">
        <f t="shared" si="3"/>
        <v>2.0539439396987142</v>
      </c>
      <c r="G44" s="31">
        <f t="shared" si="4"/>
        <v>0.50746626777775927</v>
      </c>
    </row>
    <row r="45" spans="1:7" x14ac:dyDescent="0.25">
      <c r="A45" s="31">
        <v>2</v>
      </c>
      <c r="B45" s="31">
        <v>43.1</v>
      </c>
      <c r="C45" s="31">
        <f t="shared" si="0"/>
        <v>41.310154597675279</v>
      </c>
      <c r="D45" s="31">
        <f t="shared" si="1"/>
        <v>4.1527735552777785E-2</v>
      </c>
      <c r="E45" s="31">
        <f t="shared" si="2"/>
        <v>4.1527735552777785E-2</v>
      </c>
      <c r="F45" s="31">
        <f t="shared" si="3"/>
        <v>3.2035465642229481</v>
      </c>
      <c r="G45" s="31">
        <f t="shared" si="4"/>
        <v>67.442966267777564</v>
      </c>
    </row>
    <row r="46" spans="1:7" x14ac:dyDescent="0.25">
      <c r="A46" s="31">
        <v>4.5</v>
      </c>
      <c r="B46" s="31">
        <v>29.6</v>
      </c>
      <c r="C46" s="31">
        <f t="shared" si="0"/>
        <v>30.14872752627706</v>
      </c>
      <c r="D46" s="31">
        <f t="shared" si="1"/>
        <v>-1.8538092103954688E-2</v>
      </c>
      <c r="E46" s="31">
        <f t="shared" si="2"/>
        <v>1.8538092103954688E-2</v>
      </c>
      <c r="F46" s="31">
        <f t="shared" si="3"/>
        <v>0.30110189809414023</v>
      </c>
      <c r="G46" s="31">
        <f t="shared" si="4"/>
        <v>27.959066267777914</v>
      </c>
    </row>
    <row r="47" spans="1:7" x14ac:dyDescent="0.25">
      <c r="A47" s="31">
        <v>3</v>
      </c>
      <c r="B47" s="31">
        <v>35.9</v>
      </c>
      <c r="C47" s="31">
        <f t="shared" si="0"/>
        <v>36.84558376911599</v>
      </c>
      <c r="D47" s="31">
        <f t="shared" si="1"/>
        <v>-2.6339380755320097E-2</v>
      </c>
      <c r="E47" s="31">
        <f t="shared" si="2"/>
        <v>2.6339380755320097E-2</v>
      </c>
      <c r="F47" s="31">
        <f t="shared" si="3"/>
        <v>0.89412866441560457</v>
      </c>
      <c r="G47" s="31">
        <f t="shared" si="4"/>
        <v>1.0248862677777457</v>
      </c>
    </row>
    <row r="48" spans="1:7" x14ac:dyDescent="0.25">
      <c r="A48" s="31">
        <v>2.2999999999999998</v>
      </c>
      <c r="B48" s="31">
        <v>39.200000000000003</v>
      </c>
      <c r="C48" s="31">
        <f t="shared" si="0"/>
        <v>39.970783349107492</v>
      </c>
      <c r="D48" s="31">
        <f t="shared" si="1"/>
        <v>-1.966284053845636E-2</v>
      </c>
      <c r="E48" s="31">
        <f t="shared" si="2"/>
        <v>1.966284053845636E-2</v>
      </c>
      <c r="F48" s="31">
        <f t="shared" si="3"/>
        <v>0.59410697126135781</v>
      </c>
      <c r="G48" s="31">
        <f t="shared" si="4"/>
        <v>18.596506267777677</v>
      </c>
    </row>
    <row r="49" spans="1:7" x14ac:dyDescent="0.25">
      <c r="A49" s="31">
        <v>2.5</v>
      </c>
      <c r="B49" s="31">
        <v>42.9</v>
      </c>
      <c r="C49" s="31">
        <f t="shared" si="0"/>
        <v>39.077869183395634</v>
      </c>
      <c r="D49" s="31">
        <f t="shared" si="1"/>
        <v>8.9093958429006165E-2</v>
      </c>
      <c r="E49" s="31">
        <f t="shared" si="2"/>
        <v>8.9093958429006165E-2</v>
      </c>
      <c r="F49" s="31">
        <f t="shared" si="3"/>
        <v>14.608683979236744</v>
      </c>
      <c r="G49" s="31">
        <f t="shared" si="4"/>
        <v>64.198019601110857</v>
      </c>
    </row>
    <row r="50" spans="1:7" x14ac:dyDescent="0.25">
      <c r="A50" s="31">
        <v>2.4</v>
      </c>
      <c r="B50" s="31">
        <v>36.4</v>
      </c>
      <c r="C50" s="31">
        <f t="shared" si="0"/>
        <v>39.524326266251563</v>
      </c>
      <c r="D50" s="31">
        <f t="shared" si="1"/>
        <v>-8.5833139182735302E-2</v>
      </c>
      <c r="E50" s="31">
        <f t="shared" si="2"/>
        <v>8.5833139182735302E-2</v>
      </c>
      <c r="F50" s="31">
        <f t="shared" si="3"/>
        <v>9.761414617989443</v>
      </c>
      <c r="G50" s="31">
        <f t="shared" si="4"/>
        <v>2.2872529344443966</v>
      </c>
    </row>
    <row r="51" spans="1:7" x14ac:dyDescent="0.25">
      <c r="A51" s="31">
        <v>4.8</v>
      </c>
      <c r="B51" s="31">
        <v>32.026299999999999</v>
      </c>
      <c r="C51" s="31">
        <f t="shared" si="0"/>
        <v>28.809356277709277</v>
      </c>
      <c r="D51" s="31">
        <f t="shared" si="1"/>
        <v>0.1004469364956527</v>
      </c>
      <c r="E51" s="31">
        <f t="shared" si="2"/>
        <v>0.1004469364956527</v>
      </c>
      <c r="F51" s="31">
        <f t="shared" si="3"/>
        <v>10.348726912385686</v>
      </c>
      <c r="G51" s="31">
        <f t="shared" si="4"/>
        <v>8.187228444444532</v>
      </c>
    </row>
    <row r="52" spans="1:7" x14ac:dyDescent="0.25">
      <c r="A52" s="31">
        <v>3</v>
      </c>
      <c r="B52" s="31">
        <v>38.7896</v>
      </c>
      <c r="C52" s="31">
        <f t="shared" si="0"/>
        <v>36.84558376911599</v>
      </c>
      <c r="D52" s="31">
        <f t="shared" si="1"/>
        <v>5.0116944513065621E-2</v>
      </c>
      <c r="E52" s="31">
        <f t="shared" si="2"/>
        <v>5.0116944513065621E-2</v>
      </c>
      <c r="F52" s="31">
        <f t="shared" si="3"/>
        <v>3.779199105940473</v>
      </c>
      <c r="G52" s="31">
        <f t="shared" si="4"/>
        <v>15.225343867777665</v>
      </c>
    </row>
    <row r="53" spans="1:7" x14ac:dyDescent="0.25">
      <c r="A53" s="31">
        <v>4.5999999999999996</v>
      </c>
      <c r="B53" s="31">
        <v>33.305199999999999</v>
      </c>
      <c r="C53" s="31">
        <f t="shared" si="0"/>
        <v>29.702270443421135</v>
      </c>
      <c r="D53" s="31">
        <f t="shared" si="1"/>
        <v>0.10817918993366996</v>
      </c>
      <c r="E53" s="31">
        <f t="shared" si="2"/>
        <v>0.10817918993366996</v>
      </c>
      <c r="F53" s="31">
        <f t="shared" si="3"/>
        <v>12.981101389669572</v>
      </c>
      <c r="G53" s="31">
        <f t="shared" si="4"/>
        <v>2.5040952544444921</v>
      </c>
    </row>
    <row r="54" spans="1:7" x14ac:dyDescent="0.25">
      <c r="A54" s="31">
        <v>3.7</v>
      </c>
      <c r="B54" s="31">
        <v>27.8</v>
      </c>
      <c r="C54" s="31">
        <f t="shared" si="0"/>
        <v>33.720384189124488</v>
      </c>
      <c r="D54" s="31">
        <f t="shared" si="1"/>
        <v>-0.21296346004044917</v>
      </c>
      <c r="E54" s="31">
        <f t="shared" si="2"/>
        <v>0.21296346004044917</v>
      </c>
      <c r="F54" s="31">
        <f t="shared" si="3"/>
        <v>35.050948946835213</v>
      </c>
      <c r="G54" s="31">
        <f t="shared" si="4"/>
        <v>50.234546267777972</v>
      </c>
    </row>
    <row r="55" spans="1:7" x14ac:dyDescent="0.25">
      <c r="A55" s="31">
        <v>2.2000000000000002</v>
      </c>
      <c r="B55" s="31">
        <v>42.399099999999997</v>
      </c>
      <c r="C55" s="31">
        <f t="shared" si="0"/>
        <v>40.417240431963421</v>
      </c>
      <c r="D55" s="31">
        <f t="shared" si="1"/>
        <v>4.6742963129797005E-2</v>
      </c>
      <c r="E55" s="31">
        <f t="shared" si="2"/>
        <v>4.6742963129797005E-2</v>
      </c>
      <c r="F55" s="31">
        <f t="shared" si="3"/>
        <v>3.9277673474181238</v>
      </c>
      <c r="G55" s="31">
        <f t="shared" si="4"/>
        <v>56.422131484444186</v>
      </c>
    </row>
    <row r="56" spans="1:7" x14ac:dyDescent="0.25">
      <c r="A56" s="31">
        <v>2.5</v>
      </c>
      <c r="B56" s="31">
        <v>39.375300000000003</v>
      </c>
      <c r="C56" s="31">
        <f t="shared" si="0"/>
        <v>39.077869183395634</v>
      </c>
      <c r="D56" s="31">
        <f t="shared" si="1"/>
        <v>7.5537409646242292E-3</v>
      </c>
      <c r="E56" s="31">
        <f t="shared" si="2"/>
        <v>7.5537409646242292E-3</v>
      </c>
      <c r="F56" s="31">
        <f t="shared" si="3"/>
        <v>8.8465090665941451E-2</v>
      </c>
      <c r="G56" s="31">
        <f t="shared" si="4"/>
        <v>20.139152111111009</v>
      </c>
    </row>
    <row r="57" spans="1:7" x14ac:dyDescent="0.25">
      <c r="A57" s="31">
        <v>2</v>
      </c>
      <c r="B57" s="31">
        <v>40.299999999999997</v>
      </c>
      <c r="C57" s="31">
        <f t="shared" si="0"/>
        <v>41.310154597675279</v>
      </c>
      <c r="D57" s="31">
        <f t="shared" si="1"/>
        <v>-2.5065870910056621E-2</v>
      </c>
      <c r="E57" s="31">
        <f t="shared" si="2"/>
        <v>2.5065870910056621E-2</v>
      </c>
      <c r="F57" s="31">
        <f t="shared" si="3"/>
        <v>1.0204123112045103</v>
      </c>
      <c r="G57" s="31">
        <f t="shared" si="4"/>
        <v>29.293712934444258</v>
      </c>
    </row>
    <row r="58" spans="1:7" x14ac:dyDescent="0.25">
      <c r="A58" s="31">
        <v>2.5</v>
      </c>
      <c r="B58" s="31">
        <v>35.922600000000003</v>
      </c>
      <c r="C58" s="31">
        <f t="shared" si="0"/>
        <v>39.077869183395634</v>
      </c>
      <c r="D58" s="31">
        <f t="shared" si="1"/>
        <v>-8.7835211911042946E-2</v>
      </c>
      <c r="E58" s="31">
        <f t="shared" si="2"/>
        <v>8.7835211911042946E-2</v>
      </c>
      <c r="F58" s="31">
        <f t="shared" si="3"/>
        <v>9.9557236196861361</v>
      </c>
      <c r="G58" s="31">
        <f t="shared" si="4"/>
        <v>1.071156001111087</v>
      </c>
    </row>
    <row r="59" spans="1:7" x14ac:dyDescent="0.25">
      <c r="A59" s="31">
        <v>3.7</v>
      </c>
      <c r="B59" s="31">
        <v>24.4</v>
      </c>
      <c r="C59" s="31">
        <f t="shared" si="0"/>
        <v>33.720384189124488</v>
      </c>
      <c r="D59" s="31">
        <f t="shared" si="1"/>
        <v>-0.38198295857067582</v>
      </c>
      <c r="E59" s="31">
        <f t="shared" si="2"/>
        <v>0.38198295857067582</v>
      </c>
      <c r="F59" s="31">
        <f t="shared" si="3"/>
        <v>86.869561432881767</v>
      </c>
      <c r="G59" s="31">
        <f t="shared" si="4"/>
        <v>109.99045293444478</v>
      </c>
    </row>
    <row r="60" spans="1:7" x14ac:dyDescent="0.25">
      <c r="A60" s="31">
        <v>6</v>
      </c>
      <c r="B60" s="31">
        <v>30.5</v>
      </c>
      <c r="C60" s="31">
        <f t="shared" si="0"/>
        <v>23.45187128343813</v>
      </c>
      <c r="D60" s="31">
        <f t="shared" si="1"/>
        <v>0.23108618742825801</v>
      </c>
      <c r="E60" s="31">
        <f t="shared" si="2"/>
        <v>0.23108618742825801</v>
      </c>
      <c r="F60" s="31">
        <f t="shared" si="3"/>
        <v>49.676118405224067</v>
      </c>
      <c r="G60" s="31">
        <f t="shared" si="4"/>
        <v>19.251326267777905</v>
      </c>
    </row>
    <row r="61" spans="1:7" x14ac:dyDescent="0.25">
      <c r="A61" s="31">
        <v>2.5</v>
      </c>
      <c r="B61" s="31">
        <v>40.0169</v>
      </c>
      <c r="C61" s="31">
        <f t="shared" si="0"/>
        <v>39.077869183395634</v>
      </c>
      <c r="D61" s="31">
        <f t="shared" si="1"/>
        <v>2.3465856090910724E-2</v>
      </c>
      <c r="E61" s="31">
        <f t="shared" si="2"/>
        <v>2.3465856090910724E-2</v>
      </c>
      <c r="F61" s="31">
        <f t="shared" si="3"/>
        <v>0.88177887453266113</v>
      </c>
      <c r="G61" s="31">
        <f t="shared" si="4"/>
        <v>26.309376537777627</v>
      </c>
    </row>
    <row r="62" spans="1:7" x14ac:dyDescent="0.25">
      <c r="A62" s="31">
        <v>3.8</v>
      </c>
      <c r="B62" s="31">
        <v>33.164900000000003</v>
      </c>
      <c r="C62" s="31">
        <f t="shared" si="0"/>
        <v>33.273927106268559</v>
      </c>
      <c r="D62" s="31">
        <f t="shared" si="1"/>
        <v>-3.2874245442789194E-3</v>
      </c>
      <c r="E62" s="31">
        <f t="shared" si="2"/>
        <v>3.2874245442789194E-3</v>
      </c>
      <c r="F62" s="31">
        <f t="shared" si="3"/>
        <v>1.1886909901294989E-2</v>
      </c>
      <c r="G62" s="31">
        <f t="shared" si="4"/>
        <v>2.9678101377778172</v>
      </c>
    </row>
    <row r="63" spans="1:7" x14ac:dyDescent="0.25">
      <c r="A63" s="31">
        <v>1.6</v>
      </c>
      <c r="B63" s="31">
        <v>50.820500000000003</v>
      </c>
      <c r="C63" s="31">
        <f t="shared" si="0"/>
        <v>43.095982929098994</v>
      </c>
      <c r="D63" s="31">
        <f t="shared" si="1"/>
        <v>0.15199608565246323</v>
      </c>
      <c r="E63" s="31">
        <f t="shared" si="2"/>
        <v>0.15199608565246323</v>
      </c>
      <c r="F63" s="31">
        <f t="shared" si="3"/>
        <v>59.66816397864109</v>
      </c>
      <c r="G63" s="31">
        <f t="shared" si="4"/>
        <v>253.85624021777741</v>
      </c>
    </row>
    <row r="64" spans="1:7" x14ac:dyDescent="0.25">
      <c r="A64" s="31">
        <v>2.4</v>
      </c>
      <c r="B64" s="31">
        <v>44.4</v>
      </c>
      <c r="C64" s="31">
        <f t="shared" si="0"/>
        <v>39.524326266251563</v>
      </c>
      <c r="D64" s="31">
        <f t="shared" si="1"/>
        <v>0.10981247148082061</v>
      </c>
      <c r="E64" s="31">
        <f t="shared" si="2"/>
        <v>0.10981247148082061</v>
      </c>
      <c r="F64" s="31">
        <f t="shared" si="3"/>
        <v>23.772194357964409</v>
      </c>
      <c r="G64" s="31">
        <f t="shared" si="4"/>
        <v>90.48511960111081</v>
      </c>
    </row>
    <row r="65" spans="1:7" x14ac:dyDescent="0.25">
      <c r="A65" s="31">
        <v>3.8</v>
      </c>
      <c r="B65" s="31">
        <v>33.848199999999999</v>
      </c>
      <c r="C65" s="31">
        <f t="shared" si="0"/>
        <v>33.273927106268559</v>
      </c>
      <c r="D65" s="31">
        <f t="shared" si="1"/>
        <v>1.6966127998872604E-2</v>
      </c>
      <c r="E65" s="31">
        <f t="shared" si="2"/>
        <v>1.6966127998872604E-2</v>
      </c>
      <c r="F65" s="31">
        <f t="shared" si="3"/>
        <v>0.32978935647468138</v>
      </c>
      <c r="G65" s="31">
        <f t="shared" si="4"/>
        <v>1.0804216544444774</v>
      </c>
    </row>
    <row r="66" spans="1:7" x14ac:dyDescent="0.25">
      <c r="A66" s="31">
        <v>2.5</v>
      </c>
      <c r="B66" s="31">
        <v>45.672899999999998</v>
      </c>
      <c r="C66" s="31">
        <f t="shared" ref="C66:C129" si="5">$J$9+($J$10*A66)</f>
        <v>39.077869183395634</v>
      </c>
      <c r="D66" s="31">
        <f t="shared" si="1"/>
        <v>0.14439702354359729</v>
      </c>
      <c r="E66" s="31">
        <f t="shared" si="2"/>
        <v>0.14439702354359729</v>
      </c>
      <c r="F66" s="31">
        <f t="shared" si="3"/>
        <v>43.494431471961228</v>
      </c>
      <c r="G66" s="31">
        <f t="shared" si="4"/>
        <v>116.32197707111077</v>
      </c>
    </row>
    <row r="67" spans="1:7" x14ac:dyDescent="0.25">
      <c r="A67" s="31">
        <v>3.7</v>
      </c>
      <c r="B67" s="31">
        <v>29.799900000000001</v>
      </c>
      <c r="C67" s="31">
        <f t="shared" si="5"/>
        <v>33.720384189124488</v>
      </c>
      <c r="D67" s="31">
        <f t="shared" ref="D67:D130" si="6">(B67-C67)/B67</f>
        <v>-0.13156031359583376</v>
      </c>
      <c r="E67" s="31">
        <f t="shared" ref="E67:E130" si="7">ABS(D67)</f>
        <v>0.13156031359583376</v>
      </c>
      <c r="F67" s="31">
        <f t="shared" ref="F67:F130" si="8">(C67-B67)^2</f>
        <v>15.370196277175085</v>
      </c>
      <c r="G67" s="31">
        <f t="shared" ref="G67:G130" si="9">(B67-(AVERAGE($B$2:$B$370)))^2</f>
        <v>25.885030471111246</v>
      </c>
    </row>
    <row r="68" spans="1:7" x14ac:dyDescent="0.25">
      <c r="A68" s="31">
        <v>3</v>
      </c>
      <c r="B68" s="31">
        <v>35</v>
      </c>
      <c r="C68" s="31">
        <f t="shared" si="5"/>
        <v>36.84558376911599</v>
      </c>
      <c r="D68" s="31">
        <f t="shared" si="6"/>
        <v>-5.2730964831885427E-2</v>
      </c>
      <c r="E68" s="31">
        <f t="shared" si="7"/>
        <v>5.2730964831885427E-2</v>
      </c>
      <c r="F68" s="31">
        <f t="shared" si="8"/>
        <v>3.4061794488243837</v>
      </c>
      <c r="G68" s="31">
        <f t="shared" si="9"/>
        <v>1.2626267777774548E-2</v>
      </c>
    </row>
    <row r="69" spans="1:7" x14ac:dyDescent="0.25">
      <c r="A69" s="31">
        <v>6</v>
      </c>
      <c r="B69" s="31">
        <v>30.5</v>
      </c>
      <c r="C69" s="31">
        <f t="shared" si="5"/>
        <v>23.45187128343813</v>
      </c>
      <c r="D69" s="31">
        <f t="shared" si="6"/>
        <v>0.23108618742825801</v>
      </c>
      <c r="E69" s="31">
        <f t="shared" si="7"/>
        <v>0.23108618742825801</v>
      </c>
      <c r="F69" s="31">
        <f t="shared" si="8"/>
        <v>49.676118405224067</v>
      </c>
      <c r="G69" s="31">
        <f t="shared" si="9"/>
        <v>19.251326267777905</v>
      </c>
    </row>
    <row r="70" spans="1:7" x14ac:dyDescent="0.25">
      <c r="A70" s="31">
        <v>4.5999999999999996</v>
      </c>
      <c r="B70" s="31">
        <v>29</v>
      </c>
      <c r="C70" s="31">
        <f t="shared" si="5"/>
        <v>29.702270443421135</v>
      </c>
      <c r="D70" s="31">
        <f t="shared" si="6"/>
        <v>-2.4216222186935685E-2</v>
      </c>
      <c r="E70" s="31">
        <f t="shared" si="7"/>
        <v>2.4216222186935685E-2</v>
      </c>
      <c r="F70" s="31">
        <f t="shared" si="8"/>
        <v>0.49318377570291738</v>
      </c>
      <c r="G70" s="31">
        <f t="shared" si="9"/>
        <v>34.664226267777948</v>
      </c>
    </row>
    <row r="71" spans="1:7" x14ac:dyDescent="0.25">
      <c r="A71" s="31">
        <v>2.9</v>
      </c>
      <c r="B71" s="31">
        <v>34.1</v>
      </c>
      <c r="C71" s="31">
        <f t="shared" si="5"/>
        <v>37.292040851971919</v>
      </c>
      <c r="D71" s="31">
        <f t="shared" si="6"/>
        <v>-9.3608236128208719E-2</v>
      </c>
      <c r="E71" s="31">
        <f t="shared" si="7"/>
        <v>9.3608236128208719E-2</v>
      </c>
      <c r="F71" s="31">
        <f t="shared" si="8"/>
        <v>10.189124800657604</v>
      </c>
      <c r="G71" s="31">
        <f t="shared" si="9"/>
        <v>0.62036626777779813</v>
      </c>
    </row>
    <row r="72" spans="1:7" x14ac:dyDescent="0.25">
      <c r="A72" s="31">
        <v>4.4000000000000004</v>
      </c>
      <c r="B72" s="31">
        <v>30.8</v>
      </c>
      <c r="C72" s="31">
        <f t="shared" si="5"/>
        <v>30.595184609132989</v>
      </c>
      <c r="D72" s="31">
        <f t="shared" si="6"/>
        <v>6.6498503528250527E-3</v>
      </c>
      <c r="E72" s="31">
        <f t="shared" si="7"/>
        <v>6.6498503528250527E-3</v>
      </c>
      <c r="F72" s="31">
        <f t="shared" si="8"/>
        <v>4.1949344336006743E-2</v>
      </c>
      <c r="G72" s="31">
        <f t="shared" si="9"/>
        <v>16.70874626777789</v>
      </c>
    </row>
    <row r="73" spans="1:7" x14ac:dyDescent="0.25">
      <c r="A73" s="31">
        <v>2</v>
      </c>
      <c r="B73" s="31">
        <v>42.774299999999997</v>
      </c>
      <c r="C73" s="31">
        <f t="shared" si="5"/>
        <v>41.310154597675279</v>
      </c>
      <c r="D73" s="31">
        <f t="shared" si="6"/>
        <v>3.4229558457408257E-2</v>
      </c>
      <c r="E73" s="31">
        <f t="shared" si="7"/>
        <v>3.4229558457408257E-2</v>
      </c>
      <c r="F73" s="31">
        <f t="shared" si="8"/>
        <v>2.1437217591486095</v>
      </c>
      <c r="G73" s="31">
        <f t="shared" si="9"/>
        <v>62.19951111111083</v>
      </c>
    </row>
    <row r="74" spans="1:7" x14ac:dyDescent="0.25">
      <c r="A74" s="31">
        <v>1.6</v>
      </c>
      <c r="B74" s="31">
        <v>43.5</v>
      </c>
      <c r="C74" s="31">
        <f t="shared" si="5"/>
        <v>43.095982929098994</v>
      </c>
      <c r="D74" s="31">
        <f t="shared" si="6"/>
        <v>9.2877487563449556E-3</v>
      </c>
      <c r="E74" s="31">
        <f t="shared" si="7"/>
        <v>9.2877487563449556E-3</v>
      </c>
      <c r="F74" s="31">
        <f t="shared" si="8"/>
        <v>0.16322979357942818</v>
      </c>
      <c r="G74" s="31">
        <f t="shared" si="9"/>
        <v>74.172859601110858</v>
      </c>
    </row>
    <row r="75" spans="1:7" x14ac:dyDescent="0.25">
      <c r="A75" s="31">
        <v>3</v>
      </c>
      <c r="B75" s="31">
        <v>38.169600000000003</v>
      </c>
      <c r="C75" s="31">
        <f t="shared" si="5"/>
        <v>36.84558376911599</v>
      </c>
      <c r="D75" s="31">
        <f t="shared" si="6"/>
        <v>3.4687715639776483E-2</v>
      </c>
      <c r="E75" s="31">
        <f t="shared" si="7"/>
        <v>3.4687715639776483E-2</v>
      </c>
      <c r="F75" s="31">
        <f t="shared" si="8"/>
        <v>1.7530189796443072</v>
      </c>
      <c r="G75" s="31">
        <f t="shared" si="9"/>
        <v>10.771305201111034</v>
      </c>
    </row>
    <row r="76" spans="1:7" x14ac:dyDescent="0.25">
      <c r="A76" s="31">
        <v>3.2</v>
      </c>
      <c r="B76" s="31">
        <v>29.743099999999998</v>
      </c>
      <c r="C76" s="31">
        <f t="shared" si="5"/>
        <v>35.952669603404132</v>
      </c>
      <c r="D76" s="31">
        <f t="shared" si="6"/>
        <v>-0.20877345009108447</v>
      </c>
      <c r="E76" s="31">
        <f t="shared" si="7"/>
        <v>0.20877345009108447</v>
      </c>
      <c r="F76" s="31">
        <f t="shared" si="8"/>
        <v>38.558754659520574</v>
      </c>
      <c r="G76" s="31">
        <f t="shared" si="9"/>
        <v>26.466223217777944</v>
      </c>
    </row>
    <row r="77" spans="1:7" x14ac:dyDescent="0.25">
      <c r="A77" s="31">
        <v>4.2</v>
      </c>
      <c r="B77" s="31">
        <v>25.045100000000001</v>
      </c>
      <c r="C77" s="31">
        <f t="shared" si="5"/>
        <v>31.488098774844847</v>
      </c>
      <c r="D77" s="31">
        <f t="shared" si="6"/>
        <v>-0.25725586141979251</v>
      </c>
      <c r="E77" s="31">
        <f t="shared" si="7"/>
        <v>0.25725586141979251</v>
      </c>
      <c r="F77" s="31">
        <f t="shared" si="8"/>
        <v>41.512233212652177</v>
      </c>
      <c r="G77" s="31">
        <f t="shared" si="9"/>
        <v>96.875462417778039</v>
      </c>
    </row>
    <row r="78" spans="1:7" x14ac:dyDescent="0.25">
      <c r="A78" s="31">
        <v>5.9</v>
      </c>
      <c r="B78" s="31">
        <v>23.6523</v>
      </c>
      <c r="C78" s="31">
        <f t="shared" si="5"/>
        <v>23.898328366294059</v>
      </c>
      <c r="D78" s="31">
        <f t="shared" si="6"/>
        <v>-1.0401879153150391E-2</v>
      </c>
      <c r="E78" s="31">
        <f t="shared" si="7"/>
        <v>1.0401879153150391E-2</v>
      </c>
      <c r="F78" s="31">
        <f t="shared" si="8"/>
        <v>6.0529957021323667E-2</v>
      </c>
      <c r="G78" s="31">
        <f t="shared" si="9"/>
        <v>126.23271511111143</v>
      </c>
    </row>
    <row r="79" spans="1:7" x14ac:dyDescent="0.25">
      <c r="A79" s="31">
        <v>2.2999999999999998</v>
      </c>
      <c r="B79" s="31">
        <v>34.4</v>
      </c>
      <c r="C79" s="31">
        <f t="shared" si="5"/>
        <v>39.970783349107492</v>
      </c>
      <c r="D79" s="31">
        <f t="shared" si="6"/>
        <v>-0.16194137642754342</v>
      </c>
      <c r="E79" s="31">
        <f t="shared" si="7"/>
        <v>0.16194137642754342</v>
      </c>
      <c r="F79" s="31">
        <f t="shared" si="8"/>
        <v>31.033627122693304</v>
      </c>
      <c r="G79" s="31">
        <f t="shared" si="9"/>
        <v>0.23778626777779319</v>
      </c>
    </row>
    <row r="80" spans="1:7" x14ac:dyDescent="0.25">
      <c r="A80" s="31">
        <v>3.7</v>
      </c>
      <c r="B80" s="31">
        <v>31.8217</v>
      </c>
      <c r="C80" s="31">
        <f t="shared" si="5"/>
        <v>33.720384189124488</v>
      </c>
      <c r="D80" s="31">
        <f t="shared" si="6"/>
        <v>-5.9666334266380738E-2</v>
      </c>
      <c r="E80" s="31">
        <f t="shared" si="7"/>
        <v>5.9666334266380738E-2</v>
      </c>
      <c r="F80" s="31">
        <f t="shared" si="8"/>
        <v>3.6050016500313142</v>
      </c>
      <c r="G80" s="31">
        <f t="shared" si="9"/>
        <v>9.3999472044445334</v>
      </c>
    </row>
    <row r="81" spans="1:7" x14ac:dyDescent="0.25">
      <c r="A81" s="31">
        <v>3.3</v>
      </c>
      <c r="B81" s="31">
        <v>33.098799999999997</v>
      </c>
      <c r="C81" s="31">
        <f t="shared" si="5"/>
        <v>35.506212520548203</v>
      </c>
      <c r="D81" s="31">
        <f t="shared" si="6"/>
        <v>-7.2734132976065791E-2</v>
      </c>
      <c r="E81" s="31">
        <f t="shared" si="7"/>
        <v>7.2734132976065791E-2</v>
      </c>
      <c r="F81" s="31">
        <f t="shared" si="8"/>
        <v>5.7956350440922675</v>
      </c>
      <c r="G81" s="31">
        <f t="shared" si="9"/>
        <v>3.1999246944445061</v>
      </c>
    </row>
    <row r="82" spans="1:7" x14ac:dyDescent="0.25">
      <c r="A82" s="31">
        <v>4.5999999999999996</v>
      </c>
      <c r="B82" s="31">
        <v>29.14</v>
      </c>
      <c r="C82" s="31">
        <f t="shared" si="5"/>
        <v>29.702270443421135</v>
      </c>
      <c r="D82" s="31">
        <f t="shared" si="6"/>
        <v>-1.9295485361054712E-2</v>
      </c>
      <c r="E82" s="31">
        <f t="shared" si="7"/>
        <v>1.9295485361054712E-2</v>
      </c>
      <c r="F82" s="31">
        <f t="shared" si="8"/>
        <v>0.31614805154499898</v>
      </c>
      <c r="G82" s="31">
        <f t="shared" si="9"/>
        <v>33.035288934444601</v>
      </c>
    </row>
    <row r="83" spans="1:7" x14ac:dyDescent="0.25">
      <c r="A83" s="31">
        <v>5.7</v>
      </c>
      <c r="B83" s="31">
        <v>24.149100000000001</v>
      </c>
      <c r="C83" s="31">
        <f t="shared" si="5"/>
        <v>24.791242532005917</v>
      </c>
      <c r="D83" s="31">
        <f t="shared" si="6"/>
        <v>-2.6590743837489446E-2</v>
      </c>
      <c r="E83" s="31">
        <f t="shared" si="7"/>
        <v>2.6590743837489446E-2</v>
      </c>
      <c r="F83" s="31">
        <f t="shared" si="8"/>
        <v>0.4123470314109694</v>
      </c>
      <c r="G83" s="31">
        <f t="shared" si="9"/>
        <v>115.3160981511114</v>
      </c>
    </row>
    <row r="84" spans="1:7" x14ac:dyDescent="0.25">
      <c r="A84" s="31">
        <v>2.4</v>
      </c>
      <c r="B84" s="31">
        <v>43.003500000000003</v>
      </c>
      <c r="C84" s="31">
        <f t="shared" si="5"/>
        <v>39.524326266251563</v>
      </c>
      <c r="D84" s="31">
        <f t="shared" si="6"/>
        <v>8.0904431819466757E-2</v>
      </c>
      <c r="E84" s="31">
        <f t="shared" si="7"/>
        <v>8.0904431819466757E-2</v>
      </c>
      <c r="F84" s="31">
        <f t="shared" si="8"/>
        <v>12.104649869605055</v>
      </c>
      <c r="G84" s="31">
        <f t="shared" si="9"/>
        <v>65.867291751110912</v>
      </c>
    </row>
    <row r="85" spans="1:7" x14ac:dyDescent="0.25">
      <c r="A85" s="31">
        <v>5.3</v>
      </c>
      <c r="B85" s="31">
        <v>29.020499999999998</v>
      </c>
      <c r="C85" s="31">
        <f t="shared" si="5"/>
        <v>26.577070863429633</v>
      </c>
      <c r="D85" s="31">
        <f t="shared" si="6"/>
        <v>8.4196658795346935E-2</v>
      </c>
      <c r="E85" s="31">
        <f t="shared" si="7"/>
        <v>8.4196658795346935E-2</v>
      </c>
      <c r="F85" s="31">
        <f t="shared" si="8"/>
        <v>5.9703459454410028</v>
      </c>
      <c r="G85" s="31">
        <f t="shared" si="9"/>
        <v>34.423253551111301</v>
      </c>
    </row>
    <row r="86" spans="1:7" x14ac:dyDescent="0.25">
      <c r="A86" s="31">
        <v>1.5</v>
      </c>
      <c r="B86" s="31">
        <v>48.862200000000001</v>
      </c>
      <c r="C86" s="31">
        <f t="shared" si="5"/>
        <v>43.542440011954923</v>
      </c>
      <c r="D86" s="31">
        <f t="shared" si="6"/>
        <v>0.10887270708328887</v>
      </c>
      <c r="E86" s="31">
        <f t="shared" si="7"/>
        <v>0.10887270708328887</v>
      </c>
      <c r="F86" s="31">
        <f t="shared" si="8"/>
        <v>28.299846330405369</v>
      </c>
      <c r="G86" s="31">
        <f t="shared" si="9"/>
        <v>195.28851352111076</v>
      </c>
    </row>
    <row r="87" spans="1:7" x14ac:dyDescent="0.25">
      <c r="A87" s="31">
        <v>2.2000000000000002</v>
      </c>
      <c r="B87" s="31">
        <v>51.9</v>
      </c>
      <c r="C87" s="31">
        <f t="shared" si="5"/>
        <v>40.417240431963421</v>
      </c>
      <c r="D87" s="31">
        <f t="shared" si="6"/>
        <v>0.2212477758773907</v>
      </c>
      <c r="E87" s="31">
        <f t="shared" si="7"/>
        <v>0.2212477758773907</v>
      </c>
      <c r="F87" s="31">
        <f t="shared" si="8"/>
        <v>131.85376729733557</v>
      </c>
      <c r="G87" s="31">
        <f t="shared" si="9"/>
        <v>289.42061960111056</v>
      </c>
    </row>
    <row r="88" spans="1:7" x14ac:dyDescent="0.25">
      <c r="A88" s="31">
        <v>5.9</v>
      </c>
      <c r="B88" s="31">
        <v>24.6983</v>
      </c>
      <c r="C88" s="31">
        <f t="shared" si="5"/>
        <v>23.898328366294059</v>
      </c>
      <c r="D88" s="31">
        <f t="shared" si="6"/>
        <v>3.238974478834334E-2</v>
      </c>
      <c r="E88" s="31">
        <f t="shared" si="7"/>
        <v>3.238974478834334E-2</v>
      </c>
      <c r="F88" s="31">
        <f t="shared" si="8"/>
        <v>0.63995461473415127</v>
      </c>
      <c r="G88" s="31">
        <f t="shared" si="9"/>
        <v>103.82251377777807</v>
      </c>
    </row>
    <row r="89" spans="1:7" x14ac:dyDescent="0.25">
      <c r="A89" s="31">
        <v>2</v>
      </c>
      <c r="B89" s="31">
        <v>41.521000000000001</v>
      </c>
      <c r="C89" s="31">
        <f t="shared" si="5"/>
        <v>41.310154597675279</v>
      </c>
      <c r="D89" s="31">
        <f t="shared" si="6"/>
        <v>5.0780424923465703E-3</v>
      </c>
      <c r="E89" s="31">
        <f t="shared" si="7"/>
        <v>5.0780424923465703E-3</v>
      </c>
      <c r="F89" s="31">
        <f t="shared" si="8"/>
        <v>4.4455783681473855E-2</v>
      </c>
      <c r="G89" s="31">
        <f t="shared" si="9"/>
        <v>44.001553334444267</v>
      </c>
    </row>
    <row r="90" spans="1:7" x14ac:dyDescent="0.25">
      <c r="A90" s="31">
        <v>5</v>
      </c>
      <c r="B90" s="31">
        <v>32.670099999999998</v>
      </c>
      <c r="C90" s="31">
        <f t="shared" si="5"/>
        <v>27.916442111997419</v>
      </c>
      <c r="D90" s="31">
        <f t="shared" si="6"/>
        <v>0.14550484657232696</v>
      </c>
      <c r="E90" s="31">
        <f t="shared" si="7"/>
        <v>0.14550484657232696</v>
      </c>
      <c r="F90" s="31">
        <f t="shared" si="8"/>
        <v>22.597263316169137</v>
      </c>
      <c r="G90" s="31">
        <f t="shared" si="9"/>
        <v>4.9174540844445174</v>
      </c>
    </row>
    <row r="91" spans="1:7" x14ac:dyDescent="0.25">
      <c r="A91" s="31">
        <v>4.4000000000000004</v>
      </c>
      <c r="B91" s="31">
        <v>27.7</v>
      </c>
      <c r="C91" s="31">
        <f t="shared" si="5"/>
        <v>30.595184609132989</v>
      </c>
      <c r="D91" s="31">
        <f t="shared" si="6"/>
        <v>-0.10451929996869999</v>
      </c>
      <c r="E91" s="31">
        <f t="shared" si="7"/>
        <v>0.10451929996869999</v>
      </c>
      <c r="F91" s="31">
        <f t="shared" si="8"/>
        <v>8.3820939209605427</v>
      </c>
      <c r="G91" s="31">
        <f t="shared" si="9"/>
        <v>51.662072934444659</v>
      </c>
    </row>
    <row r="92" spans="1:7" x14ac:dyDescent="0.25">
      <c r="A92" s="31">
        <v>4</v>
      </c>
      <c r="B92" s="31">
        <v>27.785699999999999</v>
      </c>
      <c r="C92" s="31">
        <f t="shared" si="5"/>
        <v>32.381012940556701</v>
      </c>
      <c r="D92" s="31">
        <f t="shared" si="6"/>
        <v>-0.16538409831520182</v>
      </c>
      <c r="E92" s="31">
        <f t="shared" si="7"/>
        <v>0.16538409831520182</v>
      </c>
      <c r="F92" s="31">
        <f t="shared" si="8"/>
        <v>21.116901021647887</v>
      </c>
      <c r="G92" s="31">
        <f t="shared" si="9"/>
        <v>50.437457071111339</v>
      </c>
    </row>
    <row r="93" spans="1:7" x14ac:dyDescent="0.25">
      <c r="A93" s="31">
        <v>2.4</v>
      </c>
      <c r="B93" s="31">
        <v>43.5</v>
      </c>
      <c r="C93" s="31">
        <f t="shared" si="5"/>
        <v>39.524326266251563</v>
      </c>
      <c r="D93" s="31">
        <f t="shared" si="6"/>
        <v>9.1394798476975556E-2</v>
      </c>
      <c r="E93" s="31">
        <f t="shared" si="7"/>
        <v>9.1394798476975556E-2</v>
      </c>
      <c r="F93" s="31">
        <f t="shared" si="8"/>
        <v>15.805981637217235</v>
      </c>
      <c r="G93" s="31">
        <f t="shared" si="9"/>
        <v>74.172859601110858</v>
      </c>
    </row>
    <row r="94" spans="1:7" x14ac:dyDescent="0.25">
      <c r="A94" s="31">
        <v>2.4</v>
      </c>
      <c r="B94" s="31">
        <v>34.1</v>
      </c>
      <c r="C94" s="31">
        <f t="shared" si="5"/>
        <v>39.524326266251563</v>
      </c>
      <c r="D94" s="31">
        <f t="shared" si="6"/>
        <v>-0.15907115150297835</v>
      </c>
      <c r="E94" s="31">
        <f t="shared" si="7"/>
        <v>0.15907115150297835</v>
      </c>
      <c r="F94" s="31">
        <f t="shared" si="8"/>
        <v>29.42331544274661</v>
      </c>
      <c r="G94" s="31">
        <f t="shared" si="9"/>
        <v>0.62036626777779813</v>
      </c>
    </row>
    <row r="95" spans="1:7" x14ac:dyDescent="0.25">
      <c r="A95" s="31">
        <v>3</v>
      </c>
      <c r="B95" s="31">
        <v>34.9</v>
      </c>
      <c r="C95" s="31">
        <f t="shared" si="5"/>
        <v>36.84558376911599</v>
      </c>
      <c r="D95" s="31">
        <f t="shared" si="6"/>
        <v>-5.5747385934555631E-2</v>
      </c>
      <c r="E95" s="31">
        <f t="shared" si="7"/>
        <v>5.5747385934555631E-2</v>
      </c>
      <c r="F95" s="31">
        <f t="shared" si="8"/>
        <v>3.7852962026475874</v>
      </c>
      <c r="G95" s="31">
        <f t="shared" si="9"/>
        <v>1.5293444444405379E-4</v>
      </c>
    </row>
    <row r="96" spans="1:7" x14ac:dyDescent="0.25">
      <c r="A96" s="31">
        <v>6.5</v>
      </c>
      <c r="B96" s="31">
        <v>19.899999999999999</v>
      </c>
      <c r="C96" s="31">
        <f t="shared" si="5"/>
        <v>21.21958586915849</v>
      </c>
      <c r="D96" s="31">
        <f t="shared" si="6"/>
        <v>-6.6310847696406591E-2</v>
      </c>
      <c r="E96" s="31">
        <f t="shared" si="7"/>
        <v>6.6310847696406591E-2</v>
      </c>
      <c r="F96" s="31">
        <f t="shared" si="8"/>
        <v>1.74130686608277</v>
      </c>
      <c r="G96" s="31">
        <f t="shared" si="9"/>
        <v>224.62915293444493</v>
      </c>
    </row>
    <row r="97" spans="1:7" x14ac:dyDescent="0.25">
      <c r="A97" s="31">
        <v>3.6</v>
      </c>
      <c r="B97" s="31">
        <v>36.439500000000002</v>
      </c>
      <c r="C97" s="31">
        <f t="shared" si="5"/>
        <v>34.166841271980417</v>
      </c>
      <c r="D97" s="31">
        <f t="shared" si="6"/>
        <v>6.2367999780995505E-2</v>
      </c>
      <c r="E97" s="31">
        <f t="shared" si="7"/>
        <v>6.2367999780995505E-2</v>
      </c>
      <c r="F97" s="31">
        <f t="shared" si="8"/>
        <v>5.1649776940436016</v>
      </c>
      <c r="G97" s="31">
        <f t="shared" si="9"/>
        <v>2.4082901511110739</v>
      </c>
    </row>
    <row r="98" spans="1:7" x14ac:dyDescent="0.25">
      <c r="A98" s="31">
        <v>2.7</v>
      </c>
      <c r="B98" s="31">
        <v>31.7</v>
      </c>
      <c r="C98" s="31">
        <f t="shared" si="5"/>
        <v>38.184955017683777</v>
      </c>
      <c r="D98" s="31">
        <f t="shared" si="6"/>
        <v>-0.2045727134916018</v>
      </c>
      <c r="E98" s="31">
        <f t="shared" si="7"/>
        <v>0.2045727134916018</v>
      </c>
      <c r="F98" s="31">
        <f t="shared" si="8"/>
        <v>42.054641581382</v>
      </c>
      <c r="G98" s="31">
        <f t="shared" si="9"/>
        <v>10.161006267777873</v>
      </c>
    </row>
    <row r="99" spans="1:7" x14ac:dyDescent="0.25">
      <c r="A99" s="31">
        <v>5.5</v>
      </c>
      <c r="B99" s="31">
        <v>31.7</v>
      </c>
      <c r="C99" s="31">
        <f t="shared" si="5"/>
        <v>25.684156697717775</v>
      </c>
      <c r="D99" s="31">
        <f t="shared" si="6"/>
        <v>0.18977423666505441</v>
      </c>
      <c r="E99" s="31">
        <f t="shared" si="7"/>
        <v>0.18977423666505441</v>
      </c>
      <c r="F99" s="31">
        <f t="shared" si="8"/>
        <v>36.190370637613896</v>
      </c>
      <c r="G99" s="31">
        <f t="shared" si="9"/>
        <v>10.161006267777873</v>
      </c>
    </row>
    <row r="100" spans="1:7" x14ac:dyDescent="0.25">
      <c r="A100" s="31">
        <v>4</v>
      </c>
      <c r="B100" s="31">
        <v>26.82</v>
      </c>
      <c r="C100" s="31">
        <f t="shared" si="5"/>
        <v>32.381012940556701</v>
      </c>
      <c r="D100" s="31">
        <f t="shared" si="6"/>
        <v>-0.20734574722433635</v>
      </c>
      <c r="E100" s="31">
        <f t="shared" si="7"/>
        <v>0.20734574722433635</v>
      </c>
      <c r="F100" s="31">
        <f t="shared" si="8"/>
        <v>30.924864925039085</v>
      </c>
      <c r="G100" s="31">
        <f t="shared" si="9"/>
        <v>65.086707601111343</v>
      </c>
    </row>
    <row r="101" spans="1:7" x14ac:dyDescent="0.25">
      <c r="A101" s="31">
        <v>6</v>
      </c>
      <c r="B101" s="31">
        <v>30.299900000000001</v>
      </c>
      <c r="C101" s="31">
        <f t="shared" si="5"/>
        <v>23.45187128343813</v>
      </c>
      <c r="D101" s="31">
        <f t="shared" si="6"/>
        <v>0.22600829430334327</v>
      </c>
      <c r="E101" s="31">
        <f t="shared" si="7"/>
        <v>0.22600829430334327</v>
      </c>
      <c r="F101" s="31">
        <f t="shared" si="8"/>
        <v>46.895497302856022</v>
      </c>
      <c r="G101" s="31">
        <f t="shared" si="9"/>
        <v>21.0472971377779</v>
      </c>
    </row>
    <row r="102" spans="1:7" x14ac:dyDescent="0.25">
      <c r="A102" s="31">
        <v>3.8</v>
      </c>
      <c r="B102" s="31">
        <v>32.4</v>
      </c>
      <c r="C102" s="31">
        <f t="shared" si="5"/>
        <v>33.273927106268559</v>
      </c>
      <c r="D102" s="31">
        <f t="shared" si="6"/>
        <v>-2.6973058835449391E-2</v>
      </c>
      <c r="E102" s="31">
        <f t="shared" si="7"/>
        <v>2.6973058835449391E-2</v>
      </c>
      <c r="F102" s="31">
        <f t="shared" si="8"/>
        <v>0.76374858707093951</v>
      </c>
      <c r="G102" s="31">
        <f t="shared" si="9"/>
        <v>6.1883196011111901</v>
      </c>
    </row>
    <row r="103" spans="1:7" x14ac:dyDescent="0.25">
      <c r="A103" s="31">
        <v>1</v>
      </c>
      <c r="B103" s="31">
        <v>57.8</v>
      </c>
      <c r="C103" s="31">
        <f t="shared" si="5"/>
        <v>45.774725426234561</v>
      </c>
      <c r="D103" s="31">
        <f t="shared" si="6"/>
        <v>0.20804973311012867</v>
      </c>
      <c r="E103" s="31">
        <f t="shared" si="7"/>
        <v>0.20804973311012867</v>
      </c>
      <c r="F103" s="31">
        <f t="shared" si="8"/>
        <v>144.60722857444949</v>
      </c>
      <c r="G103" s="31">
        <f t="shared" si="9"/>
        <v>524.97654626777694</v>
      </c>
    </row>
    <row r="104" spans="1:7" x14ac:dyDescent="0.25">
      <c r="A104" s="31">
        <v>4</v>
      </c>
      <c r="B104" s="31">
        <v>27.8</v>
      </c>
      <c r="C104" s="31">
        <f t="shared" si="5"/>
        <v>32.381012940556701</v>
      </c>
      <c r="D104" s="31">
        <f t="shared" si="6"/>
        <v>-0.1647846381495216</v>
      </c>
      <c r="E104" s="31">
        <f t="shared" si="7"/>
        <v>0.1647846381495216</v>
      </c>
      <c r="F104" s="31">
        <f t="shared" si="8"/>
        <v>20.985679561547947</v>
      </c>
      <c r="G104" s="31">
        <f t="shared" si="9"/>
        <v>50.234546267777972</v>
      </c>
    </row>
    <row r="105" spans="1:7" x14ac:dyDescent="0.25">
      <c r="A105" s="31">
        <v>5.7</v>
      </c>
      <c r="B105" s="31">
        <v>31.9</v>
      </c>
      <c r="C105" s="31">
        <f t="shared" si="5"/>
        <v>24.791242532005917</v>
      </c>
      <c r="D105" s="31">
        <f t="shared" si="6"/>
        <v>0.22284506169260446</v>
      </c>
      <c r="E105" s="31">
        <f t="shared" si="7"/>
        <v>0.22284506169260446</v>
      </c>
      <c r="F105" s="31">
        <f t="shared" si="8"/>
        <v>50.534432738761623</v>
      </c>
      <c r="G105" s="31">
        <f t="shared" si="9"/>
        <v>8.9259529344445383</v>
      </c>
    </row>
    <row r="106" spans="1:7" x14ac:dyDescent="0.25">
      <c r="A106" s="31">
        <v>4.5999999999999996</v>
      </c>
      <c r="B106" s="31">
        <v>34.049900000000001</v>
      </c>
      <c r="C106" s="31">
        <f t="shared" si="5"/>
        <v>29.702270443421135</v>
      </c>
      <c r="D106" s="31">
        <f t="shared" si="6"/>
        <v>0.12768406240778582</v>
      </c>
      <c r="E106" s="31">
        <f t="shared" si="7"/>
        <v>0.12768406240778582</v>
      </c>
      <c r="F106" s="31">
        <f t="shared" si="8"/>
        <v>18.901882761238149</v>
      </c>
      <c r="G106" s="31">
        <f t="shared" si="9"/>
        <v>0.70179713777780028</v>
      </c>
    </row>
    <row r="107" spans="1:7" x14ac:dyDescent="0.25">
      <c r="A107" s="31">
        <v>3.7</v>
      </c>
      <c r="B107" s="31">
        <v>28.5</v>
      </c>
      <c r="C107" s="31">
        <f t="shared" si="5"/>
        <v>33.720384189124488</v>
      </c>
      <c r="D107" s="31">
        <f t="shared" si="6"/>
        <v>-0.18317137505699957</v>
      </c>
      <c r="E107" s="31">
        <f t="shared" si="7"/>
        <v>0.18317137505699957</v>
      </c>
      <c r="F107" s="31">
        <f t="shared" si="8"/>
        <v>27.252411082060934</v>
      </c>
      <c r="G107" s="31">
        <f t="shared" si="9"/>
        <v>40.801859601111296</v>
      </c>
    </row>
    <row r="108" spans="1:7" x14ac:dyDescent="0.25">
      <c r="A108" s="31">
        <v>2</v>
      </c>
      <c r="B108" s="31">
        <v>40.6</v>
      </c>
      <c r="C108" s="31">
        <f t="shared" si="5"/>
        <v>41.310154597675279</v>
      </c>
      <c r="D108" s="31">
        <f t="shared" si="6"/>
        <v>-1.749149255357826E-2</v>
      </c>
      <c r="E108" s="31">
        <f t="shared" si="7"/>
        <v>1.749149255357826E-2</v>
      </c>
      <c r="F108" s="31">
        <f t="shared" si="8"/>
        <v>0.50431955259933514</v>
      </c>
      <c r="G108" s="31">
        <f t="shared" si="9"/>
        <v>32.631132934444295</v>
      </c>
    </row>
    <row r="109" spans="1:7" x14ac:dyDescent="0.25">
      <c r="A109" s="31">
        <v>4.5999999999999996</v>
      </c>
      <c r="B109" s="31">
        <v>31.9</v>
      </c>
      <c r="C109" s="31">
        <f t="shared" si="5"/>
        <v>29.702270443421135</v>
      </c>
      <c r="D109" s="31">
        <f t="shared" si="6"/>
        <v>6.8894343466422064E-2</v>
      </c>
      <c r="E109" s="31">
        <f t="shared" si="7"/>
        <v>6.8894343466422064E-2</v>
      </c>
      <c r="F109" s="31">
        <f t="shared" si="8"/>
        <v>4.830015203860329</v>
      </c>
      <c r="G109" s="31">
        <f t="shared" si="9"/>
        <v>8.9259529344445383</v>
      </c>
    </row>
    <row r="110" spans="1:7" x14ac:dyDescent="0.25">
      <c r="A110" s="31">
        <v>2.4</v>
      </c>
      <c r="B110" s="31">
        <v>39.347999999999999</v>
      </c>
      <c r="C110" s="31">
        <f t="shared" si="5"/>
        <v>39.524326266251563</v>
      </c>
      <c r="D110" s="31">
        <f t="shared" si="6"/>
        <v>-4.4812002198730393E-3</v>
      </c>
      <c r="E110" s="31">
        <f t="shared" si="7"/>
        <v>4.4812002198730393E-3</v>
      </c>
      <c r="F110" s="31">
        <f t="shared" si="8"/>
        <v>3.1090952170217557E-2</v>
      </c>
      <c r="G110" s="31">
        <f t="shared" si="9"/>
        <v>19.894870801110972</v>
      </c>
    </row>
    <row r="111" spans="1:7" x14ac:dyDescent="0.25">
      <c r="A111" s="31">
        <v>4.8</v>
      </c>
      <c r="B111" s="31">
        <v>26.212499999999999</v>
      </c>
      <c r="C111" s="31">
        <f t="shared" si="5"/>
        <v>28.809356277709277</v>
      </c>
      <c r="D111" s="31">
        <f t="shared" si="6"/>
        <v>-9.9069385892580963E-2</v>
      </c>
      <c r="E111" s="31">
        <f t="shared" si="7"/>
        <v>9.9069385892580963E-2</v>
      </c>
      <c r="F111" s="31">
        <f t="shared" si="8"/>
        <v>6.7436625270780892</v>
      </c>
      <c r="G111" s="31">
        <f t="shared" si="9"/>
        <v>75.257938351111392</v>
      </c>
    </row>
    <row r="112" spans="1:7" x14ac:dyDescent="0.25">
      <c r="A112" s="31">
        <v>4.5999999999999996</v>
      </c>
      <c r="B112" s="31">
        <v>26.662199999999999</v>
      </c>
      <c r="C112" s="31">
        <f t="shared" si="5"/>
        <v>29.702270443421135</v>
      </c>
      <c r="D112" s="31">
        <f t="shared" si="6"/>
        <v>-0.11402174026978781</v>
      </c>
      <c r="E112" s="31">
        <f t="shared" si="7"/>
        <v>0.11402174026978781</v>
      </c>
      <c r="F112" s="31">
        <f t="shared" si="8"/>
        <v>9.2420283009627848</v>
      </c>
      <c r="G112" s="31">
        <f t="shared" si="9"/>
        <v>67.657753521111374</v>
      </c>
    </row>
    <row r="113" spans="1:7" x14ac:dyDescent="0.25">
      <c r="A113" s="31">
        <v>5.3</v>
      </c>
      <c r="B113" s="31">
        <v>26.6</v>
      </c>
      <c r="C113" s="31">
        <f t="shared" si="5"/>
        <v>26.577070863429633</v>
      </c>
      <c r="D113" s="31">
        <f t="shared" si="6"/>
        <v>8.6199761542739728E-4</v>
      </c>
      <c r="E113" s="31">
        <f t="shared" si="7"/>
        <v>8.6199761542739728E-4</v>
      </c>
      <c r="F113" s="31">
        <f t="shared" si="8"/>
        <v>5.2574530386262244E-4</v>
      </c>
      <c r="G113" s="31">
        <f t="shared" si="9"/>
        <v>68.684866267777991</v>
      </c>
    </row>
    <row r="114" spans="1:7" x14ac:dyDescent="0.25">
      <c r="A114" s="31">
        <v>5</v>
      </c>
      <c r="B114" s="31">
        <v>30.337800000000001</v>
      </c>
      <c r="C114" s="31">
        <f t="shared" si="5"/>
        <v>27.916442111997419</v>
      </c>
      <c r="D114" s="31">
        <f t="shared" si="6"/>
        <v>7.9813232600998818E-2</v>
      </c>
      <c r="E114" s="31">
        <f t="shared" si="7"/>
        <v>7.9813232600998818E-2</v>
      </c>
      <c r="F114" s="31">
        <f t="shared" si="8"/>
        <v>5.8629740217923247</v>
      </c>
      <c r="G114" s="31">
        <f t="shared" si="9"/>
        <v>20.700983361111231</v>
      </c>
    </row>
    <row r="115" spans="1:7" x14ac:dyDescent="0.25">
      <c r="A115" s="31">
        <v>4.5999999999999996</v>
      </c>
      <c r="B115" s="31">
        <v>28.0212</v>
      </c>
      <c r="C115" s="31">
        <f t="shared" si="5"/>
        <v>29.702270443421135</v>
      </c>
      <c r="D115" s="31">
        <f t="shared" si="6"/>
        <v>-5.9992806996885736E-2</v>
      </c>
      <c r="E115" s="31">
        <f t="shared" si="7"/>
        <v>5.9992806996885736E-2</v>
      </c>
      <c r="F115" s="31">
        <f t="shared" si="8"/>
        <v>2.82599783574413</v>
      </c>
      <c r="G115" s="31">
        <f t="shared" si="9"/>
        <v>47.147906721111305</v>
      </c>
    </row>
    <row r="116" spans="1:7" x14ac:dyDescent="0.25">
      <c r="A116" s="31">
        <v>3.5</v>
      </c>
      <c r="B116" s="31">
        <v>31.708200000000001</v>
      </c>
      <c r="C116" s="31">
        <f t="shared" si="5"/>
        <v>34.613298354836346</v>
      </c>
      <c r="D116" s="31">
        <f t="shared" si="6"/>
        <v>-9.1619781470923728E-2</v>
      </c>
      <c r="E116" s="31">
        <f t="shared" si="7"/>
        <v>9.1619781470923728E-2</v>
      </c>
      <c r="F116" s="31">
        <f t="shared" si="8"/>
        <v>8.4395964512728323</v>
      </c>
      <c r="G116" s="31">
        <f t="shared" si="9"/>
        <v>10.108796321111193</v>
      </c>
    </row>
    <row r="117" spans="1:7" x14ac:dyDescent="0.25">
      <c r="A117" s="31">
        <v>2</v>
      </c>
      <c r="B117" s="31">
        <v>40.239699999999999</v>
      </c>
      <c r="C117" s="31">
        <f t="shared" si="5"/>
        <v>41.310154597675279</v>
      </c>
      <c r="D117" s="31">
        <f t="shared" si="6"/>
        <v>-2.6601952740087021E-2</v>
      </c>
      <c r="E117" s="31">
        <f t="shared" si="7"/>
        <v>2.6601952740087021E-2</v>
      </c>
      <c r="F117" s="31">
        <f t="shared" si="8"/>
        <v>1.1458730456841451</v>
      </c>
      <c r="G117" s="31">
        <f t="shared" si="9"/>
        <v>28.644617604444282</v>
      </c>
    </row>
    <row r="118" spans="1:7" x14ac:dyDescent="0.25">
      <c r="A118" s="31">
        <v>3</v>
      </c>
      <c r="B118" s="31">
        <v>39.710299999999997</v>
      </c>
      <c r="C118" s="31">
        <f t="shared" si="5"/>
        <v>36.84558376911599</v>
      </c>
      <c r="D118" s="31">
        <f t="shared" si="6"/>
        <v>7.2140382492300661E-2</v>
      </c>
      <c r="E118" s="31">
        <f t="shared" si="7"/>
        <v>7.2140382492300661E-2</v>
      </c>
      <c r="F118" s="31">
        <f t="shared" si="8"/>
        <v>8.2065990834902696</v>
      </c>
      <c r="G118" s="31">
        <f t="shared" si="9"/>
        <v>23.258113777777606</v>
      </c>
    </row>
    <row r="119" spans="1:7" x14ac:dyDescent="0.25">
      <c r="A119" s="31">
        <v>6</v>
      </c>
      <c r="B119" s="31">
        <v>30.5</v>
      </c>
      <c r="C119" s="31">
        <f t="shared" si="5"/>
        <v>23.45187128343813</v>
      </c>
      <c r="D119" s="31">
        <f t="shared" si="6"/>
        <v>0.23108618742825801</v>
      </c>
      <c r="E119" s="31">
        <f t="shared" si="7"/>
        <v>0.23108618742825801</v>
      </c>
      <c r="F119" s="31">
        <f t="shared" si="8"/>
        <v>49.676118405224067</v>
      </c>
      <c r="G119" s="31">
        <f t="shared" si="9"/>
        <v>19.251326267777905</v>
      </c>
    </row>
    <row r="120" spans="1:7" x14ac:dyDescent="0.25">
      <c r="A120" s="31">
        <v>2.7</v>
      </c>
      <c r="B120" s="31">
        <v>40.6</v>
      </c>
      <c r="C120" s="31">
        <f t="shared" si="5"/>
        <v>38.184955017683777</v>
      </c>
      <c r="D120" s="31">
        <f t="shared" si="6"/>
        <v>5.9483866559512925E-2</v>
      </c>
      <c r="E120" s="31">
        <f t="shared" si="7"/>
        <v>5.9483866559512925E-2</v>
      </c>
      <c r="F120" s="31">
        <f t="shared" si="8"/>
        <v>5.8324422666107747</v>
      </c>
      <c r="G120" s="31">
        <f t="shared" si="9"/>
        <v>32.631132934444295</v>
      </c>
    </row>
    <row r="121" spans="1:7" x14ac:dyDescent="0.25">
      <c r="A121" s="31">
        <v>3.7</v>
      </c>
      <c r="B121" s="31">
        <v>30.5</v>
      </c>
      <c r="C121" s="31">
        <f t="shared" si="5"/>
        <v>33.720384189124488</v>
      </c>
      <c r="D121" s="31">
        <f t="shared" si="6"/>
        <v>-0.10558636685654058</v>
      </c>
      <c r="E121" s="31">
        <f t="shared" si="7"/>
        <v>0.10558636685654058</v>
      </c>
      <c r="F121" s="31">
        <f t="shared" si="8"/>
        <v>10.370874325562985</v>
      </c>
      <c r="G121" s="31">
        <f t="shared" si="9"/>
        <v>19.251326267777905</v>
      </c>
    </row>
    <row r="122" spans="1:7" x14ac:dyDescent="0.25">
      <c r="A122" s="31">
        <v>3.5</v>
      </c>
      <c r="B122" s="31">
        <v>34.1997</v>
      </c>
      <c r="C122" s="31">
        <f t="shared" si="5"/>
        <v>34.613298354836346</v>
      </c>
      <c r="D122" s="31">
        <f t="shared" si="6"/>
        <v>-1.2093625231693423E-2</v>
      </c>
      <c r="E122" s="31">
        <f t="shared" si="7"/>
        <v>1.2093625231693423E-2</v>
      </c>
      <c r="F122" s="31">
        <f t="shared" si="8"/>
        <v>0.17106359912333161</v>
      </c>
      <c r="G122" s="31">
        <f t="shared" si="9"/>
        <v>0.47325227111113088</v>
      </c>
    </row>
    <row r="123" spans="1:7" x14ac:dyDescent="0.25">
      <c r="A123" s="31">
        <v>2.9</v>
      </c>
      <c r="B123" s="31">
        <v>41.360799999999998</v>
      </c>
      <c r="C123" s="31">
        <f t="shared" si="5"/>
        <v>37.292040851971919</v>
      </c>
      <c r="D123" s="31">
        <f t="shared" si="6"/>
        <v>9.8372351309164205E-2</v>
      </c>
      <c r="E123" s="31">
        <f t="shared" si="7"/>
        <v>9.8372351309164205E-2</v>
      </c>
      <c r="F123" s="31">
        <f t="shared" si="8"/>
        <v>16.554801004662178</v>
      </c>
      <c r="G123" s="31">
        <f t="shared" si="9"/>
        <v>41.901886694444229</v>
      </c>
    </row>
    <row r="124" spans="1:7" x14ac:dyDescent="0.25">
      <c r="A124" s="31">
        <v>4.7</v>
      </c>
      <c r="B124" s="31">
        <v>25.6</v>
      </c>
      <c r="C124" s="31">
        <f t="shared" si="5"/>
        <v>29.255813360565202</v>
      </c>
      <c r="D124" s="31">
        <f t="shared" si="6"/>
        <v>-0.14280520939707816</v>
      </c>
      <c r="E124" s="31">
        <f t="shared" si="7"/>
        <v>0.14280520939707816</v>
      </c>
      <c r="F124" s="31">
        <f t="shared" si="8"/>
        <v>13.364971327287028</v>
      </c>
      <c r="G124" s="31">
        <f t="shared" si="9"/>
        <v>86.260132934444684</v>
      </c>
    </row>
    <row r="125" spans="1:7" x14ac:dyDescent="0.25">
      <c r="A125" s="31">
        <v>3.6</v>
      </c>
      <c r="B125" s="31">
        <v>31</v>
      </c>
      <c r="C125" s="31">
        <f t="shared" si="5"/>
        <v>34.166841271980417</v>
      </c>
      <c r="D125" s="31">
        <f t="shared" si="6"/>
        <v>-0.1021561700638844</v>
      </c>
      <c r="E125" s="31">
        <f t="shared" si="7"/>
        <v>0.1021561700638844</v>
      </c>
      <c r="F125" s="31">
        <f t="shared" si="8"/>
        <v>10.028883641918544</v>
      </c>
      <c r="G125" s="31">
        <f t="shared" si="9"/>
        <v>15.113692934444556</v>
      </c>
    </row>
    <row r="126" spans="1:7" x14ac:dyDescent="0.25">
      <c r="A126" s="31">
        <v>3.4</v>
      </c>
      <c r="B126" s="31">
        <v>40.997799999999998</v>
      </c>
      <c r="C126" s="31">
        <f t="shared" si="5"/>
        <v>35.059755437692274</v>
      </c>
      <c r="D126" s="31">
        <f t="shared" si="6"/>
        <v>0.14483812698017268</v>
      </c>
      <c r="E126" s="31">
        <f t="shared" si="7"/>
        <v>0.14483812698017268</v>
      </c>
      <c r="F126" s="31">
        <f t="shared" si="8"/>
        <v>35.260373223952328</v>
      </c>
      <c r="G126" s="31">
        <f t="shared" si="9"/>
        <v>37.334136694444247</v>
      </c>
    </row>
    <row r="127" spans="1:7" x14ac:dyDescent="0.25">
      <c r="A127" s="31">
        <v>2.5</v>
      </c>
      <c r="B127" s="31">
        <v>40.200000000000003</v>
      </c>
      <c r="C127" s="31">
        <f t="shared" si="5"/>
        <v>39.077869183395634</v>
      </c>
      <c r="D127" s="31">
        <f t="shared" si="6"/>
        <v>2.7913701905581303E-2</v>
      </c>
      <c r="E127" s="31">
        <f t="shared" si="7"/>
        <v>2.7913701905581303E-2</v>
      </c>
      <c r="F127" s="31">
        <f t="shared" si="8"/>
        <v>1.2591775695731866</v>
      </c>
      <c r="G127" s="31">
        <f t="shared" si="9"/>
        <v>28.221239601110987</v>
      </c>
    </row>
    <row r="128" spans="1:7" x14ac:dyDescent="0.25">
      <c r="A128" s="31">
        <v>4.8</v>
      </c>
      <c r="B128" s="31">
        <v>26.228300000000001</v>
      </c>
      <c r="C128" s="31">
        <f t="shared" si="5"/>
        <v>28.809356277709277</v>
      </c>
      <c r="D128" s="31">
        <f t="shared" si="6"/>
        <v>-9.8407303474082428E-2</v>
      </c>
      <c r="E128" s="31">
        <f t="shared" si="7"/>
        <v>9.8407303474082428E-2</v>
      </c>
      <c r="F128" s="31">
        <f t="shared" si="8"/>
        <v>6.6618515087024646</v>
      </c>
      <c r="G128" s="31">
        <f t="shared" si="9"/>
        <v>74.984053777778016</v>
      </c>
    </row>
    <row r="129" spans="1:7" x14ac:dyDescent="0.25">
      <c r="A129" s="31">
        <v>3.6</v>
      </c>
      <c r="B129" s="31">
        <v>32.6</v>
      </c>
      <c r="C129" s="31">
        <f t="shared" si="5"/>
        <v>34.166841271980417</v>
      </c>
      <c r="D129" s="31">
        <f t="shared" si="6"/>
        <v>-4.8062615704920708E-2</v>
      </c>
      <c r="E129" s="31">
        <f t="shared" si="7"/>
        <v>4.8062615704920708E-2</v>
      </c>
      <c r="F129" s="31">
        <f t="shared" si="8"/>
        <v>2.4549915715812056</v>
      </c>
      <c r="G129" s="31">
        <f t="shared" si="9"/>
        <v>5.2332662677778368</v>
      </c>
    </row>
    <row r="130" spans="1:7" x14ac:dyDescent="0.25">
      <c r="A130" s="31">
        <v>4.8</v>
      </c>
      <c r="B130" s="31">
        <v>23.577999999999999</v>
      </c>
      <c r="C130" s="31">
        <f t="shared" ref="C130:C193" si="10">$J$9+($J$10*A130)</f>
        <v>28.809356277709277</v>
      </c>
      <c r="D130" s="31">
        <f t="shared" si="6"/>
        <v>-0.22187447101998803</v>
      </c>
      <c r="E130" s="31">
        <f t="shared" si="7"/>
        <v>0.22187447101998803</v>
      </c>
      <c r="F130" s="31">
        <f t="shared" si="8"/>
        <v>27.367088504328269</v>
      </c>
      <c r="G130" s="31">
        <f t="shared" si="9"/>
        <v>127.90780613444478</v>
      </c>
    </row>
    <row r="131" spans="1:7" x14ac:dyDescent="0.25">
      <c r="A131" s="31">
        <v>3</v>
      </c>
      <c r="B131" s="31">
        <v>34.285299999999999</v>
      </c>
      <c r="C131" s="31">
        <f t="shared" si="10"/>
        <v>36.84558376911599</v>
      </c>
      <c r="D131" s="31">
        <f t="shared" ref="D131:D194" si="11">(B131-C131)/B131</f>
        <v>-7.4675845599017382E-2</v>
      </c>
      <c r="E131" s="31">
        <f t="shared" ref="E131:E194" si="12">ABS(D131)</f>
        <v>7.4675845599017382E-2</v>
      </c>
      <c r="F131" s="31">
        <f t="shared" ref="F131:F194" si="13">(C131-B131)^2</f>
        <v>6.5550529783987823</v>
      </c>
      <c r="G131" s="31">
        <f t="shared" ref="G131:G194" si="14">(B131-(AVERAGE($B$2:$B$370)))^2</f>
        <v>0.36280544444446244</v>
      </c>
    </row>
    <row r="132" spans="1:7" x14ac:dyDescent="0.25">
      <c r="A132" s="31">
        <v>2</v>
      </c>
      <c r="B132" s="31">
        <v>40.400300000000001</v>
      </c>
      <c r="C132" s="31">
        <f t="shared" si="10"/>
        <v>41.310154597675279</v>
      </c>
      <c r="D132" s="31">
        <f t="shared" si="11"/>
        <v>-2.2520986172758058E-2</v>
      </c>
      <c r="E132" s="31">
        <f t="shared" si="12"/>
        <v>2.2520986172758058E-2</v>
      </c>
      <c r="F132" s="31">
        <f t="shared" si="13"/>
        <v>0.82783538891084096</v>
      </c>
      <c r="G132" s="31">
        <f t="shared" si="14"/>
        <v>30.389493777777634</v>
      </c>
    </row>
    <row r="133" spans="1:7" x14ac:dyDescent="0.25">
      <c r="A133" s="31">
        <v>5.3</v>
      </c>
      <c r="B133" s="31">
        <v>28.993500000000001</v>
      </c>
      <c r="C133" s="31">
        <f t="shared" si="10"/>
        <v>26.577070863429633</v>
      </c>
      <c r="D133" s="31">
        <f t="shared" si="11"/>
        <v>8.3343823152443416E-2</v>
      </c>
      <c r="E133" s="31">
        <f t="shared" si="12"/>
        <v>8.3343823152443416E-2</v>
      </c>
      <c r="F133" s="31">
        <f t="shared" si="13"/>
        <v>5.8391297720662152</v>
      </c>
      <c r="G133" s="31">
        <f t="shared" si="14"/>
        <v>34.740807751111269</v>
      </c>
    </row>
    <row r="134" spans="1:7" x14ac:dyDescent="0.25">
      <c r="A134" s="31">
        <v>2.9</v>
      </c>
      <c r="B134" s="31">
        <v>35.258200000000002</v>
      </c>
      <c r="C134" s="31">
        <f t="shared" si="10"/>
        <v>37.292040851971919</v>
      </c>
      <c r="D134" s="31">
        <f t="shared" si="11"/>
        <v>-5.7684194087387231E-2</v>
      </c>
      <c r="E134" s="31">
        <f t="shared" si="12"/>
        <v>5.7684194087387231E-2</v>
      </c>
      <c r="F134" s="31">
        <f t="shared" si="13"/>
        <v>4.1365086111498517</v>
      </c>
      <c r="G134" s="31">
        <f t="shared" si="14"/>
        <v>0.13731965444443542</v>
      </c>
    </row>
    <row r="135" spans="1:7" x14ac:dyDescent="0.25">
      <c r="A135" s="31">
        <v>3.5</v>
      </c>
      <c r="B135" s="31">
        <v>34.200000000000003</v>
      </c>
      <c r="C135" s="31">
        <f t="shared" si="10"/>
        <v>34.613298354836346</v>
      </c>
      <c r="D135" s="31">
        <f t="shared" si="11"/>
        <v>-1.2084747217436921E-2</v>
      </c>
      <c r="E135" s="31">
        <f t="shared" si="12"/>
        <v>1.2084747217436921E-2</v>
      </c>
      <c r="F135" s="31">
        <f t="shared" si="13"/>
        <v>0.17081553011042744</v>
      </c>
      <c r="G135" s="31">
        <f t="shared" si="14"/>
        <v>0.47283960111112699</v>
      </c>
    </row>
    <row r="136" spans="1:7" x14ac:dyDescent="0.25">
      <c r="A136" s="31">
        <v>3.6</v>
      </c>
      <c r="B136" s="31">
        <v>34.270800000000001</v>
      </c>
      <c r="C136" s="31">
        <f t="shared" si="10"/>
        <v>34.166841271980417</v>
      </c>
      <c r="D136" s="31">
        <f t="shared" si="11"/>
        <v>3.0334491176040421E-3</v>
      </c>
      <c r="E136" s="31">
        <f t="shared" si="12"/>
        <v>3.0334491176040421E-3</v>
      </c>
      <c r="F136" s="31">
        <f t="shared" si="13"/>
        <v>1.0807417131449967E-2</v>
      </c>
      <c r="G136" s="31">
        <f t="shared" si="14"/>
        <v>0.38048336111112729</v>
      </c>
    </row>
    <row r="137" spans="1:7" x14ac:dyDescent="0.25">
      <c r="A137" s="31">
        <v>5</v>
      </c>
      <c r="B137" s="31">
        <v>23.618200000000002</v>
      </c>
      <c r="C137" s="31">
        <f t="shared" si="10"/>
        <v>27.916442111997419</v>
      </c>
      <c r="D137" s="31">
        <f t="shared" si="11"/>
        <v>-0.18198855594403543</v>
      </c>
      <c r="E137" s="31">
        <f t="shared" si="12"/>
        <v>0.18198855594403543</v>
      </c>
      <c r="F137" s="31">
        <f t="shared" si="13"/>
        <v>18.47488525334802</v>
      </c>
      <c r="G137" s="31">
        <f t="shared" si="14"/>
        <v>127.00012765444473</v>
      </c>
    </row>
    <row r="138" spans="1:7" x14ac:dyDescent="0.25">
      <c r="A138" s="31">
        <v>4</v>
      </c>
      <c r="B138" s="31">
        <v>28.3</v>
      </c>
      <c r="C138" s="31">
        <f t="shared" si="10"/>
        <v>32.381012940556701</v>
      </c>
      <c r="D138" s="31">
        <f t="shared" si="11"/>
        <v>-0.14420540425995407</v>
      </c>
      <c r="E138" s="31">
        <f t="shared" si="12"/>
        <v>0.14420540425995407</v>
      </c>
      <c r="F138" s="31">
        <f t="shared" si="13"/>
        <v>16.654666620991247</v>
      </c>
      <c r="G138" s="31">
        <f t="shared" si="14"/>
        <v>43.396912934444622</v>
      </c>
    </row>
    <row r="139" spans="1:7" x14ac:dyDescent="0.25">
      <c r="A139" s="31">
        <v>3.6</v>
      </c>
      <c r="B139" s="31">
        <v>33</v>
      </c>
      <c r="C139" s="31">
        <f t="shared" si="10"/>
        <v>34.166841271980417</v>
      </c>
      <c r="D139" s="31">
        <f t="shared" si="11"/>
        <v>-3.5358826423648987E-2</v>
      </c>
      <c r="E139" s="31">
        <f t="shared" si="12"/>
        <v>3.5358826423648987E-2</v>
      </c>
      <c r="F139" s="31">
        <f t="shared" si="13"/>
        <v>1.3615185539968766</v>
      </c>
      <c r="G139" s="31">
        <f t="shared" si="14"/>
        <v>3.5631596011111655</v>
      </c>
    </row>
    <row r="140" spans="1:7" x14ac:dyDescent="0.25">
      <c r="A140" s="31">
        <v>2.4</v>
      </c>
      <c r="B140" s="31">
        <v>41.585799999999999</v>
      </c>
      <c r="C140" s="31">
        <f t="shared" si="10"/>
        <v>39.524326266251563</v>
      </c>
      <c r="D140" s="31">
        <f t="shared" si="11"/>
        <v>4.957157812879482E-2</v>
      </c>
      <c r="E140" s="31">
        <f t="shared" si="12"/>
        <v>4.957157812879482E-2</v>
      </c>
      <c r="F140" s="31">
        <f t="shared" si="13"/>
        <v>4.2496739549347167</v>
      </c>
      <c r="G140" s="31">
        <f t="shared" si="14"/>
        <v>44.865436694444242</v>
      </c>
    </row>
    <row r="141" spans="1:7" x14ac:dyDescent="0.25">
      <c r="A141" s="31">
        <v>1.3</v>
      </c>
      <c r="B141" s="31">
        <v>61.2</v>
      </c>
      <c r="C141" s="31">
        <f t="shared" si="10"/>
        <v>44.435354177666781</v>
      </c>
      <c r="D141" s="31">
        <f t="shared" si="11"/>
        <v>0.27393212127995459</v>
      </c>
      <c r="E141" s="31">
        <f t="shared" si="12"/>
        <v>0.27393212127995459</v>
      </c>
      <c r="F141" s="31">
        <f t="shared" si="13"/>
        <v>281.05334954827475</v>
      </c>
      <c r="G141" s="31">
        <f t="shared" si="14"/>
        <v>692.34063960111052</v>
      </c>
    </row>
    <row r="142" spans="1:7" x14ac:dyDescent="0.25">
      <c r="A142" s="31">
        <v>4.3</v>
      </c>
      <c r="B142" s="31">
        <v>27.805499999999999</v>
      </c>
      <c r="C142" s="31">
        <f t="shared" si="10"/>
        <v>31.041641691988918</v>
      </c>
      <c r="D142" s="31">
        <f t="shared" si="11"/>
        <v>-0.11638494873276581</v>
      </c>
      <c r="E142" s="31">
        <f t="shared" si="12"/>
        <v>0.11638494873276581</v>
      </c>
      <c r="F142" s="31">
        <f t="shared" si="13"/>
        <v>10.472613050628906</v>
      </c>
      <c r="G142" s="31">
        <f t="shared" si="14"/>
        <v>50.156612551111337</v>
      </c>
    </row>
    <row r="143" spans="1:7" x14ac:dyDescent="0.25">
      <c r="A143" s="31">
        <v>2.4</v>
      </c>
      <c r="B143" s="31">
        <v>33.5</v>
      </c>
      <c r="C143" s="31">
        <f t="shared" si="10"/>
        <v>39.524326266251563</v>
      </c>
      <c r="D143" s="31">
        <f t="shared" si="11"/>
        <v>-0.1798306348134795</v>
      </c>
      <c r="E143" s="31">
        <f t="shared" si="12"/>
        <v>0.1798306348134795</v>
      </c>
      <c r="F143" s="31">
        <f t="shared" si="13"/>
        <v>36.292506962248503</v>
      </c>
      <c r="G143" s="31">
        <f t="shared" si="14"/>
        <v>1.9255262677778178</v>
      </c>
    </row>
    <row r="144" spans="1:7" x14ac:dyDescent="0.25">
      <c r="A144" s="31">
        <v>4.5999999999999996</v>
      </c>
      <c r="B144" s="31">
        <v>26.782900000000001</v>
      </c>
      <c r="C144" s="31">
        <f t="shared" si="10"/>
        <v>29.702270443421135</v>
      </c>
      <c r="D144" s="31">
        <f t="shared" si="11"/>
        <v>-0.10900128228911482</v>
      </c>
      <c r="E144" s="31">
        <f t="shared" si="12"/>
        <v>0.10900128228911482</v>
      </c>
      <c r="F144" s="31">
        <f t="shared" si="13"/>
        <v>8.5227237859209044</v>
      </c>
      <c r="G144" s="31">
        <f t="shared" si="14"/>
        <v>65.686702404444659</v>
      </c>
    </row>
    <row r="145" spans="1:7" x14ac:dyDescent="0.25">
      <c r="A145" s="31">
        <v>2</v>
      </c>
      <c r="B145" s="31">
        <v>60.1</v>
      </c>
      <c r="C145" s="31">
        <f t="shared" si="10"/>
        <v>41.310154597675279</v>
      </c>
      <c r="D145" s="31">
        <f t="shared" si="11"/>
        <v>0.31264301834150954</v>
      </c>
      <c r="E145" s="31">
        <f t="shared" si="12"/>
        <v>0.31264301834150954</v>
      </c>
      <c r="F145" s="31">
        <f t="shared" si="13"/>
        <v>353.05829024326351</v>
      </c>
      <c r="G145" s="31">
        <f t="shared" si="14"/>
        <v>635.66343293444379</v>
      </c>
    </row>
    <row r="146" spans="1:7" x14ac:dyDescent="0.25">
      <c r="A146" s="31">
        <v>2</v>
      </c>
      <c r="B146" s="31">
        <v>38.995899999999999</v>
      </c>
      <c r="C146" s="31">
        <f t="shared" si="10"/>
        <v>41.310154597675279</v>
      </c>
      <c r="D146" s="31">
        <f t="shared" si="11"/>
        <v>-5.9346100427872674E-2</v>
      </c>
      <c r="E146" s="31">
        <f t="shared" si="12"/>
        <v>5.9346100427872674E-2</v>
      </c>
      <c r="F146" s="31">
        <f t="shared" si="13"/>
        <v>5.3557743428611717</v>
      </c>
      <c r="G146" s="31">
        <f t="shared" si="14"/>
        <v>16.877855004444317</v>
      </c>
    </row>
    <row r="147" spans="1:7" x14ac:dyDescent="0.25">
      <c r="A147" s="31">
        <v>3</v>
      </c>
      <c r="B147" s="31">
        <v>33.299999999999997</v>
      </c>
      <c r="C147" s="31">
        <f t="shared" si="10"/>
        <v>36.84558376911599</v>
      </c>
      <c r="D147" s="31">
        <f t="shared" si="11"/>
        <v>-0.10647398706054033</v>
      </c>
      <c r="E147" s="31">
        <f t="shared" si="12"/>
        <v>0.10647398706054033</v>
      </c>
      <c r="F147" s="31">
        <f t="shared" si="13"/>
        <v>12.571164263818769</v>
      </c>
      <c r="G147" s="31">
        <f t="shared" si="14"/>
        <v>2.5205796011111659</v>
      </c>
    </row>
    <row r="148" spans="1:7" x14ac:dyDescent="0.25">
      <c r="A148" s="31">
        <v>6.2</v>
      </c>
      <c r="B148" s="31">
        <v>26</v>
      </c>
      <c r="C148" s="31">
        <f t="shared" si="10"/>
        <v>22.558957117726273</v>
      </c>
      <c r="D148" s="31">
        <f t="shared" si="11"/>
        <v>0.13234780316437414</v>
      </c>
      <c r="E148" s="31">
        <f t="shared" si="12"/>
        <v>0.13234780316437414</v>
      </c>
      <c r="F148" s="31">
        <f t="shared" si="13"/>
        <v>11.840776117646682</v>
      </c>
      <c r="G148" s="31">
        <f t="shared" si="14"/>
        <v>78.990026267778035</v>
      </c>
    </row>
    <row r="149" spans="1:7" x14ac:dyDescent="0.25">
      <c r="A149" s="31">
        <v>2</v>
      </c>
      <c r="B149" s="31">
        <v>47.327800000000003</v>
      </c>
      <c r="C149" s="31">
        <f t="shared" si="10"/>
        <v>41.310154597675279</v>
      </c>
      <c r="D149" s="31">
        <f t="shared" si="11"/>
        <v>0.1271482173759339</v>
      </c>
      <c r="E149" s="31">
        <f t="shared" si="12"/>
        <v>0.1271482173759339</v>
      </c>
      <c r="F149" s="31">
        <f t="shared" si="13"/>
        <v>36.212056188119895</v>
      </c>
      <c r="G149" s="31">
        <f t="shared" si="14"/>
        <v>154.75774669444417</v>
      </c>
    </row>
    <row r="150" spans="1:7" x14ac:dyDescent="0.25">
      <c r="A150" s="31">
        <v>5.2</v>
      </c>
      <c r="B150" s="31">
        <v>24</v>
      </c>
      <c r="C150" s="31">
        <f t="shared" si="10"/>
        <v>27.023527946285562</v>
      </c>
      <c r="D150" s="31">
        <f t="shared" si="11"/>
        <v>-0.12598033109523174</v>
      </c>
      <c r="E150" s="31">
        <f t="shared" si="12"/>
        <v>0.12598033109523174</v>
      </c>
      <c r="F150" s="31">
        <f t="shared" si="13"/>
        <v>9.1417212419697851</v>
      </c>
      <c r="G150" s="31">
        <f t="shared" si="14"/>
        <v>118.54055960111143</v>
      </c>
    </row>
    <row r="151" spans="1:7" x14ac:dyDescent="0.25">
      <c r="A151" s="31">
        <v>4</v>
      </c>
      <c r="B151" s="31">
        <v>28.4</v>
      </c>
      <c r="C151" s="31">
        <f t="shared" si="10"/>
        <v>32.381012940556701</v>
      </c>
      <c r="D151" s="31">
        <f t="shared" si="11"/>
        <v>-0.14017651199143319</v>
      </c>
      <c r="E151" s="31">
        <f t="shared" si="12"/>
        <v>0.14017651199143319</v>
      </c>
      <c r="F151" s="31">
        <f t="shared" si="13"/>
        <v>15.848464032879923</v>
      </c>
      <c r="G151" s="31">
        <f t="shared" si="14"/>
        <v>42.089386267777982</v>
      </c>
    </row>
    <row r="152" spans="1:7" x14ac:dyDescent="0.25">
      <c r="A152" s="31">
        <v>3.5</v>
      </c>
      <c r="B152" s="31">
        <v>38.299999999999997</v>
      </c>
      <c r="C152" s="31">
        <f t="shared" si="10"/>
        <v>34.613298354836346</v>
      </c>
      <c r="D152" s="31">
        <f t="shared" si="11"/>
        <v>9.6258528594351231E-2</v>
      </c>
      <c r="E152" s="31">
        <f t="shared" si="12"/>
        <v>9.6258528594351231E-2</v>
      </c>
      <c r="F152" s="31">
        <f t="shared" si="13"/>
        <v>13.591769020452375</v>
      </c>
      <c r="G152" s="31">
        <f t="shared" si="14"/>
        <v>11.64424626777766</v>
      </c>
    </row>
    <row r="153" spans="1:7" x14ac:dyDescent="0.25">
      <c r="A153" s="31">
        <v>2.4</v>
      </c>
      <c r="B153" s="31">
        <v>41.6</v>
      </c>
      <c r="C153" s="31">
        <f t="shared" si="10"/>
        <v>39.524326266251563</v>
      </c>
      <c r="D153" s="31">
        <f t="shared" si="11"/>
        <v>4.9896003215106684E-2</v>
      </c>
      <c r="E153" s="31">
        <f t="shared" si="12"/>
        <v>4.9896003215106684E-2</v>
      </c>
      <c r="F153" s="31">
        <f t="shared" si="13"/>
        <v>4.3084214489731822</v>
      </c>
      <c r="G153" s="31">
        <f t="shared" si="14"/>
        <v>45.055866267777603</v>
      </c>
    </row>
    <row r="154" spans="1:7" x14ac:dyDescent="0.25">
      <c r="A154" s="31">
        <v>3.7</v>
      </c>
      <c r="B154" s="31">
        <v>30.5</v>
      </c>
      <c r="C154" s="31">
        <f t="shared" si="10"/>
        <v>33.720384189124488</v>
      </c>
      <c r="D154" s="31">
        <f t="shared" si="11"/>
        <v>-0.10558636685654058</v>
      </c>
      <c r="E154" s="31">
        <f t="shared" si="12"/>
        <v>0.10558636685654058</v>
      </c>
      <c r="F154" s="31">
        <f t="shared" si="13"/>
        <v>10.370874325562985</v>
      </c>
      <c r="G154" s="31">
        <f t="shared" si="14"/>
        <v>19.251326267777905</v>
      </c>
    </row>
    <row r="155" spans="1:7" x14ac:dyDescent="0.25">
      <c r="A155" s="31">
        <v>3</v>
      </c>
      <c r="B155" s="31">
        <v>34.781799999999997</v>
      </c>
      <c r="C155" s="31">
        <f t="shared" si="10"/>
        <v>36.84558376911599</v>
      </c>
      <c r="D155" s="31">
        <f t="shared" si="11"/>
        <v>-5.9335162904622339E-2</v>
      </c>
      <c r="E155" s="31">
        <f t="shared" si="12"/>
        <v>5.9335162904622339E-2</v>
      </c>
      <c r="F155" s="31">
        <f t="shared" si="13"/>
        <v>4.2592034456666141</v>
      </c>
      <c r="G155" s="31">
        <f t="shared" si="14"/>
        <v>1.1200694444448133E-2</v>
      </c>
    </row>
    <row r="156" spans="1:7" x14ac:dyDescent="0.25">
      <c r="A156" s="31">
        <v>2.5</v>
      </c>
      <c r="B156" s="31">
        <v>40.6</v>
      </c>
      <c r="C156" s="31">
        <f t="shared" si="10"/>
        <v>39.077869183395634</v>
      </c>
      <c r="D156" s="31">
        <f t="shared" si="11"/>
        <v>3.7490906812915441E-2</v>
      </c>
      <c r="E156" s="31">
        <f t="shared" si="12"/>
        <v>3.7490906812915441E-2</v>
      </c>
      <c r="F156" s="31">
        <f t="shared" si="13"/>
        <v>2.3168822228566772</v>
      </c>
      <c r="G156" s="31">
        <f t="shared" si="14"/>
        <v>32.631132934444295</v>
      </c>
    </row>
    <row r="157" spans="1:7" x14ac:dyDescent="0.25">
      <c r="A157" s="31">
        <v>2.2999999999999998</v>
      </c>
      <c r="B157" s="31">
        <v>32.8232</v>
      </c>
      <c r="C157" s="31">
        <f t="shared" si="10"/>
        <v>39.970783349107492</v>
      </c>
      <c r="D157" s="31">
        <f t="shared" si="11"/>
        <v>-0.21776010105984464</v>
      </c>
      <c r="E157" s="31">
        <f t="shared" si="12"/>
        <v>0.21776010105984464</v>
      </c>
      <c r="F157" s="31">
        <f t="shared" si="13"/>
        <v>51.087947732438678</v>
      </c>
      <c r="G157" s="31">
        <f t="shared" si="14"/>
        <v>4.2618849877778375</v>
      </c>
    </row>
    <row r="158" spans="1:7" x14ac:dyDescent="0.25">
      <c r="A158" s="31">
        <v>3.7</v>
      </c>
      <c r="B158" s="31">
        <v>26.6</v>
      </c>
      <c r="C158" s="31">
        <f t="shared" si="10"/>
        <v>33.720384189124488</v>
      </c>
      <c r="D158" s="31">
        <f t="shared" si="11"/>
        <v>-0.26768361613249947</v>
      </c>
      <c r="E158" s="31">
        <f t="shared" si="12"/>
        <v>0.26768361613249947</v>
      </c>
      <c r="F158" s="31">
        <f t="shared" si="13"/>
        <v>50.699871000733971</v>
      </c>
      <c r="G158" s="31">
        <f t="shared" si="14"/>
        <v>68.684866267777991</v>
      </c>
    </row>
    <row r="159" spans="1:7" x14ac:dyDescent="0.25">
      <c r="A159" s="31">
        <v>2.5</v>
      </c>
      <c r="B159" s="31">
        <v>40.6</v>
      </c>
      <c r="C159" s="31">
        <f t="shared" si="10"/>
        <v>39.077869183395634</v>
      </c>
      <c r="D159" s="31">
        <f t="shared" si="11"/>
        <v>3.7490906812915441E-2</v>
      </c>
      <c r="E159" s="31">
        <f t="shared" si="12"/>
        <v>3.7490906812915441E-2</v>
      </c>
      <c r="F159" s="31">
        <f t="shared" si="13"/>
        <v>2.3168822228566772</v>
      </c>
      <c r="G159" s="31">
        <f t="shared" si="14"/>
        <v>32.631132934444295</v>
      </c>
    </row>
    <row r="160" spans="1:7" x14ac:dyDescent="0.25">
      <c r="A160" s="31">
        <v>3.3</v>
      </c>
      <c r="B160" s="31">
        <v>33.098799999999997</v>
      </c>
      <c r="C160" s="31">
        <f t="shared" si="10"/>
        <v>35.506212520548203</v>
      </c>
      <c r="D160" s="31">
        <f t="shared" si="11"/>
        <v>-7.2734132976065791E-2</v>
      </c>
      <c r="E160" s="31">
        <f t="shared" si="12"/>
        <v>7.2734132976065791E-2</v>
      </c>
      <c r="F160" s="31">
        <f t="shared" si="13"/>
        <v>5.7956350440922675</v>
      </c>
      <c r="G160" s="31">
        <f t="shared" si="14"/>
        <v>3.1999246944445061</v>
      </c>
    </row>
    <row r="161" spans="1:7" x14ac:dyDescent="0.25">
      <c r="A161" s="31">
        <v>2</v>
      </c>
      <c r="B161" s="31">
        <v>42.936300000000003</v>
      </c>
      <c r="C161" s="31">
        <f t="shared" si="10"/>
        <v>41.310154597675279</v>
      </c>
      <c r="D161" s="31">
        <f t="shared" si="11"/>
        <v>3.7873440476350405E-2</v>
      </c>
      <c r="E161" s="31">
        <f t="shared" si="12"/>
        <v>3.7873440476350405E-2</v>
      </c>
      <c r="F161" s="31">
        <f t="shared" si="13"/>
        <v>2.6443488695018385</v>
      </c>
      <c r="G161" s="31">
        <f t="shared" si="14"/>
        <v>64.781035111110924</v>
      </c>
    </row>
    <row r="162" spans="1:7" x14ac:dyDescent="0.25">
      <c r="A162" s="31">
        <v>2.5</v>
      </c>
      <c r="B162" s="31">
        <v>47.649299999999997</v>
      </c>
      <c r="C162" s="31">
        <f t="shared" si="10"/>
        <v>39.077869183395634</v>
      </c>
      <c r="D162" s="31">
        <f t="shared" si="11"/>
        <v>0.1798857657217286</v>
      </c>
      <c r="E162" s="31">
        <f t="shared" si="12"/>
        <v>0.1798857657217286</v>
      </c>
      <c r="F162" s="31">
        <f t="shared" si="13"/>
        <v>73.469426243834917</v>
      </c>
      <c r="G162" s="31">
        <f t="shared" si="14"/>
        <v>162.86013611111065</v>
      </c>
    </row>
    <row r="163" spans="1:7" x14ac:dyDescent="0.25">
      <c r="A163" s="31">
        <v>5.6</v>
      </c>
      <c r="B163" s="31">
        <v>25.1952</v>
      </c>
      <c r="C163" s="31">
        <f t="shared" si="10"/>
        <v>25.23769961486185</v>
      </c>
      <c r="D163" s="31">
        <f t="shared" si="11"/>
        <v>-1.6868139511434608E-3</v>
      </c>
      <c r="E163" s="31">
        <f t="shared" si="12"/>
        <v>1.6868139511434608E-3</v>
      </c>
      <c r="F163" s="31">
        <f t="shared" si="13"/>
        <v>1.8062172634055577E-3</v>
      </c>
      <c r="G163" s="31">
        <f t="shared" si="14"/>
        <v>93.943263921111395</v>
      </c>
    </row>
    <row r="164" spans="1:7" x14ac:dyDescent="0.25">
      <c r="A164" s="31">
        <v>3.7</v>
      </c>
      <c r="B164" s="31">
        <v>31.411200000000001</v>
      </c>
      <c r="C164" s="31">
        <f t="shared" si="10"/>
        <v>33.720384189124488</v>
      </c>
      <c r="D164" s="31">
        <f t="shared" si="11"/>
        <v>-7.3514675947575603E-2</v>
      </c>
      <c r="E164" s="31">
        <f t="shared" si="12"/>
        <v>7.3514675947575603E-2</v>
      </c>
      <c r="F164" s="31">
        <f t="shared" si="13"/>
        <v>5.3323316193025141</v>
      </c>
      <c r="G164" s="31">
        <f t="shared" si="14"/>
        <v>12.085588721111204</v>
      </c>
    </row>
    <row r="165" spans="1:7" x14ac:dyDescent="0.25">
      <c r="A165" s="31">
        <v>3.8</v>
      </c>
      <c r="B165" s="31">
        <v>29.5</v>
      </c>
      <c r="C165" s="31">
        <f t="shared" si="10"/>
        <v>33.273927106268559</v>
      </c>
      <c r="D165" s="31">
        <f t="shared" si="11"/>
        <v>-0.12792973241588335</v>
      </c>
      <c r="E165" s="31">
        <f t="shared" si="12"/>
        <v>0.12792973241588335</v>
      </c>
      <c r="F165" s="31">
        <f t="shared" si="13"/>
        <v>14.242525803428579</v>
      </c>
      <c r="G165" s="31">
        <f t="shared" si="14"/>
        <v>29.026592934444601</v>
      </c>
    </row>
    <row r="166" spans="1:7" x14ac:dyDescent="0.25">
      <c r="A166" s="31">
        <v>4.3</v>
      </c>
      <c r="B166" s="31">
        <v>27.8522</v>
      </c>
      <c r="C166" s="31">
        <f t="shared" si="10"/>
        <v>31.041641691988918</v>
      </c>
      <c r="D166" s="31">
        <f t="shared" si="11"/>
        <v>-0.11451309742099074</v>
      </c>
      <c r="E166" s="31">
        <f t="shared" si="12"/>
        <v>0.11451309742099074</v>
      </c>
      <c r="F166" s="31">
        <f t="shared" si="13"/>
        <v>10.172538306597133</v>
      </c>
      <c r="G166" s="31">
        <f t="shared" si="14"/>
        <v>49.497322187777982</v>
      </c>
    </row>
    <row r="167" spans="1:7" x14ac:dyDescent="0.25">
      <c r="A167" s="31">
        <v>2</v>
      </c>
      <c r="B167" s="31">
        <v>38.462699999999998</v>
      </c>
      <c r="C167" s="31">
        <f t="shared" si="10"/>
        <v>41.310154597675279</v>
      </c>
      <c r="D167" s="31">
        <f t="shared" si="11"/>
        <v>-7.4031583785726968E-2</v>
      </c>
      <c r="E167" s="31">
        <f t="shared" si="12"/>
        <v>7.4031583785726968E-2</v>
      </c>
      <c r="F167" s="31">
        <f t="shared" si="13"/>
        <v>8.1079976858220952</v>
      </c>
      <c r="G167" s="31">
        <f t="shared" si="14"/>
        <v>12.781101671110996</v>
      </c>
    </row>
    <row r="168" spans="1:7" x14ac:dyDescent="0.25">
      <c r="A168" s="31">
        <v>4.4000000000000004</v>
      </c>
      <c r="B168" s="31">
        <v>30.172599999999999</v>
      </c>
      <c r="C168" s="31">
        <f t="shared" si="10"/>
        <v>30.595184609132989</v>
      </c>
      <c r="D168" s="31">
        <f t="shared" si="11"/>
        <v>-1.400557489685973E-2</v>
      </c>
      <c r="E168" s="31">
        <f t="shared" si="12"/>
        <v>1.400557489685973E-2</v>
      </c>
      <c r="F168" s="31">
        <f t="shared" si="13"/>
        <v>0.17857775187608185</v>
      </c>
      <c r="G168" s="31">
        <f t="shared" si="14"/>
        <v>22.231539334444587</v>
      </c>
    </row>
    <row r="169" spans="1:7" x14ac:dyDescent="0.25">
      <c r="A169" s="31">
        <v>2.5</v>
      </c>
      <c r="B169" s="31">
        <v>40.4</v>
      </c>
      <c r="C169" s="31">
        <f t="shared" si="10"/>
        <v>39.077869183395634</v>
      </c>
      <c r="D169" s="31">
        <f t="shared" si="11"/>
        <v>3.2726010311989212E-2</v>
      </c>
      <c r="E169" s="31">
        <f t="shared" si="12"/>
        <v>3.2726010311989212E-2</v>
      </c>
      <c r="F169" s="31">
        <f t="shared" si="13"/>
        <v>1.7480298962149228</v>
      </c>
      <c r="G169" s="31">
        <f t="shared" si="14"/>
        <v>30.386186267777603</v>
      </c>
    </row>
    <row r="170" spans="1:7" x14ac:dyDescent="0.25">
      <c r="A170" s="31">
        <v>3.6</v>
      </c>
      <c r="B170" s="31">
        <v>31.6</v>
      </c>
      <c r="C170" s="31">
        <f t="shared" si="10"/>
        <v>34.166841271980417</v>
      </c>
      <c r="D170" s="31">
        <f t="shared" si="11"/>
        <v>-8.1229154176595417E-2</v>
      </c>
      <c r="E170" s="31">
        <f t="shared" si="12"/>
        <v>8.1229154176595417E-2</v>
      </c>
      <c r="F170" s="31">
        <f t="shared" si="13"/>
        <v>6.5886741155420356</v>
      </c>
      <c r="G170" s="31">
        <f t="shared" si="14"/>
        <v>10.80853293444453</v>
      </c>
    </row>
    <row r="171" spans="1:7" x14ac:dyDescent="0.25">
      <c r="A171" s="31">
        <v>2.4</v>
      </c>
      <c r="B171" s="31">
        <v>40.832099999999997</v>
      </c>
      <c r="C171" s="31">
        <f t="shared" si="10"/>
        <v>39.524326266251563</v>
      </c>
      <c r="D171" s="31">
        <f t="shared" si="11"/>
        <v>3.2028079225619885E-2</v>
      </c>
      <c r="E171" s="31">
        <f t="shared" si="12"/>
        <v>3.2028079225619885E-2</v>
      </c>
      <c r="F171" s="31">
        <f t="shared" si="13"/>
        <v>1.710272138682319</v>
      </c>
      <c r="G171" s="31">
        <f t="shared" si="14"/>
        <v>35.336683951110906</v>
      </c>
    </row>
    <row r="172" spans="1:7" x14ac:dyDescent="0.25">
      <c r="A172" s="31">
        <v>3.8</v>
      </c>
      <c r="B172" s="31">
        <v>33.200000000000003</v>
      </c>
      <c r="C172" s="31">
        <f t="shared" si="10"/>
        <v>33.273927106268559</v>
      </c>
      <c r="D172" s="31">
        <f t="shared" si="11"/>
        <v>-2.2267200683300007E-3</v>
      </c>
      <c r="E172" s="31">
        <f t="shared" si="12"/>
        <v>2.2267200683300007E-3</v>
      </c>
      <c r="F172" s="31">
        <f t="shared" si="13"/>
        <v>5.4652170412423763E-3</v>
      </c>
      <c r="G172" s="31">
        <f t="shared" si="14"/>
        <v>2.8481062677778168</v>
      </c>
    </row>
    <row r="173" spans="1:7" x14ac:dyDescent="0.25">
      <c r="A173" s="31">
        <v>2</v>
      </c>
      <c r="B173" s="31">
        <v>49.216999999999999</v>
      </c>
      <c r="C173" s="31">
        <f t="shared" si="10"/>
        <v>41.310154597675279</v>
      </c>
      <c r="D173" s="31">
        <f t="shared" si="11"/>
        <v>0.16065272979508544</v>
      </c>
      <c r="E173" s="31">
        <f t="shared" si="12"/>
        <v>0.16065272979508544</v>
      </c>
      <c r="F173" s="31">
        <f t="shared" si="13"/>
        <v>62.518204216263563</v>
      </c>
      <c r="G173" s="31">
        <f t="shared" si="14"/>
        <v>205.33074906777733</v>
      </c>
    </row>
    <row r="174" spans="1:7" x14ac:dyDescent="0.25">
      <c r="A174" s="31">
        <v>2</v>
      </c>
      <c r="B174" s="31">
        <v>48.2</v>
      </c>
      <c r="C174" s="31">
        <f t="shared" si="10"/>
        <v>41.310154597675279</v>
      </c>
      <c r="D174" s="31">
        <f t="shared" si="11"/>
        <v>0.14294285067063742</v>
      </c>
      <c r="E174" s="31">
        <f t="shared" si="12"/>
        <v>0.14294285067063742</v>
      </c>
      <c r="F174" s="31">
        <f t="shared" si="13"/>
        <v>47.469969667935139</v>
      </c>
      <c r="G174" s="31">
        <f t="shared" si="14"/>
        <v>177.21910626777748</v>
      </c>
    </row>
    <row r="175" spans="1:7" x14ac:dyDescent="0.25">
      <c r="A175" s="31">
        <v>2.5</v>
      </c>
      <c r="B175" s="31">
        <v>37.6</v>
      </c>
      <c r="C175" s="31">
        <f t="shared" si="10"/>
        <v>39.077869183395634</v>
      </c>
      <c r="D175" s="31">
        <f t="shared" si="11"/>
        <v>-3.9305031473288107E-2</v>
      </c>
      <c r="E175" s="31">
        <f t="shared" si="12"/>
        <v>3.9305031473288107E-2</v>
      </c>
      <c r="F175" s="31">
        <f t="shared" si="13"/>
        <v>2.1840973232304752</v>
      </c>
      <c r="G175" s="31">
        <f t="shared" si="14"/>
        <v>7.3569329344443739</v>
      </c>
    </row>
    <row r="176" spans="1:7" x14ac:dyDescent="0.25">
      <c r="A176" s="31">
        <v>4.2</v>
      </c>
      <c r="B176" s="31">
        <v>26.881699999999999</v>
      </c>
      <c r="C176" s="31">
        <f t="shared" si="10"/>
        <v>31.488098774844847</v>
      </c>
      <c r="D176" s="31">
        <f t="shared" si="11"/>
        <v>-0.1713581646564335</v>
      </c>
      <c r="E176" s="31">
        <f t="shared" si="12"/>
        <v>0.1713581646564335</v>
      </c>
      <c r="F176" s="31">
        <f t="shared" si="13"/>
        <v>21.218909672892121</v>
      </c>
      <c r="G176" s="31">
        <f t="shared" si="14"/>
        <v>64.09496853777803</v>
      </c>
    </row>
    <row r="177" spans="1:7" x14ac:dyDescent="0.25">
      <c r="A177" s="31">
        <v>2.9</v>
      </c>
      <c r="B177" s="31">
        <v>34.299999999999997</v>
      </c>
      <c r="C177" s="31">
        <f t="shared" si="10"/>
        <v>37.292040851971919</v>
      </c>
      <c r="D177" s="31">
        <f t="shared" si="11"/>
        <v>-8.7231511719298022E-2</v>
      </c>
      <c r="E177" s="31">
        <f t="shared" si="12"/>
        <v>8.7231511719298022E-2</v>
      </c>
      <c r="F177" s="31">
        <f t="shared" si="13"/>
        <v>8.9523084598688634</v>
      </c>
      <c r="G177" s="31">
        <f t="shared" si="14"/>
        <v>0.3453129344444647</v>
      </c>
    </row>
    <row r="178" spans="1:7" x14ac:dyDescent="0.25">
      <c r="A178" s="31">
        <v>6.2</v>
      </c>
      <c r="B178" s="31">
        <v>26.1</v>
      </c>
      <c r="C178" s="31">
        <f t="shared" si="10"/>
        <v>22.558957117726273</v>
      </c>
      <c r="D178" s="31">
        <f t="shared" si="11"/>
        <v>0.13567214108328463</v>
      </c>
      <c r="E178" s="31">
        <f t="shared" si="12"/>
        <v>0.13567214108328463</v>
      </c>
      <c r="F178" s="31">
        <f t="shared" si="13"/>
        <v>12.538984694101437</v>
      </c>
      <c r="G178" s="31">
        <f t="shared" si="14"/>
        <v>77.222499601111338</v>
      </c>
    </row>
    <row r="179" spans="1:7" x14ac:dyDescent="0.25">
      <c r="A179" s="31">
        <v>3.7</v>
      </c>
      <c r="B179" s="31">
        <v>27</v>
      </c>
      <c r="C179" s="31">
        <f t="shared" si="10"/>
        <v>33.720384189124488</v>
      </c>
      <c r="D179" s="31">
        <f t="shared" si="11"/>
        <v>-0.24890311811572177</v>
      </c>
      <c r="E179" s="31">
        <f t="shared" si="12"/>
        <v>0.24890311811572177</v>
      </c>
      <c r="F179" s="31">
        <f t="shared" si="13"/>
        <v>45.163563649434401</v>
      </c>
      <c r="G179" s="31">
        <f t="shared" si="14"/>
        <v>62.214759601111339</v>
      </c>
    </row>
    <row r="180" spans="1:7" x14ac:dyDescent="0.25">
      <c r="A180" s="31">
        <v>4.4000000000000004</v>
      </c>
      <c r="B180" s="31">
        <v>27.7</v>
      </c>
      <c r="C180" s="31">
        <f t="shared" si="10"/>
        <v>30.595184609132989</v>
      </c>
      <c r="D180" s="31">
        <f t="shared" si="11"/>
        <v>-0.10451929996869999</v>
      </c>
      <c r="E180" s="31">
        <f t="shared" si="12"/>
        <v>0.10451929996869999</v>
      </c>
      <c r="F180" s="31">
        <f t="shared" si="13"/>
        <v>8.3820939209605427</v>
      </c>
      <c r="G180" s="31">
        <f t="shared" si="14"/>
        <v>51.662072934444659</v>
      </c>
    </row>
    <row r="181" spans="1:7" x14ac:dyDescent="0.25">
      <c r="A181" s="31">
        <v>4.5999999999999996</v>
      </c>
      <c r="B181" s="31">
        <v>32.110900000000001</v>
      </c>
      <c r="C181" s="31">
        <f t="shared" si="10"/>
        <v>29.702270443421135</v>
      </c>
      <c r="D181" s="31">
        <f t="shared" si="11"/>
        <v>7.5009718088837926E-2</v>
      </c>
      <c r="E181" s="31">
        <f t="shared" si="12"/>
        <v>7.5009718088837926E-2</v>
      </c>
      <c r="F181" s="31">
        <f t="shared" si="13"/>
        <v>5.8014963408253051</v>
      </c>
      <c r="G181" s="31">
        <f t="shared" si="14"/>
        <v>7.7102480044445194</v>
      </c>
    </row>
    <row r="182" spans="1:7" x14ac:dyDescent="0.25">
      <c r="A182" s="31">
        <v>6.2</v>
      </c>
      <c r="B182" s="31">
        <v>26.299900000000001</v>
      </c>
      <c r="C182" s="31">
        <f t="shared" si="10"/>
        <v>22.558957117726273</v>
      </c>
      <c r="D182" s="31">
        <f t="shared" si="11"/>
        <v>0.14224171507396333</v>
      </c>
      <c r="E182" s="31">
        <f t="shared" si="12"/>
        <v>0.14224171507396333</v>
      </c>
      <c r="F182" s="31">
        <f t="shared" si="13"/>
        <v>13.99465364843447</v>
      </c>
      <c r="G182" s="31">
        <f t="shared" si="14"/>
        <v>73.749163804444677</v>
      </c>
    </row>
    <row r="183" spans="1:7" x14ac:dyDescent="0.25">
      <c r="A183" s="31">
        <v>3.6</v>
      </c>
      <c r="B183" s="31">
        <v>26.1066</v>
      </c>
      <c r="C183" s="31">
        <f t="shared" si="10"/>
        <v>34.166841271980417</v>
      </c>
      <c r="D183" s="31">
        <f t="shared" si="11"/>
        <v>-0.30874343162190465</v>
      </c>
      <c r="E183" s="31">
        <f t="shared" si="12"/>
        <v>0.30874343162190465</v>
      </c>
      <c r="F183" s="31">
        <f t="shared" si="13"/>
        <v>64.967489362536483</v>
      </c>
      <c r="G183" s="31">
        <f t="shared" si="14"/>
        <v>77.106546401111359</v>
      </c>
    </row>
    <row r="184" spans="1:7" x14ac:dyDescent="0.25">
      <c r="A184" s="31">
        <v>3</v>
      </c>
      <c r="B184" s="31">
        <v>34.5</v>
      </c>
      <c r="C184" s="31">
        <f t="shared" si="10"/>
        <v>36.84558376911599</v>
      </c>
      <c r="D184" s="31">
        <f t="shared" si="11"/>
        <v>-6.7987935336695365E-2</v>
      </c>
      <c r="E184" s="31">
        <f t="shared" si="12"/>
        <v>6.7987935336695365E-2</v>
      </c>
      <c r="F184" s="31">
        <f t="shared" si="13"/>
        <v>5.5017632179403737</v>
      </c>
      <c r="G184" s="31">
        <f t="shared" si="14"/>
        <v>0.15025960111112224</v>
      </c>
    </row>
    <row r="185" spans="1:7" x14ac:dyDescent="0.25">
      <c r="A185" s="31">
        <v>5.3</v>
      </c>
      <c r="B185" s="31">
        <v>23.299900000000001</v>
      </c>
      <c r="C185" s="31">
        <f t="shared" si="10"/>
        <v>26.577070863429633</v>
      </c>
      <c r="D185" s="31">
        <f t="shared" si="11"/>
        <v>-0.14065171367386262</v>
      </c>
      <c r="E185" s="31">
        <f t="shared" si="12"/>
        <v>0.14065171367386262</v>
      </c>
      <c r="F185" s="31">
        <f t="shared" si="13"/>
        <v>10.739848868112118</v>
      </c>
      <c r="G185" s="31">
        <f t="shared" si="14"/>
        <v>134.27556380444474</v>
      </c>
    </row>
    <row r="186" spans="1:7" x14ac:dyDescent="0.25">
      <c r="A186" s="31">
        <v>3.4</v>
      </c>
      <c r="B186" s="31">
        <v>36.729900000000001</v>
      </c>
      <c r="C186" s="31">
        <f t="shared" si="10"/>
        <v>35.059755437692274</v>
      </c>
      <c r="D186" s="31">
        <f t="shared" si="11"/>
        <v>4.547098038131675E-2</v>
      </c>
      <c r="E186" s="31">
        <f t="shared" si="12"/>
        <v>4.547098038131675E-2</v>
      </c>
      <c r="F186" s="31">
        <f t="shared" si="13"/>
        <v>2.7893828590060665</v>
      </c>
      <c r="G186" s="31">
        <f t="shared" si="14"/>
        <v>3.3939464711110605</v>
      </c>
    </row>
    <row r="187" spans="1:7" x14ac:dyDescent="0.25">
      <c r="A187" s="31">
        <v>4</v>
      </c>
      <c r="B187" s="31">
        <v>25.753499999999999</v>
      </c>
      <c r="C187" s="31">
        <f t="shared" si="10"/>
        <v>32.381012940556701</v>
      </c>
      <c r="D187" s="31">
        <f t="shared" si="11"/>
        <v>-0.25734416450411407</v>
      </c>
      <c r="E187" s="31">
        <f t="shared" si="12"/>
        <v>0.25734416450411407</v>
      </c>
      <c r="F187" s="31">
        <f t="shared" si="13"/>
        <v>43.923927777246547</v>
      </c>
      <c r="G187" s="31">
        <f t="shared" si="14"/>
        <v>83.432391751111396</v>
      </c>
    </row>
    <row r="188" spans="1:7" x14ac:dyDescent="0.25">
      <c r="A188" s="31">
        <v>5.3</v>
      </c>
      <c r="B188" s="31">
        <v>26.6</v>
      </c>
      <c r="C188" s="31">
        <f t="shared" si="10"/>
        <v>26.577070863429633</v>
      </c>
      <c r="D188" s="31">
        <f t="shared" si="11"/>
        <v>8.6199761542739728E-4</v>
      </c>
      <c r="E188" s="31">
        <f t="shared" si="12"/>
        <v>8.6199761542739728E-4</v>
      </c>
      <c r="F188" s="31">
        <f t="shared" si="13"/>
        <v>5.2574530386262244E-4</v>
      </c>
      <c r="G188" s="31">
        <f t="shared" si="14"/>
        <v>68.684866267777991</v>
      </c>
    </row>
    <row r="189" spans="1:7" x14ac:dyDescent="0.25">
      <c r="A189" s="31">
        <v>3</v>
      </c>
      <c r="B189" s="31">
        <v>38.169600000000003</v>
      </c>
      <c r="C189" s="31">
        <f t="shared" si="10"/>
        <v>36.84558376911599</v>
      </c>
      <c r="D189" s="31">
        <f t="shared" si="11"/>
        <v>3.4687715639776483E-2</v>
      </c>
      <c r="E189" s="31">
        <f t="shared" si="12"/>
        <v>3.4687715639776483E-2</v>
      </c>
      <c r="F189" s="31">
        <f t="shared" si="13"/>
        <v>1.7530189796443072</v>
      </c>
      <c r="G189" s="31">
        <f t="shared" si="14"/>
        <v>10.771305201111034</v>
      </c>
    </row>
    <row r="190" spans="1:7" x14ac:dyDescent="0.25">
      <c r="A190" s="31">
        <v>2.5</v>
      </c>
      <c r="B190" s="31">
        <v>40.081600000000002</v>
      </c>
      <c r="C190" s="31">
        <f t="shared" si="10"/>
        <v>39.077869183395634</v>
      </c>
      <c r="D190" s="31">
        <f t="shared" si="11"/>
        <v>2.5042184359016787E-2</v>
      </c>
      <c r="E190" s="31">
        <f t="shared" si="12"/>
        <v>2.5042184359016787E-2</v>
      </c>
      <c r="F190" s="31">
        <f t="shared" si="13"/>
        <v>1.0074755522012699</v>
      </c>
      <c r="G190" s="31">
        <f t="shared" si="14"/>
        <v>26.977289734444312</v>
      </c>
    </row>
    <row r="191" spans="1:7" x14ac:dyDescent="0.25">
      <c r="A191" s="31">
        <v>2.5</v>
      </c>
      <c r="B191" s="31">
        <v>36.704700000000003</v>
      </c>
      <c r="C191" s="31">
        <f t="shared" si="10"/>
        <v>39.077869183395634</v>
      </c>
      <c r="D191" s="31">
        <f t="shared" si="11"/>
        <v>-6.4655730285103311E-2</v>
      </c>
      <c r="E191" s="31">
        <f t="shared" si="12"/>
        <v>6.4655730285103311E-2</v>
      </c>
      <c r="F191" s="31">
        <f t="shared" si="13"/>
        <v>5.6319319730186903</v>
      </c>
      <c r="G191" s="31">
        <f t="shared" si="14"/>
        <v>3.301731271111068</v>
      </c>
    </row>
    <row r="192" spans="1:7" x14ac:dyDescent="0.25">
      <c r="A192" s="31">
        <v>3.6</v>
      </c>
      <c r="B192" s="31">
        <v>33</v>
      </c>
      <c r="C192" s="31">
        <f t="shared" si="10"/>
        <v>34.166841271980417</v>
      </c>
      <c r="D192" s="31">
        <f t="shared" si="11"/>
        <v>-3.5358826423648987E-2</v>
      </c>
      <c r="E192" s="31">
        <f t="shared" si="12"/>
        <v>3.5358826423648987E-2</v>
      </c>
      <c r="F192" s="31">
        <f t="shared" si="13"/>
        <v>1.3615185539968766</v>
      </c>
      <c r="G192" s="31">
        <f t="shared" si="14"/>
        <v>3.5631596011111655</v>
      </c>
    </row>
    <row r="193" spans="1:7" x14ac:dyDescent="0.25">
      <c r="A193" s="31">
        <v>2</v>
      </c>
      <c r="B193" s="31">
        <v>39.7256</v>
      </c>
      <c r="C193" s="31">
        <f t="shared" si="10"/>
        <v>41.310154597675279</v>
      </c>
      <c r="D193" s="31">
        <f t="shared" si="11"/>
        <v>-3.9887493144855679E-2</v>
      </c>
      <c r="E193" s="31">
        <f t="shared" si="12"/>
        <v>3.9887493144855679E-2</v>
      </c>
      <c r="F193" s="31">
        <f t="shared" si="13"/>
        <v>2.5108132730138646</v>
      </c>
      <c r="G193" s="31">
        <f t="shared" si="14"/>
        <v>23.405921467777638</v>
      </c>
    </row>
    <row r="194" spans="1:7" x14ac:dyDescent="0.25">
      <c r="A194" s="31">
        <v>3.7</v>
      </c>
      <c r="B194" s="31">
        <v>35.161999999999999</v>
      </c>
      <c r="C194" s="31">
        <f t="shared" ref="C194:C257" si="15">$J$9+($J$10*A194)</f>
        <v>33.720384189124488</v>
      </c>
      <c r="D194" s="31">
        <f t="shared" si="11"/>
        <v>4.0999255186721782E-2</v>
      </c>
      <c r="E194" s="31">
        <f t="shared" si="12"/>
        <v>4.0999255186721782E-2</v>
      </c>
      <c r="F194" s="31">
        <f t="shared" si="13"/>
        <v>2.0782561461662579</v>
      </c>
      <c r="G194" s="31">
        <f t="shared" si="14"/>
        <v>7.5277067777769366E-2</v>
      </c>
    </row>
    <row r="195" spans="1:7" x14ac:dyDescent="0.25">
      <c r="A195" s="31">
        <v>5.7</v>
      </c>
      <c r="B195" s="31">
        <v>25.4</v>
      </c>
      <c r="C195" s="31">
        <f t="shared" si="15"/>
        <v>24.791242532005917</v>
      </c>
      <c r="D195" s="31">
        <f t="shared" ref="D195:D258" si="16">(B195-C195)/B195</f>
        <v>2.3966829448585886E-2</v>
      </c>
      <c r="E195" s="31">
        <f t="shared" ref="E195:E258" si="17">ABS(D195)</f>
        <v>2.3966829448585886E-2</v>
      </c>
      <c r="F195" s="31">
        <f t="shared" ref="F195:F258" si="18">(C195-B195)^2</f>
        <v>0.37058565483856515</v>
      </c>
      <c r="G195" s="31">
        <f t="shared" ref="G195:G258" si="19">(B195-(AVERAGE($B$2:$B$370)))^2</f>
        <v>90.015186267778077</v>
      </c>
    </row>
    <row r="196" spans="1:7" x14ac:dyDescent="0.25">
      <c r="A196" s="31">
        <v>6.1</v>
      </c>
      <c r="B196" s="31">
        <v>26</v>
      </c>
      <c r="C196" s="31">
        <f t="shared" si="15"/>
        <v>23.005414200582205</v>
      </c>
      <c r="D196" s="31">
        <f t="shared" si="16"/>
        <v>0.11517637690068441</v>
      </c>
      <c r="E196" s="31">
        <f t="shared" si="17"/>
        <v>0.11517637690068441</v>
      </c>
      <c r="F196" s="31">
        <f t="shared" si="18"/>
        <v>8.967544110074714</v>
      </c>
      <c r="G196" s="31">
        <f t="shared" si="19"/>
        <v>78.990026267778035</v>
      </c>
    </row>
    <row r="197" spans="1:7" x14ac:dyDescent="0.25">
      <c r="A197" s="31">
        <v>5.7</v>
      </c>
      <c r="B197" s="31">
        <v>34.5</v>
      </c>
      <c r="C197" s="31">
        <f t="shared" si="15"/>
        <v>24.791242532005917</v>
      </c>
      <c r="D197" s="31">
        <f t="shared" si="16"/>
        <v>0.28141325994185745</v>
      </c>
      <c r="E197" s="31">
        <f t="shared" si="17"/>
        <v>0.28141325994185745</v>
      </c>
      <c r="F197" s="31">
        <f t="shared" si="18"/>
        <v>94.259971572330869</v>
      </c>
      <c r="G197" s="31">
        <f t="shared" si="19"/>
        <v>0.15025960111112224</v>
      </c>
    </row>
    <row r="198" spans="1:7" x14ac:dyDescent="0.25">
      <c r="A198" s="31">
        <v>2.2000000000000002</v>
      </c>
      <c r="B198" s="31">
        <v>51.9</v>
      </c>
      <c r="C198" s="31">
        <f t="shared" si="15"/>
        <v>40.417240431963421</v>
      </c>
      <c r="D198" s="31">
        <f t="shared" si="16"/>
        <v>0.2212477758773907</v>
      </c>
      <c r="E198" s="31">
        <f t="shared" si="17"/>
        <v>0.2212477758773907</v>
      </c>
      <c r="F198" s="31">
        <f t="shared" si="18"/>
        <v>131.85376729733557</v>
      </c>
      <c r="G198" s="31">
        <f t="shared" si="19"/>
        <v>289.42061960111056</v>
      </c>
    </row>
    <row r="199" spans="1:7" x14ac:dyDescent="0.25">
      <c r="A199" s="31">
        <v>5.3</v>
      </c>
      <c r="B199" s="31">
        <v>23.299900000000001</v>
      </c>
      <c r="C199" s="31">
        <f t="shared" si="15"/>
        <v>26.577070863429633</v>
      </c>
      <c r="D199" s="31">
        <f t="shared" si="16"/>
        <v>-0.14065171367386262</v>
      </c>
      <c r="E199" s="31">
        <f t="shared" si="17"/>
        <v>0.14065171367386262</v>
      </c>
      <c r="F199" s="31">
        <f t="shared" si="18"/>
        <v>10.739848868112118</v>
      </c>
      <c r="G199" s="31">
        <f t="shared" si="19"/>
        <v>134.27556380444474</v>
      </c>
    </row>
    <row r="200" spans="1:7" x14ac:dyDescent="0.25">
      <c r="A200" s="31">
        <v>1.6</v>
      </c>
      <c r="B200" s="31">
        <v>46.5047</v>
      </c>
      <c r="C200" s="31">
        <f t="shared" si="15"/>
        <v>43.095982929098994</v>
      </c>
      <c r="D200" s="31">
        <f t="shared" si="16"/>
        <v>7.3298334811341764E-2</v>
      </c>
      <c r="E200" s="31">
        <f t="shared" si="17"/>
        <v>7.3298334811341764E-2</v>
      </c>
      <c r="F200" s="31">
        <f t="shared" si="18"/>
        <v>11.61935206945193</v>
      </c>
      <c r="G200" s="31">
        <f t="shared" si="19"/>
        <v>134.95623793777744</v>
      </c>
    </row>
    <row r="201" spans="1:7" x14ac:dyDescent="0.25">
      <c r="A201" s="31">
        <v>2.7</v>
      </c>
      <c r="B201" s="31">
        <v>36.5</v>
      </c>
      <c r="C201" s="31">
        <f t="shared" si="15"/>
        <v>38.184955017683777</v>
      </c>
      <c r="D201" s="31">
        <f t="shared" si="16"/>
        <v>-4.6163151169418541E-2</v>
      </c>
      <c r="E201" s="31">
        <f t="shared" si="17"/>
        <v>4.6163151169418541E-2</v>
      </c>
      <c r="F201" s="31">
        <f t="shared" si="18"/>
        <v>2.8390734116177359</v>
      </c>
      <c r="G201" s="31">
        <f t="shared" si="19"/>
        <v>2.5997262677777315</v>
      </c>
    </row>
    <row r="202" spans="1:7" x14ac:dyDescent="0.25">
      <c r="A202" s="31">
        <v>5.7</v>
      </c>
      <c r="B202" s="31">
        <v>21.3</v>
      </c>
      <c r="C202" s="31">
        <f t="shared" si="15"/>
        <v>24.791242532005917</v>
      </c>
      <c r="D202" s="31">
        <f t="shared" si="16"/>
        <v>-0.16390810009417447</v>
      </c>
      <c r="E202" s="31">
        <f t="shared" si="17"/>
        <v>0.16390810009417447</v>
      </c>
      <c r="F202" s="31">
        <f t="shared" si="18"/>
        <v>12.188774417287082</v>
      </c>
      <c r="G202" s="31">
        <f t="shared" si="19"/>
        <v>184.62377960111149</v>
      </c>
    </row>
    <row r="203" spans="1:7" x14ac:dyDescent="0.25">
      <c r="A203" s="31">
        <v>4.5999999999999996</v>
      </c>
      <c r="B203" s="31">
        <v>32.149900000000002</v>
      </c>
      <c r="C203" s="31">
        <f t="shared" si="15"/>
        <v>29.702270443421135</v>
      </c>
      <c r="D203" s="31">
        <f t="shared" si="16"/>
        <v>7.6131793771640574E-2</v>
      </c>
      <c r="E203" s="31">
        <f t="shared" si="17"/>
        <v>7.6131793771640574E-2</v>
      </c>
      <c r="F203" s="31">
        <f t="shared" si="18"/>
        <v>5.9908904462384633</v>
      </c>
      <c r="G203" s="31">
        <f t="shared" si="19"/>
        <v>7.49518380444451</v>
      </c>
    </row>
    <row r="204" spans="1:7" x14ac:dyDescent="0.25">
      <c r="A204" s="31">
        <v>6.1</v>
      </c>
      <c r="B204" s="31">
        <v>26</v>
      </c>
      <c r="C204" s="31">
        <f t="shared" si="15"/>
        <v>23.005414200582205</v>
      </c>
      <c r="D204" s="31">
        <f t="shared" si="16"/>
        <v>0.11517637690068441</v>
      </c>
      <c r="E204" s="31">
        <f t="shared" si="17"/>
        <v>0.11517637690068441</v>
      </c>
      <c r="F204" s="31">
        <f t="shared" si="18"/>
        <v>8.967544110074714</v>
      </c>
      <c r="G204" s="31">
        <f t="shared" si="19"/>
        <v>78.990026267778035</v>
      </c>
    </row>
    <row r="205" spans="1:7" x14ac:dyDescent="0.25">
      <c r="A205" s="31">
        <v>3.5</v>
      </c>
      <c r="B205" s="31">
        <v>32.200000000000003</v>
      </c>
      <c r="C205" s="31">
        <f t="shared" si="15"/>
        <v>34.613298354836346</v>
      </c>
      <c r="D205" s="31">
        <f t="shared" si="16"/>
        <v>-7.4947153876905051E-2</v>
      </c>
      <c r="E205" s="31">
        <f t="shared" si="17"/>
        <v>7.4947153876905051E-2</v>
      </c>
      <c r="F205" s="31">
        <f t="shared" si="18"/>
        <v>5.8240089494557985</v>
      </c>
      <c r="G205" s="31">
        <f t="shared" si="19"/>
        <v>7.2233729344445061</v>
      </c>
    </row>
    <row r="206" spans="1:7" x14ac:dyDescent="0.25">
      <c r="A206" s="31">
        <v>6</v>
      </c>
      <c r="B206" s="31">
        <v>23.8</v>
      </c>
      <c r="C206" s="31">
        <f t="shared" si="15"/>
        <v>23.45187128343813</v>
      </c>
      <c r="D206" s="31">
        <f t="shared" si="16"/>
        <v>1.4627256998397911E-2</v>
      </c>
      <c r="E206" s="31">
        <f t="shared" si="17"/>
        <v>1.4627256998397911E-2</v>
      </c>
      <c r="F206" s="31">
        <f t="shared" si="18"/>
        <v>0.12119360329501501</v>
      </c>
      <c r="G206" s="31">
        <f t="shared" si="19"/>
        <v>122.93561293444475</v>
      </c>
    </row>
    <row r="207" spans="1:7" x14ac:dyDescent="0.25">
      <c r="A207" s="31">
        <v>3</v>
      </c>
      <c r="B207" s="31">
        <v>35.5</v>
      </c>
      <c r="C207" s="31">
        <f t="shared" si="15"/>
        <v>36.84558376911599</v>
      </c>
      <c r="D207" s="31">
        <f t="shared" si="16"/>
        <v>-3.7903768144112393E-2</v>
      </c>
      <c r="E207" s="31">
        <f t="shared" si="17"/>
        <v>3.7903768144112393E-2</v>
      </c>
      <c r="F207" s="31">
        <f t="shared" si="18"/>
        <v>1.8105956797083937</v>
      </c>
      <c r="G207" s="31">
        <f t="shared" si="19"/>
        <v>0.37499293444442683</v>
      </c>
    </row>
    <row r="208" spans="1:7" x14ac:dyDescent="0.25">
      <c r="A208" s="31">
        <v>2.2000000000000002</v>
      </c>
      <c r="B208" s="31">
        <v>46.8</v>
      </c>
      <c r="C208" s="31">
        <f t="shared" si="15"/>
        <v>40.417240431963421</v>
      </c>
      <c r="D208" s="31">
        <f t="shared" si="16"/>
        <v>0.13638375145377299</v>
      </c>
      <c r="E208" s="31">
        <f t="shared" si="17"/>
        <v>0.13638375145377299</v>
      </c>
      <c r="F208" s="31">
        <f t="shared" si="18"/>
        <v>40.739619703362457</v>
      </c>
      <c r="G208" s="31">
        <f t="shared" si="19"/>
        <v>141.90447960111069</v>
      </c>
    </row>
    <row r="209" spans="1:7" x14ac:dyDescent="0.25">
      <c r="A209" s="31">
        <v>4.5999999999999996</v>
      </c>
      <c r="B209" s="31">
        <v>32.149900000000002</v>
      </c>
      <c r="C209" s="31">
        <f t="shared" si="15"/>
        <v>29.702270443421135</v>
      </c>
      <c r="D209" s="31">
        <f t="shared" si="16"/>
        <v>7.6131793771640574E-2</v>
      </c>
      <c r="E209" s="31">
        <f t="shared" si="17"/>
        <v>7.6131793771640574E-2</v>
      </c>
      <c r="F209" s="31">
        <f t="shared" si="18"/>
        <v>5.9908904462384633</v>
      </c>
      <c r="G209" s="31">
        <f t="shared" si="19"/>
        <v>7.49518380444451</v>
      </c>
    </row>
    <row r="210" spans="1:7" x14ac:dyDescent="0.25">
      <c r="A210" s="31">
        <v>3.5</v>
      </c>
      <c r="B210" s="31">
        <v>33.793700000000001</v>
      </c>
      <c r="C210" s="31">
        <f t="shared" si="15"/>
        <v>34.613298354836346</v>
      </c>
      <c r="D210" s="31">
        <f t="shared" si="16"/>
        <v>-2.425299256477818E-2</v>
      </c>
      <c r="E210" s="31">
        <f t="shared" si="17"/>
        <v>2.425299256477818E-2</v>
      </c>
      <c r="F210" s="31">
        <f t="shared" si="18"/>
        <v>0.67174146325044226</v>
      </c>
      <c r="G210" s="31">
        <f t="shared" si="19"/>
        <v>1.1966901377778065</v>
      </c>
    </row>
    <row r="211" spans="1:7" x14ac:dyDescent="0.25">
      <c r="A211" s="31">
        <v>5.4</v>
      </c>
      <c r="B211" s="31">
        <v>23.898299999999999</v>
      </c>
      <c r="C211" s="31">
        <f t="shared" si="15"/>
        <v>26.130613780573704</v>
      </c>
      <c r="D211" s="31">
        <f t="shared" si="16"/>
        <v>-9.3408894380508437E-2</v>
      </c>
      <c r="E211" s="31">
        <f t="shared" si="17"/>
        <v>9.3408894380508437E-2</v>
      </c>
      <c r="F211" s="31">
        <f t="shared" si="18"/>
        <v>4.9832248149392662</v>
      </c>
      <c r="G211" s="31">
        <f t="shared" si="19"/>
        <v>120.76544711111146</v>
      </c>
    </row>
    <row r="212" spans="1:7" x14ac:dyDescent="0.25">
      <c r="A212" s="31">
        <v>6.3</v>
      </c>
      <c r="B212" s="31">
        <v>19.7</v>
      </c>
      <c r="C212" s="31">
        <f t="shared" si="15"/>
        <v>22.112500034870347</v>
      </c>
      <c r="D212" s="31">
        <f t="shared" si="16"/>
        <v>-0.12246193070407858</v>
      </c>
      <c r="E212" s="31">
        <f t="shared" si="17"/>
        <v>0.12246193070407858</v>
      </c>
      <c r="F212" s="31">
        <f t="shared" si="18"/>
        <v>5.8201564182494305</v>
      </c>
      <c r="G212" s="31">
        <f t="shared" si="19"/>
        <v>230.66420626777824</v>
      </c>
    </row>
    <row r="213" spans="1:7" x14ac:dyDescent="0.25">
      <c r="A213" s="31">
        <v>2</v>
      </c>
      <c r="B213" s="31">
        <v>37.798900000000003</v>
      </c>
      <c r="C213" s="31">
        <f t="shared" si="15"/>
        <v>41.310154597675279</v>
      </c>
      <c r="D213" s="31">
        <f t="shared" si="16"/>
        <v>-9.2893036508344823E-2</v>
      </c>
      <c r="E213" s="31">
        <f t="shared" si="17"/>
        <v>9.2893036508344823E-2</v>
      </c>
      <c r="F213" s="31">
        <f t="shared" si="18"/>
        <v>12.328908849695761</v>
      </c>
      <c r="G213" s="31">
        <f t="shared" si="19"/>
        <v>8.4754736044443799</v>
      </c>
    </row>
    <row r="214" spans="1:7" x14ac:dyDescent="0.25">
      <c r="A214" s="31">
        <v>2.4</v>
      </c>
      <c r="B214" s="31">
        <v>37.491100000000003</v>
      </c>
      <c r="C214" s="31">
        <f t="shared" si="15"/>
        <v>39.524326266251563</v>
      </c>
      <c r="D214" s="31">
        <f t="shared" si="16"/>
        <v>-5.4232238217911989E-2</v>
      </c>
      <c r="E214" s="31">
        <f t="shared" si="17"/>
        <v>5.4232238217911989E-2</v>
      </c>
      <c r="F214" s="31">
        <f t="shared" si="18"/>
        <v>4.1340090497752611</v>
      </c>
      <c r="G214" s="31">
        <f t="shared" si="19"/>
        <v>6.7780386844443852</v>
      </c>
    </row>
    <row r="215" spans="1:7" x14ac:dyDescent="0.25">
      <c r="A215" s="31">
        <v>5.3</v>
      </c>
      <c r="B215" s="31">
        <v>24.299900000000001</v>
      </c>
      <c r="C215" s="31">
        <f t="shared" si="15"/>
        <v>26.577070863429633</v>
      </c>
      <c r="D215" s="31">
        <f t="shared" si="16"/>
        <v>-9.3711120763033243E-2</v>
      </c>
      <c r="E215" s="31">
        <f t="shared" si="17"/>
        <v>9.3711120763033243E-2</v>
      </c>
      <c r="F215" s="31">
        <f t="shared" si="18"/>
        <v>5.1855071412528542</v>
      </c>
      <c r="G215" s="31">
        <f t="shared" si="19"/>
        <v>112.10009713777806</v>
      </c>
    </row>
    <row r="216" spans="1:7" x14ac:dyDescent="0.25">
      <c r="A216" s="31">
        <v>4.8</v>
      </c>
      <c r="B216" s="31">
        <v>30.537500000000001</v>
      </c>
      <c r="C216" s="31">
        <f t="shared" si="15"/>
        <v>28.809356277709277</v>
      </c>
      <c r="D216" s="31">
        <f t="shared" si="16"/>
        <v>5.6590870971452288E-2</v>
      </c>
      <c r="E216" s="31">
        <f t="shared" si="17"/>
        <v>5.6590870971452288E-2</v>
      </c>
      <c r="F216" s="31">
        <f t="shared" si="18"/>
        <v>2.9864807248928402</v>
      </c>
      <c r="G216" s="31">
        <f t="shared" si="19"/>
        <v>18.923660017777891</v>
      </c>
    </row>
    <row r="217" spans="1:7" x14ac:dyDescent="0.25">
      <c r="A217" s="31">
        <v>6.2</v>
      </c>
      <c r="B217" s="31">
        <v>28.4</v>
      </c>
      <c r="C217" s="31">
        <f t="shared" si="15"/>
        <v>22.558957117726273</v>
      </c>
      <c r="D217" s="31">
        <f t="shared" si="16"/>
        <v>0.20567052402372277</v>
      </c>
      <c r="E217" s="31">
        <f t="shared" si="17"/>
        <v>0.20567052402372277</v>
      </c>
      <c r="F217" s="31">
        <f t="shared" si="18"/>
        <v>34.117781952560556</v>
      </c>
      <c r="G217" s="31">
        <f t="shared" si="19"/>
        <v>42.089386267777982</v>
      </c>
    </row>
    <row r="218" spans="1:7" x14ac:dyDescent="0.25">
      <c r="A218" s="31">
        <v>3</v>
      </c>
      <c r="B218" s="31">
        <v>39.710299999999997</v>
      </c>
      <c r="C218" s="31">
        <f t="shared" si="15"/>
        <v>36.84558376911599</v>
      </c>
      <c r="D218" s="31">
        <f t="shared" si="16"/>
        <v>7.2140382492300661E-2</v>
      </c>
      <c r="E218" s="31">
        <f t="shared" si="17"/>
        <v>7.2140382492300661E-2</v>
      </c>
      <c r="F218" s="31">
        <f t="shared" si="18"/>
        <v>8.2065990834902696</v>
      </c>
      <c r="G218" s="31">
        <f t="shared" si="19"/>
        <v>23.258113777777606</v>
      </c>
    </row>
    <row r="219" spans="1:7" x14ac:dyDescent="0.25">
      <c r="A219" s="31">
        <v>3.5</v>
      </c>
      <c r="B219" s="31">
        <v>35</v>
      </c>
      <c r="C219" s="31">
        <f t="shared" si="15"/>
        <v>34.613298354836346</v>
      </c>
      <c r="D219" s="31">
        <f t="shared" si="16"/>
        <v>1.1048618433247271E-2</v>
      </c>
      <c r="E219" s="31">
        <f t="shared" si="17"/>
        <v>1.1048618433247271E-2</v>
      </c>
      <c r="F219" s="31">
        <f t="shared" si="18"/>
        <v>0.14953816237227693</v>
      </c>
      <c r="G219" s="31">
        <f t="shared" si="19"/>
        <v>1.2626267777774548E-2</v>
      </c>
    </row>
    <row r="220" spans="1:7" x14ac:dyDescent="0.25">
      <c r="A220" s="31">
        <v>3.7</v>
      </c>
      <c r="B220" s="31">
        <v>36.9</v>
      </c>
      <c r="C220" s="31">
        <f t="shared" si="15"/>
        <v>33.720384189124488</v>
      </c>
      <c r="D220" s="31">
        <f t="shared" si="16"/>
        <v>8.6168450159227944E-2</v>
      </c>
      <c r="E220" s="31">
        <f t="shared" si="17"/>
        <v>8.6168450159227944E-2</v>
      </c>
      <c r="F220" s="31">
        <f t="shared" si="18"/>
        <v>10.109956704769532</v>
      </c>
      <c r="G220" s="31">
        <f t="shared" si="19"/>
        <v>4.0496196011110479</v>
      </c>
    </row>
    <row r="221" spans="1:7" x14ac:dyDescent="0.25">
      <c r="A221" s="31">
        <v>1.6</v>
      </c>
      <c r="B221" s="31">
        <v>46.5047</v>
      </c>
      <c r="C221" s="31">
        <f t="shared" si="15"/>
        <v>43.095982929098994</v>
      </c>
      <c r="D221" s="31">
        <f t="shared" si="16"/>
        <v>7.3298334811341764E-2</v>
      </c>
      <c r="E221" s="31">
        <f t="shared" si="17"/>
        <v>7.3298334811341764E-2</v>
      </c>
      <c r="F221" s="31">
        <f t="shared" si="18"/>
        <v>11.61935206945193</v>
      </c>
      <c r="G221" s="31">
        <f t="shared" si="19"/>
        <v>134.95623793777744</v>
      </c>
    </row>
    <row r="222" spans="1:7" x14ac:dyDescent="0.25">
      <c r="A222" s="31">
        <v>3.8</v>
      </c>
      <c r="B222" s="31">
        <v>35.359400000000001</v>
      </c>
      <c r="C222" s="31">
        <f t="shared" si="15"/>
        <v>33.273927106268559</v>
      </c>
      <c r="D222" s="31">
        <f t="shared" si="16"/>
        <v>5.8979306598286221E-2</v>
      </c>
      <c r="E222" s="31">
        <f t="shared" si="17"/>
        <v>5.8979306598286221E-2</v>
      </c>
      <c r="F222" s="31">
        <f t="shared" si="18"/>
        <v>4.349197190488594</v>
      </c>
      <c r="G222" s="31">
        <f t="shared" si="19"/>
        <v>0.222563787777765</v>
      </c>
    </row>
    <row r="223" spans="1:7" x14ac:dyDescent="0.25">
      <c r="A223" s="31">
        <v>2.4</v>
      </c>
      <c r="B223" s="31">
        <v>39.299999999999997</v>
      </c>
      <c r="C223" s="31">
        <f t="shared" si="15"/>
        <v>39.524326266251563</v>
      </c>
      <c r="D223" s="31">
        <f t="shared" si="16"/>
        <v>-5.7080474873172056E-3</v>
      </c>
      <c r="E223" s="31">
        <f t="shared" si="17"/>
        <v>5.7080474873172056E-3</v>
      </c>
      <c r="F223" s="31">
        <f t="shared" si="18"/>
        <v>5.0322273730368551E-2</v>
      </c>
      <c r="G223" s="31">
        <f t="shared" si="19"/>
        <v>19.468979601110959</v>
      </c>
    </row>
    <row r="224" spans="1:7" x14ac:dyDescent="0.25">
      <c r="A224" s="31">
        <v>4.2</v>
      </c>
      <c r="B224" s="31">
        <v>26.8</v>
      </c>
      <c r="C224" s="31">
        <f t="shared" si="15"/>
        <v>31.488098774844847</v>
      </c>
      <c r="D224" s="31">
        <f t="shared" si="16"/>
        <v>-0.17492905876286738</v>
      </c>
      <c r="E224" s="31">
        <f t="shared" si="17"/>
        <v>0.17492905876286738</v>
      </c>
      <c r="F224" s="31">
        <f t="shared" si="18"/>
        <v>21.978270122701748</v>
      </c>
      <c r="G224" s="31">
        <f t="shared" si="19"/>
        <v>65.409812934444659</v>
      </c>
    </row>
    <row r="225" spans="1:7" x14ac:dyDescent="0.25">
      <c r="A225" s="31">
        <v>4</v>
      </c>
      <c r="B225" s="31">
        <v>27.8</v>
      </c>
      <c r="C225" s="31">
        <f t="shared" si="15"/>
        <v>32.381012940556701</v>
      </c>
      <c r="D225" s="31">
        <f t="shared" si="16"/>
        <v>-0.1647846381495216</v>
      </c>
      <c r="E225" s="31">
        <f t="shared" si="17"/>
        <v>0.1647846381495216</v>
      </c>
      <c r="F225" s="31">
        <f t="shared" si="18"/>
        <v>20.985679561547947</v>
      </c>
      <c r="G225" s="31">
        <f t="shared" si="19"/>
        <v>50.234546267777972</v>
      </c>
    </row>
    <row r="226" spans="1:7" x14ac:dyDescent="0.25">
      <c r="A226" s="31">
        <v>3.5</v>
      </c>
      <c r="B226" s="31">
        <v>35</v>
      </c>
      <c r="C226" s="31">
        <f t="shared" si="15"/>
        <v>34.613298354836346</v>
      </c>
      <c r="D226" s="31">
        <f t="shared" si="16"/>
        <v>1.1048618433247271E-2</v>
      </c>
      <c r="E226" s="31">
        <f t="shared" si="17"/>
        <v>1.1048618433247271E-2</v>
      </c>
      <c r="F226" s="31">
        <f t="shared" si="18"/>
        <v>0.14953816237227693</v>
      </c>
      <c r="G226" s="31">
        <f t="shared" si="19"/>
        <v>1.2626267777774548E-2</v>
      </c>
    </row>
    <row r="227" spans="1:7" x14ac:dyDescent="0.25">
      <c r="A227" s="31">
        <v>2.5</v>
      </c>
      <c r="B227" s="31">
        <v>39.571399999999997</v>
      </c>
      <c r="C227" s="31">
        <f t="shared" si="15"/>
        <v>39.077869183395634</v>
      </c>
      <c r="D227" s="31">
        <f t="shared" si="16"/>
        <v>1.247190689751595E-2</v>
      </c>
      <c r="E227" s="31">
        <f t="shared" si="17"/>
        <v>1.247190689751595E-2</v>
      </c>
      <c r="F227" s="31">
        <f t="shared" si="18"/>
        <v>0.24357266693816898</v>
      </c>
      <c r="G227" s="31">
        <f t="shared" si="19"/>
        <v>21.937670187777616</v>
      </c>
    </row>
    <row r="228" spans="1:7" x14ac:dyDescent="0.25">
      <c r="A228" s="31">
        <v>5</v>
      </c>
      <c r="B228" s="31">
        <v>32.088799999999999</v>
      </c>
      <c r="C228" s="31">
        <f t="shared" si="15"/>
        <v>27.916442111997419</v>
      </c>
      <c r="D228" s="31">
        <f t="shared" si="16"/>
        <v>0.13002536361604608</v>
      </c>
      <c r="E228" s="31">
        <f t="shared" si="17"/>
        <v>0.13002536361604608</v>
      </c>
      <c r="F228" s="31">
        <f t="shared" si="18"/>
        <v>17.408570345577349</v>
      </c>
      <c r="G228" s="31">
        <f t="shared" si="19"/>
        <v>7.8334680277778634</v>
      </c>
    </row>
    <row r="229" spans="1:7" x14ac:dyDescent="0.25">
      <c r="A229" s="31">
        <v>6</v>
      </c>
      <c r="B229" s="31">
        <v>23.1</v>
      </c>
      <c r="C229" s="31">
        <f t="shared" si="15"/>
        <v>23.45187128343813</v>
      </c>
      <c r="D229" s="31">
        <f t="shared" si="16"/>
        <v>-1.5232523092559697E-2</v>
      </c>
      <c r="E229" s="31">
        <f t="shared" si="17"/>
        <v>1.5232523092559697E-2</v>
      </c>
      <c r="F229" s="31">
        <f t="shared" si="18"/>
        <v>0.12381340010839613</v>
      </c>
      <c r="G229" s="31">
        <f t="shared" si="19"/>
        <v>138.94829960111142</v>
      </c>
    </row>
    <row r="230" spans="1:7" x14ac:dyDescent="0.25">
      <c r="A230" s="31">
        <v>3.5</v>
      </c>
      <c r="B230" s="31">
        <v>30.380500000000001</v>
      </c>
      <c r="C230" s="31">
        <f t="shared" si="15"/>
        <v>34.613298354836346</v>
      </c>
      <c r="D230" s="31">
        <f t="shared" si="16"/>
        <v>-0.13932615838568635</v>
      </c>
      <c r="E230" s="31">
        <f t="shared" si="17"/>
        <v>0.13932615838568635</v>
      </c>
      <c r="F230" s="31">
        <f t="shared" si="18"/>
        <v>17.916581912705261</v>
      </c>
      <c r="G230" s="31">
        <f t="shared" si="19"/>
        <v>20.314250884444562</v>
      </c>
    </row>
    <row r="231" spans="1:7" x14ac:dyDescent="0.25">
      <c r="A231" s="31">
        <v>4.3</v>
      </c>
      <c r="B231" s="31">
        <v>27.6</v>
      </c>
      <c r="C231" s="31">
        <f t="shared" si="15"/>
        <v>31.041641691988918</v>
      </c>
      <c r="D231" s="31">
        <f t="shared" si="16"/>
        <v>-0.12469716275322161</v>
      </c>
      <c r="E231" s="31">
        <f t="shared" si="17"/>
        <v>0.12469716275322161</v>
      </c>
      <c r="F231" s="31">
        <f t="shared" si="18"/>
        <v>11.844897536036333</v>
      </c>
      <c r="G231" s="31">
        <f t="shared" si="19"/>
        <v>53.109599601111299</v>
      </c>
    </row>
    <row r="232" spans="1:7" x14ac:dyDescent="0.25">
      <c r="A232" s="31">
        <v>5.5</v>
      </c>
      <c r="B232" s="31">
        <v>29.8</v>
      </c>
      <c r="C232" s="31">
        <f t="shared" si="15"/>
        <v>25.684156697717775</v>
      </c>
      <c r="D232" s="31">
        <f t="shared" si="16"/>
        <v>0.13811554705645052</v>
      </c>
      <c r="E232" s="31">
        <f t="shared" si="17"/>
        <v>0.13811554705645052</v>
      </c>
      <c r="F232" s="31">
        <f t="shared" si="18"/>
        <v>16.940166088941456</v>
      </c>
      <c r="G232" s="31">
        <f t="shared" si="19"/>
        <v>25.884012934444584</v>
      </c>
    </row>
    <row r="233" spans="1:7" x14ac:dyDescent="0.25">
      <c r="A233" s="31">
        <v>3.5</v>
      </c>
      <c r="B233" s="31">
        <v>37.6</v>
      </c>
      <c r="C233" s="31">
        <f t="shared" si="15"/>
        <v>34.613298354836346</v>
      </c>
      <c r="D233" s="31">
        <f t="shared" si="16"/>
        <v>7.9433554392650416E-2</v>
      </c>
      <c r="E233" s="31">
        <f t="shared" si="17"/>
        <v>7.9433554392650416E-2</v>
      </c>
      <c r="F233" s="31">
        <f t="shared" si="18"/>
        <v>8.9203867172232894</v>
      </c>
      <c r="G233" s="31">
        <f t="shared" si="19"/>
        <v>7.3569329344443739</v>
      </c>
    </row>
    <row r="234" spans="1:7" x14ac:dyDescent="0.25">
      <c r="A234" s="31">
        <v>6</v>
      </c>
      <c r="B234" s="31">
        <v>21.7</v>
      </c>
      <c r="C234" s="31">
        <f t="shared" si="15"/>
        <v>23.45187128343813</v>
      </c>
      <c r="D234" s="31">
        <f t="shared" si="16"/>
        <v>-8.0731395550144289E-2</v>
      </c>
      <c r="E234" s="31">
        <f t="shared" si="17"/>
        <v>8.0731395550144289E-2</v>
      </c>
      <c r="F234" s="31">
        <f t="shared" si="18"/>
        <v>3.0690529937351649</v>
      </c>
      <c r="G234" s="31">
        <f t="shared" si="19"/>
        <v>173.91367293444483</v>
      </c>
    </row>
    <row r="235" spans="1:7" x14ac:dyDescent="0.25">
      <c r="A235" s="31">
        <v>2.9</v>
      </c>
      <c r="B235" s="31">
        <v>35.323700000000002</v>
      </c>
      <c r="C235" s="31">
        <f t="shared" si="15"/>
        <v>37.292040851971919</v>
      </c>
      <c r="D235" s="31">
        <f t="shared" si="16"/>
        <v>-5.5722952351308509E-2</v>
      </c>
      <c r="E235" s="31">
        <f t="shared" si="17"/>
        <v>5.5722952351308509E-2</v>
      </c>
      <c r="F235" s="31">
        <f t="shared" si="18"/>
        <v>3.8743657095415305</v>
      </c>
      <c r="G235" s="31">
        <f t="shared" si="19"/>
        <v>0.19015413777776727</v>
      </c>
    </row>
    <row r="236" spans="1:7" x14ac:dyDescent="0.25">
      <c r="A236" s="31">
        <v>3</v>
      </c>
      <c r="B236" s="31">
        <v>39.493699999999997</v>
      </c>
      <c r="C236" s="31">
        <f t="shared" si="15"/>
        <v>36.84558376911599</v>
      </c>
      <c r="D236" s="31">
        <f t="shared" si="16"/>
        <v>6.705161154523398E-2</v>
      </c>
      <c r="E236" s="31">
        <f t="shared" si="17"/>
        <v>6.705161154523398E-2</v>
      </c>
      <c r="F236" s="31">
        <f t="shared" si="18"/>
        <v>7.0125195722713194</v>
      </c>
      <c r="G236" s="31">
        <f t="shared" si="19"/>
        <v>21.215850137777618</v>
      </c>
    </row>
    <row r="237" spans="1:7" x14ac:dyDescent="0.25">
      <c r="A237" s="31">
        <v>4.8</v>
      </c>
      <c r="B237" s="31">
        <v>33.260300000000001</v>
      </c>
      <c r="C237" s="31">
        <f t="shared" si="15"/>
        <v>28.809356277709277</v>
      </c>
      <c r="D237" s="31">
        <f t="shared" si="16"/>
        <v>0.13382151460722613</v>
      </c>
      <c r="E237" s="31">
        <f t="shared" si="17"/>
        <v>0.13382151460722613</v>
      </c>
      <c r="F237" s="31">
        <f t="shared" si="18"/>
        <v>19.810900018999202</v>
      </c>
      <c r="G237" s="31">
        <f t="shared" si="19"/>
        <v>2.6482137777778219</v>
      </c>
    </row>
    <row r="238" spans="1:7" x14ac:dyDescent="0.25">
      <c r="A238" s="31">
        <v>5.3</v>
      </c>
      <c r="B238" s="31">
        <v>22.761900000000001</v>
      </c>
      <c r="C238" s="31">
        <f t="shared" si="15"/>
        <v>26.577070863429633</v>
      </c>
      <c r="D238" s="31">
        <f t="shared" si="16"/>
        <v>-0.16761214412811021</v>
      </c>
      <c r="E238" s="31">
        <f t="shared" si="17"/>
        <v>0.16761214412811021</v>
      </c>
      <c r="F238" s="31">
        <f t="shared" si="18"/>
        <v>14.555528717162403</v>
      </c>
      <c r="G238" s="31">
        <f t="shared" si="19"/>
        <v>147.03340887111145</v>
      </c>
    </row>
    <row r="239" spans="1:7" x14ac:dyDescent="0.25">
      <c r="A239" s="31">
        <v>3.5</v>
      </c>
      <c r="B239" s="31">
        <v>33</v>
      </c>
      <c r="C239" s="31">
        <f t="shared" si="15"/>
        <v>34.613298354836346</v>
      </c>
      <c r="D239" s="31">
        <f t="shared" si="16"/>
        <v>-4.8887828934434711E-2</v>
      </c>
      <c r="E239" s="31">
        <f t="shared" si="17"/>
        <v>4.8887828934434711E-2</v>
      </c>
      <c r="F239" s="31">
        <f t="shared" si="18"/>
        <v>2.6027315817176593</v>
      </c>
      <c r="G239" s="31">
        <f t="shared" si="19"/>
        <v>3.5631596011111655</v>
      </c>
    </row>
    <row r="240" spans="1:7" x14ac:dyDescent="0.25">
      <c r="A240" s="31">
        <v>3</v>
      </c>
      <c r="B240" s="31">
        <v>33.1</v>
      </c>
      <c r="C240" s="31">
        <f t="shared" si="15"/>
        <v>36.84558376911599</v>
      </c>
      <c r="D240" s="31">
        <f t="shared" si="16"/>
        <v>-0.11315963048688786</v>
      </c>
      <c r="E240" s="31">
        <f t="shared" si="17"/>
        <v>0.11315963048688786</v>
      </c>
      <c r="F240" s="31">
        <f t="shared" si="18"/>
        <v>14.029397771465135</v>
      </c>
      <c r="G240" s="31">
        <f t="shared" si="19"/>
        <v>3.1956329344444909</v>
      </c>
    </row>
    <row r="241" spans="1:7" x14ac:dyDescent="0.25">
      <c r="A241" s="31">
        <v>3.5</v>
      </c>
      <c r="B241" s="31">
        <v>33.700000000000003</v>
      </c>
      <c r="C241" s="31">
        <f t="shared" si="15"/>
        <v>34.613298354836346</v>
      </c>
      <c r="D241" s="31">
        <f t="shared" si="16"/>
        <v>-2.7100841389802451E-2</v>
      </c>
      <c r="E241" s="31">
        <f t="shared" si="17"/>
        <v>2.7100841389802451E-2</v>
      </c>
      <c r="F241" s="31">
        <f t="shared" si="18"/>
        <v>0.83411388494677008</v>
      </c>
      <c r="G241" s="31">
        <f t="shared" si="19"/>
        <v>1.4104729344444717</v>
      </c>
    </row>
    <row r="242" spans="1:7" x14ac:dyDescent="0.25">
      <c r="A242" s="31">
        <v>1.6</v>
      </c>
      <c r="B242" s="31">
        <v>47.7592</v>
      </c>
      <c r="C242" s="31">
        <f t="shared" si="15"/>
        <v>43.095982929098994</v>
      </c>
      <c r="D242" s="31">
        <f t="shared" si="16"/>
        <v>9.764018389966761E-2</v>
      </c>
      <c r="E242" s="31">
        <f t="shared" si="17"/>
        <v>9.764018389966761E-2</v>
      </c>
      <c r="F242" s="31">
        <f t="shared" si="18"/>
        <v>21.745593450342554</v>
      </c>
      <c r="G242" s="31">
        <f t="shared" si="19"/>
        <v>165.67722845444408</v>
      </c>
    </row>
    <row r="243" spans="1:7" x14ac:dyDescent="0.25">
      <c r="A243" s="31">
        <v>2.5</v>
      </c>
      <c r="B243" s="31">
        <v>44.2</v>
      </c>
      <c r="C243" s="31">
        <f t="shared" si="15"/>
        <v>39.077869183395634</v>
      </c>
      <c r="D243" s="31">
        <f t="shared" si="16"/>
        <v>0.115885312592859</v>
      </c>
      <c r="E243" s="31">
        <f t="shared" si="17"/>
        <v>0.115885312592859</v>
      </c>
      <c r="F243" s="31">
        <f t="shared" si="18"/>
        <v>26.236224102408134</v>
      </c>
      <c r="G243" s="31">
        <f t="shared" si="19"/>
        <v>86.720172934444236</v>
      </c>
    </row>
    <row r="244" spans="1:7" x14ac:dyDescent="0.25">
      <c r="A244" s="31">
        <v>2.5</v>
      </c>
      <c r="B244" s="31">
        <v>40.240900000000003</v>
      </c>
      <c r="C244" s="31">
        <f t="shared" si="15"/>
        <v>39.077869183395634</v>
      </c>
      <c r="D244" s="31">
        <f t="shared" si="16"/>
        <v>2.890170986743261E-2</v>
      </c>
      <c r="E244" s="31">
        <f t="shared" si="17"/>
        <v>2.890170986743261E-2</v>
      </c>
      <c r="F244" s="31">
        <f t="shared" si="18"/>
        <v>1.3526406803714255</v>
      </c>
      <c r="G244" s="31">
        <f t="shared" si="19"/>
        <v>28.657464004444329</v>
      </c>
    </row>
    <row r="245" spans="1:7" x14ac:dyDescent="0.25">
      <c r="A245" s="31">
        <v>3</v>
      </c>
      <c r="B245" s="31">
        <v>35.460599999999999</v>
      </c>
      <c r="C245" s="31">
        <f t="shared" si="15"/>
        <v>36.84558376911599</v>
      </c>
      <c r="D245" s="31">
        <f t="shared" si="16"/>
        <v>-3.905697504035438E-2</v>
      </c>
      <c r="E245" s="31">
        <f t="shared" si="17"/>
        <v>3.905697504035438E-2</v>
      </c>
      <c r="F245" s="31">
        <f t="shared" si="18"/>
        <v>1.9181800407147354</v>
      </c>
      <c r="G245" s="31">
        <f t="shared" si="19"/>
        <v>0.32829080111109399</v>
      </c>
    </row>
    <row r="246" spans="1:7" x14ac:dyDescent="0.25">
      <c r="A246" s="31">
        <v>4.2</v>
      </c>
      <c r="B246" s="31">
        <v>34.485500000000002</v>
      </c>
      <c r="C246" s="31">
        <f t="shared" si="15"/>
        <v>31.488098774844847</v>
      </c>
      <c r="D246" s="31">
        <f t="shared" si="16"/>
        <v>8.6917725570316642E-2</v>
      </c>
      <c r="E246" s="31">
        <f t="shared" si="17"/>
        <v>8.6917725570316642E-2</v>
      </c>
      <c r="F246" s="31">
        <f t="shared" si="18"/>
        <v>8.9844141045616244</v>
      </c>
      <c r="G246" s="31">
        <f t="shared" si="19"/>
        <v>0.16171121777778788</v>
      </c>
    </row>
    <row r="247" spans="1:7" x14ac:dyDescent="0.25">
      <c r="A247" s="31">
        <v>3.6</v>
      </c>
      <c r="B247" s="31">
        <v>32.1</v>
      </c>
      <c r="C247" s="31">
        <f t="shared" si="15"/>
        <v>34.166841271980417</v>
      </c>
      <c r="D247" s="31">
        <f t="shared" si="16"/>
        <v>-6.4387578566368078E-2</v>
      </c>
      <c r="E247" s="31">
        <f t="shared" si="17"/>
        <v>6.4387578566368078E-2</v>
      </c>
      <c r="F247" s="31">
        <f t="shared" si="18"/>
        <v>4.2718328435616204</v>
      </c>
      <c r="G247" s="31">
        <f t="shared" si="19"/>
        <v>7.7708996011111831</v>
      </c>
    </row>
    <row r="248" spans="1:7" x14ac:dyDescent="0.25">
      <c r="A248" s="31">
        <v>2</v>
      </c>
      <c r="B248" s="31">
        <v>34.9</v>
      </c>
      <c r="C248" s="31">
        <f t="shared" si="15"/>
        <v>41.310154597675279</v>
      </c>
      <c r="D248" s="31">
        <f t="shared" si="16"/>
        <v>-0.18367205150932037</v>
      </c>
      <c r="E248" s="31">
        <f t="shared" si="17"/>
        <v>0.18367205150932037</v>
      </c>
      <c r="F248" s="31">
        <f t="shared" si="18"/>
        <v>41.090081966097536</v>
      </c>
      <c r="G248" s="31">
        <f t="shared" si="19"/>
        <v>1.5293444444405379E-4</v>
      </c>
    </row>
    <row r="249" spans="1:7" x14ac:dyDescent="0.25">
      <c r="A249" s="31">
        <v>3.6</v>
      </c>
      <c r="B249" s="31">
        <v>37.690800000000003</v>
      </c>
      <c r="C249" s="31">
        <f t="shared" si="15"/>
        <v>34.166841271980417</v>
      </c>
      <c r="D249" s="31">
        <f t="shared" si="16"/>
        <v>9.3496522441009103E-2</v>
      </c>
      <c r="E249" s="31">
        <f t="shared" si="17"/>
        <v>9.3496522441009103E-2</v>
      </c>
      <c r="F249" s="31">
        <f t="shared" si="18"/>
        <v>12.418285116785421</v>
      </c>
      <c r="G249" s="31">
        <f t="shared" si="19"/>
        <v>7.857743361111047</v>
      </c>
    </row>
    <row r="250" spans="1:7" x14ac:dyDescent="0.25">
      <c r="A250" s="31">
        <v>2.5</v>
      </c>
      <c r="B250" s="31">
        <v>40.887300000000003</v>
      </c>
      <c r="C250" s="31">
        <f t="shared" si="15"/>
        <v>39.077869183395634</v>
      </c>
      <c r="D250" s="31">
        <f t="shared" si="16"/>
        <v>4.4254103758486589E-2</v>
      </c>
      <c r="E250" s="31">
        <f t="shared" si="17"/>
        <v>4.4254103758486589E-2</v>
      </c>
      <c r="F250" s="31">
        <f t="shared" si="18"/>
        <v>3.2740398800775532</v>
      </c>
      <c r="G250" s="31">
        <f t="shared" si="19"/>
        <v>35.99600011111098</v>
      </c>
    </row>
    <row r="251" spans="1:7" x14ac:dyDescent="0.25">
      <c r="A251" s="31">
        <v>3</v>
      </c>
      <c r="B251" s="31">
        <v>33</v>
      </c>
      <c r="C251" s="31">
        <f t="shared" si="15"/>
        <v>36.84558376911599</v>
      </c>
      <c r="D251" s="31">
        <f t="shared" si="16"/>
        <v>-0.11653284148836333</v>
      </c>
      <c r="E251" s="31">
        <f t="shared" si="17"/>
        <v>0.11653284148836333</v>
      </c>
      <c r="F251" s="31">
        <f t="shared" si="18"/>
        <v>14.788514525288344</v>
      </c>
      <c r="G251" s="31">
        <f t="shared" si="19"/>
        <v>3.5631596011111655</v>
      </c>
    </row>
    <row r="252" spans="1:7" x14ac:dyDescent="0.25">
      <c r="A252" s="31">
        <v>6.1</v>
      </c>
      <c r="B252" s="31">
        <v>30.1</v>
      </c>
      <c r="C252" s="31">
        <f t="shared" si="15"/>
        <v>23.005414200582205</v>
      </c>
      <c r="D252" s="31">
        <f t="shared" si="16"/>
        <v>0.23570052489760118</v>
      </c>
      <c r="E252" s="31">
        <f t="shared" si="17"/>
        <v>0.23570052489760118</v>
      </c>
      <c r="F252" s="31">
        <f t="shared" si="18"/>
        <v>50.33314766530065</v>
      </c>
      <c r="G252" s="31">
        <f t="shared" si="19"/>
        <v>22.921432934444567</v>
      </c>
    </row>
    <row r="253" spans="1:7" x14ac:dyDescent="0.25">
      <c r="A253" s="31">
        <v>2</v>
      </c>
      <c r="B253" s="31">
        <v>47.7</v>
      </c>
      <c r="C253" s="31">
        <f t="shared" si="15"/>
        <v>41.310154597675279</v>
      </c>
      <c r="D253" s="31">
        <f t="shared" si="16"/>
        <v>0.13395902310953298</v>
      </c>
      <c r="E253" s="31">
        <f t="shared" si="17"/>
        <v>0.13395902310953298</v>
      </c>
      <c r="F253" s="31">
        <f t="shared" si="18"/>
        <v>40.830124265610415</v>
      </c>
      <c r="G253" s="31">
        <f t="shared" si="19"/>
        <v>164.15673960111081</v>
      </c>
    </row>
    <row r="254" spans="1:7" x14ac:dyDescent="0.25">
      <c r="A254" s="31">
        <v>2.8</v>
      </c>
      <c r="B254" s="31">
        <v>37.118499999999997</v>
      </c>
      <c r="C254" s="31">
        <f t="shared" si="15"/>
        <v>37.738497934827848</v>
      </c>
      <c r="D254" s="31">
        <f t="shared" si="16"/>
        <v>-1.6703205539767244E-2</v>
      </c>
      <c r="E254" s="31">
        <f t="shared" si="17"/>
        <v>1.6703205539767244E-2</v>
      </c>
      <c r="F254" s="31">
        <f t="shared" si="18"/>
        <v>0.38439743919079938</v>
      </c>
      <c r="G254" s="31">
        <f t="shared" si="19"/>
        <v>4.9767660844443684</v>
      </c>
    </row>
    <row r="255" spans="1:7" x14ac:dyDescent="0.25">
      <c r="A255" s="31">
        <v>2.4</v>
      </c>
      <c r="B255" s="31">
        <v>46.8</v>
      </c>
      <c r="C255" s="31">
        <f t="shared" si="15"/>
        <v>39.524326266251563</v>
      </c>
      <c r="D255" s="31">
        <f t="shared" si="16"/>
        <v>0.15546311396898363</v>
      </c>
      <c r="E255" s="31">
        <f t="shared" si="17"/>
        <v>0.15546311396898363</v>
      </c>
      <c r="F255" s="31">
        <f t="shared" si="18"/>
        <v>52.935428279956874</v>
      </c>
      <c r="G255" s="31">
        <f t="shared" si="19"/>
        <v>141.90447960111069</v>
      </c>
    </row>
    <row r="256" spans="1:7" x14ac:dyDescent="0.25">
      <c r="A256" s="31">
        <v>3.5</v>
      </c>
      <c r="B256" s="31">
        <v>34.200000000000003</v>
      </c>
      <c r="C256" s="31">
        <f t="shared" si="15"/>
        <v>34.613298354836346</v>
      </c>
      <c r="D256" s="31">
        <f t="shared" si="16"/>
        <v>-1.2084747217436921E-2</v>
      </c>
      <c r="E256" s="31">
        <f t="shared" si="17"/>
        <v>1.2084747217436921E-2</v>
      </c>
      <c r="F256" s="31">
        <f t="shared" si="18"/>
        <v>0.17081553011042744</v>
      </c>
      <c r="G256" s="31">
        <f t="shared" si="19"/>
        <v>0.47283960111112699</v>
      </c>
    </row>
    <row r="257" spans="1:7" x14ac:dyDescent="0.25">
      <c r="A257" s="31">
        <v>2.4</v>
      </c>
      <c r="B257" s="31">
        <v>31.3</v>
      </c>
      <c r="C257" s="31">
        <f t="shared" si="15"/>
        <v>39.524326266251563</v>
      </c>
      <c r="D257" s="31">
        <f t="shared" si="16"/>
        <v>-0.26275802767576878</v>
      </c>
      <c r="E257" s="31">
        <f t="shared" si="17"/>
        <v>0.26275802767576878</v>
      </c>
      <c r="F257" s="31">
        <f t="shared" si="18"/>
        <v>67.639542533755375</v>
      </c>
      <c r="G257" s="31">
        <f t="shared" si="19"/>
        <v>12.871112934444543</v>
      </c>
    </row>
    <row r="258" spans="1:7" x14ac:dyDescent="0.25">
      <c r="A258" s="31">
        <v>3.6</v>
      </c>
      <c r="B258" s="31">
        <v>37.200000000000003</v>
      </c>
      <c r="C258" s="31">
        <f t="shared" ref="C258:C321" si="20">$J$9+($J$10*A258)</f>
        <v>34.166841271980417</v>
      </c>
      <c r="D258" s="31">
        <f t="shared" si="16"/>
        <v>8.153652494676307E-2</v>
      </c>
      <c r="E258" s="31">
        <f t="shared" si="17"/>
        <v>8.153652494676307E-2</v>
      </c>
      <c r="F258" s="31">
        <f t="shared" si="18"/>
        <v>9.2000518693613937</v>
      </c>
      <c r="G258" s="31">
        <f t="shared" si="19"/>
        <v>5.3470396011110575</v>
      </c>
    </row>
    <row r="259" spans="1:7" x14ac:dyDescent="0.25">
      <c r="A259" s="31">
        <v>2.5</v>
      </c>
      <c r="B259" s="31">
        <v>34.143500000000003</v>
      </c>
      <c r="C259" s="31">
        <f t="shared" si="20"/>
        <v>39.077869183395634</v>
      </c>
      <c r="D259" s="31">
        <f t="shared" ref="D259:D322" si="21">(B259-C259)/B259</f>
        <v>-0.14451855209324266</v>
      </c>
      <c r="E259" s="31">
        <f t="shared" ref="E259:E322" si="22">ABS(D259)</f>
        <v>0.14451855209324266</v>
      </c>
      <c r="F259" s="31">
        <f t="shared" ref="F259:F322" si="23">(C259-B259)^2</f>
        <v>24.347999238044469</v>
      </c>
      <c r="G259" s="31">
        <f t="shared" ref="G259:G322" si="24">(B259-(AVERAGE($B$2:$B$370)))^2</f>
        <v>0.55373441777779464</v>
      </c>
    </row>
    <row r="260" spans="1:7" x14ac:dyDescent="0.25">
      <c r="A260" s="31">
        <v>3</v>
      </c>
      <c r="B260" s="31">
        <v>31.3</v>
      </c>
      <c r="C260" s="31">
        <f t="shared" si="20"/>
        <v>36.84558376911599</v>
      </c>
      <c r="D260" s="31">
        <f t="shared" si="21"/>
        <v>-0.17717520029124567</v>
      </c>
      <c r="E260" s="31">
        <f t="shared" si="22"/>
        <v>0.17717520029124567</v>
      </c>
      <c r="F260" s="31">
        <f t="shared" si="23"/>
        <v>30.753499340282701</v>
      </c>
      <c r="G260" s="31">
        <f t="shared" si="24"/>
        <v>12.871112934444543</v>
      </c>
    </row>
    <row r="261" spans="1:7" x14ac:dyDescent="0.25">
      <c r="A261" s="31">
        <v>3</v>
      </c>
      <c r="B261" s="31">
        <v>29.6</v>
      </c>
      <c r="C261" s="31">
        <f t="shared" si="20"/>
        <v>36.84558376911599</v>
      </c>
      <c r="D261" s="31">
        <f t="shared" si="21"/>
        <v>-0.24478323544310771</v>
      </c>
      <c r="E261" s="31">
        <f t="shared" si="22"/>
        <v>0.24478323544310771</v>
      </c>
      <c r="F261" s="31">
        <f t="shared" si="23"/>
        <v>52.498484155277055</v>
      </c>
      <c r="G261" s="31">
        <f t="shared" si="24"/>
        <v>27.959066267777914</v>
      </c>
    </row>
    <row r="262" spans="1:7" x14ac:dyDescent="0.25">
      <c r="A262" s="31">
        <v>3.8</v>
      </c>
      <c r="B262" s="31">
        <v>36.012999999999998</v>
      </c>
      <c r="C262" s="31">
        <f t="shared" si="20"/>
        <v>33.273927106268559</v>
      </c>
      <c r="D262" s="31">
        <f t="shared" si="21"/>
        <v>7.6057892809025612E-2</v>
      </c>
      <c r="E262" s="31">
        <f t="shared" si="22"/>
        <v>7.6057892809025612E-2</v>
      </c>
      <c r="F262" s="31">
        <f t="shared" si="23"/>
        <v>7.5025203171743202</v>
      </c>
      <c r="G262" s="31">
        <f t="shared" si="24"/>
        <v>1.2664501344444079</v>
      </c>
    </row>
    <row r="263" spans="1:7" x14ac:dyDescent="0.25">
      <c r="A263" s="31">
        <v>2.4</v>
      </c>
      <c r="B263" s="31">
        <v>33.6</v>
      </c>
      <c r="C263" s="31">
        <f t="shared" si="20"/>
        <v>39.524326266251563</v>
      </c>
      <c r="D263" s="31">
        <f t="shared" si="21"/>
        <v>-0.1763192341146298</v>
      </c>
      <c r="E263" s="31">
        <f t="shared" si="22"/>
        <v>0.1763192341146298</v>
      </c>
      <c r="F263" s="31">
        <f t="shared" si="23"/>
        <v>35.097641708998175</v>
      </c>
      <c r="G263" s="31">
        <f t="shared" si="24"/>
        <v>1.6579996011111444</v>
      </c>
    </row>
    <row r="264" spans="1:7" x14ac:dyDescent="0.25">
      <c r="A264" s="31">
        <v>5.7</v>
      </c>
      <c r="B264" s="31">
        <v>21.1</v>
      </c>
      <c r="C264" s="31">
        <f t="shared" si="20"/>
        <v>24.791242532005917</v>
      </c>
      <c r="D264" s="31">
        <f t="shared" si="21"/>
        <v>-0.17494040436046993</v>
      </c>
      <c r="E264" s="31">
        <f t="shared" si="22"/>
        <v>0.17494040436046993</v>
      </c>
      <c r="F264" s="31">
        <f t="shared" si="23"/>
        <v>13.625271430089443</v>
      </c>
      <c r="G264" s="31">
        <f t="shared" si="24"/>
        <v>190.0988329344448</v>
      </c>
    </row>
    <row r="265" spans="1:7" x14ac:dyDescent="0.25">
      <c r="A265" s="31">
        <v>3.6</v>
      </c>
      <c r="B265" s="31">
        <v>37</v>
      </c>
      <c r="C265" s="31">
        <f t="shared" si="20"/>
        <v>34.166841271980417</v>
      </c>
      <c r="D265" s="31">
        <f t="shared" si="21"/>
        <v>7.6571857514042788E-2</v>
      </c>
      <c r="E265" s="31">
        <f t="shared" si="22"/>
        <v>7.6571857514042788E-2</v>
      </c>
      <c r="F265" s="31">
        <f t="shared" si="23"/>
        <v>8.0267883781535438</v>
      </c>
      <c r="G265" s="31">
        <f t="shared" si="24"/>
        <v>4.4620929344443834</v>
      </c>
    </row>
    <row r="266" spans="1:7" x14ac:dyDescent="0.25">
      <c r="A266" s="31">
        <v>2.2999999999999998</v>
      </c>
      <c r="B266" s="31">
        <v>34.700000000000003</v>
      </c>
      <c r="C266" s="31">
        <f t="shared" si="20"/>
        <v>39.970783349107492</v>
      </c>
      <c r="D266" s="31">
        <f t="shared" si="21"/>
        <v>-0.15189577374949537</v>
      </c>
      <c r="E266" s="31">
        <f t="shared" si="22"/>
        <v>0.15189577374949537</v>
      </c>
      <c r="F266" s="31">
        <f t="shared" si="23"/>
        <v>27.781157113228762</v>
      </c>
      <c r="G266" s="31">
        <f t="shared" si="24"/>
        <v>3.5206267777782102E-2</v>
      </c>
    </row>
    <row r="267" spans="1:7" x14ac:dyDescent="0.25">
      <c r="A267" s="31">
        <v>2</v>
      </c>
      <c r="B267" s="31">
        <v>49.3</v>
      </c>
      <c r="C267" s="31">
        <f t="shared" si="20"/>
        <v>41.310154597675279</v>
      </c>
      <c r="D267" s="31">
        <f t="shared" si="21"/>
        <v>0.162065829661759</v>
      </c>
      <c r="E267" s="31">
        <f t="shared" si="22"/>
        <v>0.162065829661759</v>
      </c>
      <c r="F267" s="31">
        <f t="shared" si="23"/>
        <v>63.837629553049439</v>
      </c>
      <c r="G267" s="31">
        <f t="shared" si="24"/>
        <v>207.71631293444395</v>
      </c>
    </row>
    <row r="268" spans="1:7" x14ac:dyDescent="0.25">
      <c r="A268" s="31">
        <v>1.8</v>
      </c>
      <c r="B268" s="31">
        <v>50</v>
      </c>
      <c r="C268" s="31">
        <f t="shared" si="20"/>
        <v>42.203068763387137</v>
      </c>
      <c r="D268" s="31">
        <f t="shared" si="21"/>
        <v>0.15593862473225728</v>
      </c>
      <c r="E268" s="31">
        <f t="shared" si="22"/>
        <v>0.15593862473225728</v>
      </c>
      <c r="F268" s="31">
        <f t="shared" si="23"/>
        <v>60.792136708469393</v>
      </c>
      <c r="G268" s="31">
        <f t="shared" si="24"/>
        <v>228.38362626777734</v>
      </c>
    </row>
    <row r="269" spans="1:7" x14ac:dyDescent="0.25">
      <c r="A269" s="31">
        <v>1.6</v>
      </c>
      <c r="B269" s="31">
        <v>48.9</v>
      </c>
      <c r="C269" s="31">
        <f t="shared" si="20"/>
        <v>43.095982929098994</v>
      </c>
      <c r="D269" s="31">
        <f t="shared" si="21"/>
        <v>0.11869155564214733</v>
      </c>
      <c r="E269" s="31">
        <f t="shared" si="22"/>
        <v>0.11869155564214733</v>
      </c>
      <c r="F269" s="31">
        <f t="shared" si="23"/>
        <v>33.686614159310274</v>
      </c>
      <c r="G269" s="31">
        <f t="shared" si="24"/>
        <v>196.34641960111068</v>
      </c>
    </row>
    <row r="270" spans="1:7" x14ac:dyDescent="0.25">
      <c r="A270" s="31">
        <v>2</v>
      </c>
      <c r="B270" s="31">
        <v>37.5</v>
      </c>
      <c r="C270" s="31">
        <f t="shared" si="20"/>
        <v>41.310154597675279</v>
      </c>
      <c r="D270" s="31">
        <f t="shared" si="21"/>
        <v>-0.10160412260467411</v>
      </c>
      <c r="E270" s="31">
        <f t="shared" si="22"/>
        <v>0.10160412260467411</v>
      </c>
      <c r="F270" s="31">
        <f t="shared" si="23"/>
        <v>14.517278058186067</v>
      </c>
      <c r="G270" s="31">
        <f t="shared" si="24"/>
        <v>6.8244596011110357</v>
      </c>
    </row>
    <row r="271" spans="1:7" x14ac:dyDescent="0.25">
      <c r="A271" s="31">
        <v>2.4</v>
      </c>
      <c r="B271" s="31">
        <v>31.9</v>
      </c>
      <c r="C271" s="31">
        <f t="shared" si="20"/>
        <v>39.524326266251563</v>
      </c>
      <c r="D271" s="31">
        <f t="shared" si="21"/>
        <v>-0.23900709298594247</v>
      </c>
      <c r="E271" s="31">
        <f t="shared" si="22"/>
        <v>0.23900709298594247</v>
      </c>
      <c r="F271" s="31">
        <f t="shared" si="23"/>
        <v>58.130351014253527</v>
      </c>
      <c r="G271" s="31">
        <f t="shared" si="24"/>
        <v>8.9259529344445383</v>
      </c>
    </row>
    <row r="272" spans="1:7" x14ac:dyDescent="0.25">
      <c r="A272" s="31">
        <v>4.2</v>
      </c>
      <c r="B272" s="31">
        <v>24.183700000000002</v>
      </c>
      <c r="C272" s="31">
        <f t="shared" si="20"/>
        <v>31.488098774844847</v>
      </c>
      <c r="D272" s="31">
        <f t="shared" si="21"/>
        <v>-0.30203809900242085</v>
      </c>
      <c r="E272" s="31">
        <f t="shared" si="22"/>
        <v>0.30203809900242085</v>
      </c>
      <c r="F272" s="31">
        <f t="shared" si="23"/>
        <v>53.354241461954878</v>
      </c>
      <c r="G272" s="31">
        <f t="shared" si="24"/>
        <v>114.57418880444472</v>
      </c>
    </row>
    <row r="273" spans="1:7" x14ac:dyDescent="0.25">
      <c r="A273" s="31">
        <v>2</v>
      </c>
      <c r="B273" s="31">
        <v>41.799799999999998</v>
      </c>
      <c r="C273" s="31">
        <f t="shared" si="20"/>
        <v>41.310154597675279</v>
      </c>
      <c r="D273" s="31">
        <f t="shared" si="21"/>
        <v>1.17140608884425E-2</v>
      </c>
      <c r="E273" s="31">
        <f t="shared" si="22"/>
        <v>1.17140608884425E-2</v>
      </c>
      <c r="F273" s="31">
        <f t="shared" si="23"/>
        <v>0.2397526200177357</v>
      </c>
      <c r="G273" s="31">
        <f t="shared" si="24"/>
        <v>47.778048027777544</v>
      </c>
    </row>
    <row r="274" spans="1:7" x14ac:dyDescent="0.25">
      <c r="A274" s="31">
        <v>3</v>
      </c>
      <c r="B274" s="31">
        <v>35.708100000000002</v>
      </c>
      <c r="C274" s="31">
        <f t="shared" si="20"/>
        <v>36.84558376911599</v>
      </c>
      <c r="D274" s="31">
        <f t="shared" si="21"/>
        <v>-3.1855062832130195E-2</v>
      </c>
      <c r="E274" s="31">
        <f t="shared" si="22"/>
        <v>3.1855062832130195E-2</v>
      </c>
      <c r="F274" s="31">
        <f t="shared" si="23"/>
        <v>1.2938693250023148</v>
      </c>
      <c r="G274" s="31">
        <f t="shared" si="24"/>
        <v>0.67316555111109033</v>
      </c>
    </row>
    <row r="275" spans="1:7" x14ac:dyDescent="0.25">
      <c r="A275" s="31">
        <v>4.3</v>
      </c>
      <c r="B275" s="31">
        <v>24.1937</v>
      </c>
      <c r="C275" s="31">
        <f t="shared" si="20"/>
        <v>31.041641691988918</v>
      </c>
      <c r="D275" s="31">
        <f t="shared" si="21"/>
        <v>-0.28304648284424949</v>
      </c>
      <c r="E275" s="31">
        <f t="shared" si="22"/>
        <v>0.28304648284424949</v>
      </c>
      <c r="F275" s="31">
        <f t="shared" si="23"/>
        <v>46.894305416880051</v>
      </c>
      <c r="G275" s="31">
        <f t="shared" si="24"/>
        <v>114.3602101377781</v>
      </c>
    </row>
    <row r="276" spans="1:7" x14ac:dyDescent="0.25">
      <c r="A276" s="31">
        <v>2.5</v>
      </c>
      <c r="B276" s="31">
        <v>47.649299999999997</v>
      </c>
      <c r="C276" s="31">
        <f t="shared" si="20"/>
        <v>39.077869183395634</v>
      </c>
      <c r="D276" s="31">
        <f t="shared" si="21"/>
        <v>0.1798857657217286</v>
      </c>
      <c r="E276" s="31">
        <f t="shared" si="22"/>
        <v>0.1798857657217286</v>
      </c>
      <c r="F276" s="31">
        <f t="shared" si="23"/>
        <v>73.469426243834917</v>
      </c>
      <c r="G276" s="31">
        <f t="shared" si="24"/>
        <v>162.86013611111065</v>
      </c>
    </row>
    <row r="277" spans="1:7" x14ac:dyDescent="0.25">
      <c r="A277" s="31">
        <v>5.5</v>
      </c>
      <c r="B277" s="31">
        <v>32.299999999999997</v>
      </c>
      <c r="C277" s="31">
        <f t="shared" si="20"/>
        <v>25.684156697717775</v>
      </c>
      <c r="D277" s="31">
        <f t="shared" si="21"/>
        <v>0.20482487003969729</v>
      </c>
      <c r="E277" s="31">
        <f t="shared" si="22"/>
        <v>0.20482487003969729</v>
      </c>
      <c r="F277" s="31">
        <f t="shared" si="23"/>
        <v>43.769382600352543</v>
      </c>
      <c r="G277" s="31">
        <f t="shared" si="24"/>
        <v>6.695846267777867</v>
      </c>
    </row>
    <row r="278" spans="1:7" x14ac:dyDescent="0.25">
      <c r="A278" s="31">
        <v>3.8</v>
      </c>
      <c r="B278" s="31">
        <v>29.809899999999999</v>
      </c>
      <c r="C278" s="31">
        <f t="shared" si="20"/>
        <v>33.273927106268559</v>
      </c>
      <c r="D278" s="31">
        <f t="shared" si="21"/>
        <v>-0.11620391568802847</v>
      </c>
      <c r="E278" s="31">
        <f t="shared" si="22"/>
        <v>0.11620391568802847</v>
      </c>
      <c r="F278" s="31">
        <f t="shared" si="23"/>
        <v>11.999483792963334</v>
      </c>
      <c r="G278" s="31">
        <f t="shared" si="24"/>
        <v>25.783375804444599</v>
      </c>
    </row>
    <row r="279" spans="1:7" x14ac:dyDescent="0.25">
      <c r="A279" s="31">
        <v>2.5</v>
      </c>
      <c r="B279" s="31">
        <v>42.9</v>
      </c>
      <c r="C279" s="31">
        <f t="shared" si="20"/>
        <v>39.077869183395634</v>
      </c>
      <c r="D279" s="31">
        <f t="shared" si="21"/>
        <v>8.9093958429006165E-2</v>
      </c>
      <c r="E279" s="31">
        <f t="shared" si="22"/>
        <v>8.9093958429006165E-2</v>
      </c>
      <c r="F279" s="31">
        <f t="shared" si="23"/>
        <v>14.608683979236744</v>
      </c>
      <c r="G279" s="31">
        <f t="shared" si="24"/>
        <v>64.198019601110857</v>
      </c>
    </row>
    <row r="280" spans="1:7" x14ac:dyDescent="0.25">
      <c r="A280" s="31">
        <v>2</v>
      </c>
      <c r="B280" s="31">
        <v>58.534999999999997</v>
      </c>
      <c r="C280" s="31">
        <f t="shared" si="20"/>
        <v>41.310154597675279</v>
      </c>
      <c r="D280" s="31">
        <f t="shared" si="21"/>
        <v>0.29426574532031635</v>
      </c>
      <c r="E280" s="31">
        <f t="shared" si="22"/>
        <v>0.29426574532031635</v>
      </c>
      <c r="F280" s="31">
        <f t="shared" si="23"/>
        <v>296.69529913398696</v>
      </c>
      <c r="G280" s="31">
        <f t="shared" si="24"/>
        <v>559.19795026777695</v>
      </c>
    </row>
    <row r="281" spans="1:7" x14ac:dyDescent="0.25">
      <c r="A281" s="31">
        <v>5.7</v>
      </c>
      <c r="B281" s="31">
        <v>25.617899999999999</v>
      </c>
      <c r="C281" s="31">
        <f t="shared" si="20"/>
        <v>24.791242532005917</v>
      </c>
      <c r="D281" s="31">
        <f t="shared" si="21"/>
        <v>3.2268744432372744E-2</v>
      </c>
      <c r="E281" s="31">
        <f t="shared" si="22"/>
        <v>3.2268744432372744E-2</v>
      </c>
      <c r="F281" s="31">
        <f t="shared" si="23"/>
        <v>0.6833625693903862</v>
      </c>
      <c r="G281" s="31">
        <f t="shared" si="24"/>
        <v>85.927956071111396</v>
      </c>
    </row>
    <row r="282" spans="1:7" x14ac:dyDescent="0.25">
      <c r="A282" s="31">
        <v>5.3</v>
      </c>
      <c r="B282" s="31">
        <v>28.993500000000001</v>
      </c>
      <c r="C282" s="31">
        <f t="shared" si="20"/>
        <v>26.577070863429633</v>
      </c>
      <c r="D282" s="31">
        <f t="shared" si="21"/>
        <v>8.3343823152443416E-2</v>
      </c>
      <c r="E282" s="31">
        <f t="shared" si="22"/>
        <v>8.3343823152443416E-2</v>
      </c>
      <c r="F282" s="31">
        <f t="shared" si="23"/>
        <v>5.8391297720662152</v>
      </c>
      <c r="G282" s="31">
        <f t="shared" si="24"/>
        <v>34.740807751111269</v>
      </c>
    </row>
    <row r="283" spans="1:7" x14ac:dyDescent="0.25">
      <c r="A283" s="31">
        <v>2.4</v>
      </c>
      <c r="B283" s="31">
        <v>39.299999999999997</v>
      </c>
      <c r="C283" s="31">
        <f t="shared" si="20"/>
        <v>39.524326266251563</v>
      </c>
      <c r="D283" s="31">
        <f t="shared" si="21"/>
        <v>-5.7080474873172056E-3</v>
      </c>
      <c r="E283" s="31">
        <f t="shared" si="22"/>
        <v>5.7080474873172056E-3</v>
      </c>
      <c r="F283" s="31">
        <f t="shared" si="23"/>
        <v>5.0322273730368551E-2</v>
      </c>
      <c r="G283" s="31">
        <f t="shared" si="24"/>
        <v>19.468979601110959</v>
      </c>
    </row>
    <row r="284" spans="1:7" x14ac:dyDescent="0.25">
      <c r="A284" s="31">
        <v>1.6</v>
      </c>
      <c r="B284" s="31">
        <v>51.655500000000004</v>
      </c>
      <c r="C284" s="31">
        <f t="shared" si="20"/>
        <v>43.095982929098994</v>
      </c>
      <c r="D284" s="31">
        <f t="shared" si="21"/>
        <v>0.16570388576049033</v>
      </c>
      <c r="E284" s="31">
        <f t="shared" si="22"/>
        <v>0.16570388576049033</v>
      </c>
      <c r="F284" s="31">
        <f t="shared" si="23"/>
        <v>73.265332487045796</v>
      </c>
      <c r="G284" s="31">
        <f t="shared" si="24"/>
        <v>281.16135255111072</v>
      </c>
    </row>
    <row r="285" spans="1:7" x14ac:dyDescent="0.25">
      <c r="A285" s="31">
        <v>2.4</v>
      </c>
      <c r="B285" s="31">
        <v>44.8</v>
      </c>
      <c r="C285" s="31">
        <f t="shared" si="20"/>
        <v>39.524326266251563</v>
      </c>
      <c r="D285" s="31">
        <f t="shared" si="21"/>
        <v>0.11776057441402756</v>
      </c>
      <c r="E285" s="31">
        <f t="shared" si="22"/>
        <v>0.11776057441402756</v>
      </c>
      <c r="F285" s="31">
        <f t="shared" si="23"/>
        <v>27.832733344963142</v>
      </c>
      <c r="G285" s="31">
        <f t="shared" si="24"/>
        <v>98.255012934444096</v>
      </c>
    </row>
    <row r="286" spans="1:7" x14ac:dyDescent="0.25">
      <c r="A286" s="31">
        <v>4.5999999999999996</v>
      </c>
      <c r="B286" s="31">
        <v>24.5</v>
      </c>
      <c r="C286" s="31">
        <f t="shared" si="20"/>
        <v>29.702270443421135</v>
      </c>
      <c r="D286" s="31">
        <f t="shared" si="21"/>
        <v>-0.21233756911922999</v>
      </c>
      <c r="E286" s="31">
        <f t="shared" si="22"/>
        <v>0.21233756911922999</v>
      </c>
      <c r="F286" s="31">
        <f t="shared" si="23"/>
        <v>27.063617766493131</v>
      </c>
      <c r="G286" s="31">
        <f t="shared" si="24"/>
        <v>107.90292626777807</v>
      </c>
    </row>
    <row r="287" spans="1:7" x14ac:dyDescent="0.25">
      <c r="A287" s="31">
        <v>2.2000000000000002</v>
      </c>
      <c r="B287" s="31">
        <v>51.9</v>
      </c>
      <c r="C287" s="31">
        <f t="shared" si="20"/>
        <v>40.417240431963421</v>
      </c>
      <c r="D287" s="31">
        <f t="shared" si="21"/>
        <v>0.2212477758773907</v>
      </c>
      <c r="E287" s="31">
        <f t="shared" si="22"/>
        <v>0.2212477758773907</v>
      </c>
      <c r="F287" s="31">
        <f t="shared" si="23"/>
        <v>131.85376729733557</v>
      </c>
      <c r="G287" s="31">
        <f t="shared" si="24"/>
        <v>289.42061960111056</v>
      </c>
    </row>
    <row r="288" spans="1:7" x14ac:dyDescent="0.25">
      <c r="A288" s="31">
        <v>6</v>
      </c>
      <c r="B288" s="31">
        <v>30.5</v>
      </c>
      <c r="C288" s="31">
        <f t="shared" si="20"/>
        <v>23.45187128343813</v>
      </c>
      <c r="D288" s="31">
        <f t="shared" si="21"/>
        <v>0.23108618742825801</v>
      </c>
      <c r="E288" s="31">
        <f t="shared" si="22"/>
        <v>0.23108618742825801</v>
      </c>
      <c r="F288" s="31">
        <f t="shared" si="23"/>
        <v>49.676118405224067</v>
      </c>
      <c r="G288" s="31">
        <f t="shared" si="24"/>
        <v>19.251326267777905</v>
      </c>
    </row>
    <row r="289" spans="1:7" x14ac:dyDescent="0.25">
      <c r="A289" s="31">
        <v>5.3</v>
      </c>
      <c r="B289" s="31">
        <v>22.299900000000001</v>
      </c>
      <c r="C289" s="31">
        <f t="shared" si="20"/>
        <v>26.577070863429633</v>
      </c>
      <c r="D289" s="31">
        <f t="shared" si="21"/>
        <v>-0.19180224411004676</v>
      </c>
      <c r="E289" s="31">
        <f t="shared" si="22"/>
        <v>0.19180224411004676</v>
      </c>
      <c r="F289" s="31">
        <f t="shared" si="23"/>
        <v>18.294190594971383</v>
      </c>
      <c r="G289" s="31">
        <f t="shared" si="24"/>
        <v>158.45103047111144</v>
      </c>
    </row>
    <row r="290" spans="1:7" x14ac:dyDescent="0.25">
      <c r="A290" s="31">
        <v>5.6</v>
      </c>
      <c r="B290" s="31">
        <v>24.9815</v>
      </c>
      <c r="C290" s="31">
        <f t="shared" si="20"/>
        <v>25.23769961486185</v>
      </c>
      <c r="D290" s="31">
        <f t="shared" si="21"/>
        <v>-1.0255573719026041E-2</v>
      </c>
      <c r="E290" s="31">
        <f t="shared" si="22"/>
        <v>1.0255573719026041E-2</v>
      </c>
      <c r="F290" s="31">
        <f t="shared" si="23"/>
        <v>6.5638242655359794E-2</v>
      </c>
      <c r="G290" s="31">
        <f t="shared" si="24"/>
        <v>98.131477617778046</v>
      </c>
    </row>
    <row r="291" spans="1:7" x14ac:dyDescent="0.25">
      <c r="A291" s="31">
        <v>3.5</v>
      </c>
      <c r="B291" s="31">
        <v>39.9</v>
      </c>
      <c r="C291" s="31">
        <f t="shared" si="20"/>
        <v>34.613298354836346</v>
      </c>
      <c r="D291" s="31">
        <f t="shared" si="21"/>
        <v>0.13249878809933968</v>
      </c>
      <c r="E291" s="31">
        <f t="shared" si="22"/>
        <v>0.13249878809933968</v>
      </c>
      <c r="F291" s="31">
        <f t="shared" si="23"/>
        <v>27.949214284976076</v>
      </c>
      <c r="G291" s="31">
        <f t="shared" si="24"/>
        <v>25.123819601110952</v>
      </c>
    </row>
    <row r="292" spans="1:7" x14ac:dyDescent="0.25">
      <c r="A292" s="31">
        <v>6</v>
      </c>
      <c r="B292" s="31">
        <v>30.5</v>
      </c>
      <c r="C292" s="31">
        <f t="shared" si="20"/>
        <v>23.45187128343813</v>
      </c>
      <c r="D292" s="31">
        <f t="shared" si="21"/>
        <v>0.23108618742825801</v>
      </c>
      <c r="E292" s="31">
        <f t="shared" si="22"/>
        <v>0.23108618742825801</v>
      </c>
      <c r="F292" s="31">
        <f t="shared" si="23"/>
        <v>49.676118405224067</v>
      </c>
      <c r="G292" s="31">
        <f t="shared" si="24"/>
        <v>19.251326267777905</v>
      </c>
    </row>
    <row r="293" spans="1:7" x14ac:dyDescent="0.25">
      <c r="A293" s="31">
        <v>2.4</v>
      </c>
      <c r="B293" s="31">
        <v>41.695999999999998</v>
      </c>
      <c r="C293" s="31">
        <f t="shared" si="20"/>
        <v>39.524326266251563</v>
      </c>
      <c r="D293" s="31">
        <f t="shared" si="21"/>
        <v>5.2083502823974358E-2</v>
      </c>
      <c r="E293" s="31">
        <f t="shared" si="22"/>
        <v>5.2083502823974358E-2</v>
      </c>
      <c r="F293" s="31">
        <f t="shared" si="23"/>
        <v>4.7161668058528674</v>
      </c>
      <c r="G293" s="31">
        <f t="shared" si="24"/>
        <v>46.353856667777556</v>
      </c>
    </row>
    <row r="294" spans="1:7" x14ac:dyDescent="0.25">
      <c r="A294" s="31">
        <v>2.4</v>
      </c>
      <c r="B294" s="31">
        <v>45.1</v>
      </c>
      <c r="C294" s="31">
        <f t="shared" si="20"/>
        <v>39.524326266251563</v>
      </c>
      <c r="D294" s="31">
        <f t="shared" si="21"/>
        <v>0.1236291293514066</v>
      </c>
      <c r="E294" s="31">
        <f t="shared" si="22"/>
        <v>0.1236291293514066</v>
      </c>
      <c r="F294" s="31">
        <f t="shared" si="23"/>
        <v>31.088137585212248</v>
      </c>
      <c r="G294" s="31">
        <f t="shared" si="24"/>
        <v>104.29243293444418</v>
      </c>
    </row>
    <row r="295" spans="1:7" x14ac:dyDescent="0.25">
      <c r="A295" s="31">
        <v>3</v>
      </c>
      <c r="B295" s="31">
        <v>38.7896</v>
      </c>
      <c r="C295" s="31">
        <f t="shared" si="20"/>
        <v>36.84558376911599</v>
      </c>
      <c r="D295" s="31">
        <f t="shared" si="21"/>
        <v>5.0116944513065621E-2</v>
      </c>
      <c r="E295" s="31">
        <f t="shared" si="22"/>
        <v>5.0116944513065621E-2</v>
      </c>
      <c r="F295" s="31">
        <f t="shared" si="23"/>
        <v>3.779199105940473</v>
      </c>
      <c r="G295" s="31">
        <f t="shared" si="24"/>
        <v>15.225343867777665</v>
      </c>
    </row>
    <row r="296" spans="1:7" x14ac:dyDescent="0.25">
      <c r="A296" s="31">
        <v>2</v>
      </c>
      <c r="B296" s="31">
        <v>58.534999999999997</v>
      </c>
      <c r="C296" s="31">
        <f t="shared" si="20"/>
        <v>41.310154597675279</v>
      </c>
      <c r="D296" s="31">
        <f t="shared" si="21"/>
        <v>0.29426574532031635</v>
      </c>
      <c r="E296" s="31">
        <f t="shared" si="22"/>
        <v>0.29426574532031635</v>
      </c>
      <c r="F296" s="31">
        <f t="shared" si="23"/>
        <v>296.69529913398696</v>
      </c>
      <c r="G296" s="31">
        <f t="shared" si="24"/>
        <v>559.19795026777695</v>
      </c>
    </row>
    <row r="297" spans="1:7" x14ac:dyDescent="0.25">
      <c r="A297" s="31">
        <v>2.2000000000000002</v>
      </c>
      <c r="B297" s="31">
        <v>44.999099999999999</v>
      </c>
      <c r="C297" s="31">
        <f t="shared" si="20"/>
        <v>40.417240431963421</v>
      </c>
      <c r="D297" s="31">
        <f t="shared" si="21"/>
        <v>0.10182113793468264</v>
      </c>
      <c r="E297" s="31">
        <f t="shared" si="22"/>
        <v>0.10182113793468264</v>
      </c>
      <c r="F297" s="31">
        <f t="shared" si="23"/>
        <v>20.993437101208333</v>
      </c>
      <c r="G297" s="31">
        <f t="shared" si="24"/>
        <v>102.24175815111079</v>
      </c>
    </row>
    <row r="298" spans="1:7" x14ac:dyDescent="0.25">
      <c r="A298" s="31">
        <v>6.8</v>
      </c>
      <c r="B298" s="31">
        <v>21.006</v>
      </c>
      <c r="C298" s="31">
        <f t="shared" si="20"/>
        <v>19.880214620590703</v>
      </c>
      <c r="D298" s="31">
        <f t="shared" si="21"/>
        <v>5.3593515158016629E-2</v>
      </c>
      <c r="E298" s="31">
        <f t="shared" si="22"/>
        <v>5.3593515158016629E-2</v>
      </c>
      <c r="F298" s="31">
        <f t="shared" si="23"/>
        <v>1.2673927204917357</v>
      </c>
      <c r="G298" s="31">
        <f t="shared" si="24"/>
        <v>192.6997440011115</v>
      </c>
    </row>
    <row r="299" spans="1:7" x14ac:dyDescent="0.25">
      <c r="A299" s="31">
        <v>8.4</v>
      </c>
      <c r="B299" s="31">
        <v>30</v>
      </c>
      <c r="C299" s="31">
        <f t="shared" si="20"/>
        <v>12.736901294895844</v>
      </c>
      <c r="D299" s="31">
        <f t="shared" si="21"/>
        <v>0.57543662350347191</v>
      </c>
      <c r="E299" s="31">
        <f t="shared" si="22"/>
        <v>0.57543662350347191</v>
      </c>
      <c r="F299" s="31">
        <f t="shared" si="23"/>
        <v>298.01457690216876</v>
      </c>
      <c r="G299" s="31">
        <f t="shared" si="24"/>
        <v>23.888959601111253</v>
      </c>
    </row>
    <row r="300" spans="1:7" x14ac:dyDescent="0.25">
      <c r="A300" s="31">
        <v>4.5999999999999996</v>
      </c>
      <c r="B300" s="31">
        <v>33.550899999999999</v>
      </c>
      <c r="C300" s="31">
        <f t="shared" si="20"/>
        <v>29.702270443421135</v>
      </c>
      <c r="D300" s="31">
        <f t="shared" si="21"/>
        <v>0.11471017339561275</v>
      </c>
      <c r="E300" s="31">
        <f t="shared" si="22"/>
        <v>0.11471017339561275</v>
      </c>
      <c r="F300" s="31">
        <f t="shared" si="23"/>
        <v>14.811949463772422</v>
      </c>
      <c r="G300" s="31">
        <f t="shared" si="24"/>
        <v>1.7868560044444866</v>
      </c>
    </row>
    <row r="301" spans="1:7" x14ac:dyDescent="0.25">
      <c r="A301" s="31">
        <v>3.5</v>
      </c>
      <c r="B301" s="31">
        <v>30.2</v>
      </c>
      <c r="C301" s="31">
        <f t="shared" si="20"/>
        <v>34.613298354836346</v>
      </c>
      <c r="D301" s="31">
        <f t="shared" si="21"/>
        <v>-0.14613570711378629</v>
      </c>
      <c r="E301" s="31">
        <f t="shared" si="22"/>
        <v>0.14613570711378629</v>
      </c>
      <c r="F301" s="31">
        <f t="shared" si="23"/>
        <v>19.477202368801201</v>
      </c>
      <c r="G301" s="31">
        <f t="shared" si="24"/>
        <v>21.97390626777792</v>
      </c>
    </row>
    <row r="302" spans="1:7" x14ac:dyDescent="0.25">
      <c r="A302" s="31">
        <v>1.6</v>
      </c>
      <c r="B302" s="31">
        <v>44.571399999999997</v>
      </c>
      <c r="C302" s="31">
        <f t="shared" si="20"/>
        <v>43.095982929098994</v>
      </c>
      <c r="D302" s="31">
        <f t="shared" si="21"/>
        <v>3.3102327297347689E-2</v>
      </c>
      <c r="E302" s="31">
        <f t="shared" si="22"/>
        <v>3.3102327297347689E-2</v>
      </c>
      <c r="F302" s="31">
        <f t="shared" si="23"/>
        <v>2.1768555331060941</v>
      </c>
      <c r="G302" s="31">
        <f t="shared" si="24"/>
        <v>93.775336854444106</v>
      </c>
    </row>
    <row r="303" spans="1:7" x14ac:dyDescent="0.25">
      <c r="A303" s="31">
        <v>2.5</v>
      </c>
      <c r="B303" s="31">
        <v>40.4</v>
      </c>
      <c r="C303" s="31">
        <f t="shared" si="20"/>
        <v>39.077869183395634</v>
      </c>
      <c r="D303" s="31">
        <f t="shared" si="21"/>
        <v>3.2726010311989212E-2</v>
      </c>
      <c r="E303" s="31">
        <f t="shared" si="22"/>
        <v>3.2726010311989212E-2</v>
      </c>
      <c r="F303" s="31">
        <f t="shared" si="23"/>
        <v>1.7480298962149228</v>
      </c>
      <c r="G303" s="31">
        <f t="shared" si="24"/>
        <v>30.386186267777603</v>
      </c>
    </row>
    <row r="304" spans="1:7" x14ac:dyDescent="0.25">
      <c r="A304" s="31">
        <v>8.4</v>
      </c>
      <c r="B304" s="31">
        <v>30</v>
      </c>
      <c r="C304" s="31">
        <f t="shared" si="20"/>
        <v>12.736901294895844</v>
      </c>
      <c r="D304" s="31">
        <f t="shared" si="21"/>
        <v>0.57543662350347191</v>
      </c>
      <c r="E304" s="31">
        <f t="shared" si="22"/>
        <v>0.57543662350347191</v>
      </c>
      <c r="F304" s="31">
        <f t="shared" si="23"/>
        <v>298.01457690216876</v>
      </c>
      <c r="G304" s="31">
        <f t="shared" si="24"/>
        <v>23.888959601111253</v>
      </c>
    </row>
    <row r="305" spans="1:7" x14ac:dyDescent="0.25">
      <c r="A305" s="31">
        <v>3.2</v>
      </c>
      <c r="B305" s="31">
        <v>36.4</v>
      </c>
      <c r="C305" s="31">
        <f t="shared" si="20"/>
        <v>35.952669603404132</v>
      </c>
      <c r="D305" s="31">
        <f t="shared" si="21"/>
        <v>1.2289296609776549E-2</v>
      </c>
      <c r="E305" s="31">
        <f t="shared" si="22"/>
        <v>1.2289296609776549E-2</v>
      </c>
      <c r="F305" s="31">
        <f t="shared" si="23"/>
        <v>0.20010448371861511</v>
      </c>
      <c r="G305" s="31">
        <f t="shared" si="24"/>
        <v>2.2872529344443966</v>
      </c>
    </row>
    <row r="306" spans="1:7" x14ac:dyDescent="0.25">
      <c r="A306" s="31">
        <v>3.5</v>
      </c>
      <c r="B306" s="31">
        <v>34.6</v>
      </c>
      <c r="C306" s="31">
        <f t="shared" si="20"/>
        <v>34.613298354836346</v>
      </c>
      <c r="D306" s="31">
        <f t="shared" si="21"/>
        <v>-3.8434551550127504E-4</v>
      </c>
      <c r="E306" s="31">
        <f t="shared" si="22"/>
        <v>3.8434551550127504E-4</v>
      </c>
      <c r="F306" s="31">
        <f t="shared" si="23"/>
        <v>1.7684624135331698E-4</v>
      </c>
      <c r="G306" s="31">
        <f t="shared" si="24"/>
        <v>8.27329344444519E-2</v>
      </c>
    </row>
    <row r="307" spans="1:7" x14ac:dyDescent="0.25">
      <c r="A307" s="31">
        <v>2</v>
      </c>
      <c r="B307" s="31">
        <v>43.1</v>
      </c>
      <c r="C307" s="31">
        <f t="shared" si="20"/>
        <v>41.310154597675279</v>
      </c>
      <c r="D307" s="31">
        <f t="shared" si="21"/>
        <v>4.1527735552777785E-2</v>
      </c>
      <c r="E307" s="31">
        <f t="shared" si="22"/>
        <v>4.1527735552777785E-2</v>
      </c>
      <c r="F307" s="31">
        <f t="shared" si="23"/>
        <v>3.2035465642229481</v>
      </c>
      <c r="G307" s="31">
        <f t="shared" si="24"/>
        <v>67.442966267777564</v>
      </c>
    </row>
    <row r="308" spans="1:7" x14ac:dyDescent="0.25">
      <c r="A308" s="31">
        <v>1</v>
      </c>
      <c r="B308" s="31">
        <v>57.8</v>
      </c>
      <c r="C308" s="31">
        <f t="shared" si="20"/>
        <v>45.774725426234561</v>
      </c>
      <c r="D308" s="31">
        <f t="shared" si="21"/>
        <v>0.20804973311012867</v>
      </c>
      <c r="E308" s="31">
        <f t="shared" si="22"/>
        <v>0.20804973311012867</v>
      </c>
      <c r="F308" s="31">
        <f t="shared" si="23"/>
        <v>144.60722857444949</v>
      </c>
      <c r="G308" s="31">
        <f t="shared" si="24"/>
        <v>524.97654626777694</v>
      </c>
    </row>
    <row r="309" spans="1:7" x14ac:dyDescent="0.25">
      <c r="A309" s="31">
        <v>3.8</v>
      </c>
      <c r="B309" s="31">
        <v>38.299999999999997</v>
      </c>
      <c r="C309" s="31">
        <f t="shared" si="20"/>
        <v>33.273927106268559</v>
      </c>
      <c r="D309" s="31">
        <f t="shared" si="21"/>
        <v>0.13122905727758324</v>
      </c>
      <c r="E309" s="31">
        <f t="shared" si="22"/>
        <v>0.13122905727758324</v>
      </c>
      <c r="F309" s="31">
        <f t="shared" si="23"/>
        <v>25.261408733101913</v>
      </c>
      <c r="G309" s="31">
        <f t="shared" si="24"/>
        <v>11.64424626777766</v>
      </c>
    </row>
    <row r="310" spans="1:7" x14ac:dyDescent="0.25">
      <c r="A310" s="31">
        <v>3</v>
      </c>
      <c r="B310" s="31">
        <v>36.154800000000002</v>
      </c>
      <c r="C310" s="31">
        <f t="shared" si="20"/>
        <v>36.84558376911599</v>
      </c>
      <c r="D310" s="31">
        <f t="shared" si="21"/>
        <v>-1.9106281022602485E-2</v>
      </c>
      <c r="E310" s="31">
        <f t="shared" si="22"/>
        <v>1.9106281022602485E-2</v>
      </c>
      <c r="F310" s="31">
        <f t="shared" si="23"/>
        <v>0.47718221567409114</v>
      </c>
      <c r="G310" s="31">
        <f t="shared" si="24"/>
        <v>1.6057113611110787</v>
      </c>
    </row>
    <row r="311" spans="1:7" x14ac:dyDescent="0.25">
      <c r="A311" s="31">
        <v>4.4000000000000004</v>
      </c>
      <c r="B311" s="31">
        <v>30.953700000000001</v>
      </c>
      <c r="C311" s="31">
        <f t="shared" si="20"/>
        <v>30.595184609132989</v>
      </c>
      <c r="D311" s="31">
        <f t="shared" si="21"/>
        <v>1.1582311351050511E-2</v>
      </c>
      <c r="E311" s="31">
        <f t="shared" si="22"/>
        <v>1.1582311351050511E-2</v>
      </c>
      <c r="F311" s="31">
        <f t="shared" si="23"/>
        <v>0.12853328548852655</v>
      </c>
      <c r="G311" s="31">
        <f t="shared" si="24"/>
        <v>15.475831471111213</v>
      </c>
    </row>
    <row r="312" spans="1:7" x14ac:dyDescent="0.25">
      <c r="A312" s="31">
        <v>2.5</v>
      </c>
      <c r="B312" s="31">
        <v>37.057400000000001</v>
      </c>
      <c r="C312" s="31">
        <f t="shared" si="20"/>
        <v>39.077869183395634</v>
      </c>
      <c r="D312" s="31">
        <f t="shared" si="21"/>
        <v>-5.4522691375963592E-2</v>
      </c>
      <c r="E312" s="31">
        <f t="shared" si="22"/>
        <v>5.4522691375963592E-2</v>
      </c>
      <c r="F312" s="31">
        <f t="shared" si="23"/>
        <v>4.082295721051417</v>
      </c>
      <c r="G312" s="31">
        <f t="shared" si="24"/>
        <v>4.7078873877777205</v>
      </c>
    </row>
    <row r="313" spans="1:7" x14ac:dyDescent="0.25">
      <c r="A313" s="31">
        <v>4</v>
      </c>
      <c r="B313" s="31">
        <v>28.0488</v>
      </c>
      <c r="C313" s="31">
        <f t="shared" si="20"/>
        <v>32.381012940556701</v>
      </c>
      <c r="D313" s="31">
        <f t="shared" si="21"/>
        <v>-0.15445270173970727</v>
      </c>
      <c r="E313" s="31">
        <f t="shared" si="22"/>
        <v>0.15445270173970727</v>
      </c>
      <c r="F313" s="31">
        <f t="shared" si="23"/>
        <v>18.768068962326939</v>
      </c>
      <c r="G313" s="31">
        <f t="shared" si="24"/>
        <v>46.769641361111312</v>
      </c>
    </row>
    <row r="314" spans="1:7" x14ac:dyDescent="0.25">
      <c r="A314" s="31">
        <v>4.2</v>
      </c>
      <c r="B314" s="31">
        <v>31</v>
      </c>
      <c r="C314" s="31">
        <f t="shared" si="20"/>
        <v>31.488098774844847</v>
      </c>
      <c r="D314" s="31">
        <f t="shared" si="21"/>
        <v>-1.5745121769188609E-2</v>
      </c>
      <c r="E314" s="31">
        <f t="shared" si="22"/>
        <v>1.5745121769188609E-2</v>
      </c>
      <c r="F314" s="31">
        <f t="shared" si="23"/>
        <v>0.23824041400504054</v>
      </c>
      <c r="G314" s="31">
        <f t="shared" si="24"/>
        <v>15.113692934444556</v>
      </c>
    </row>
    <row r="315" spans="1:7" x14ac:dyDescent="0.25">
      <c r="A315" s="31">
        <v>3.2</v>
      </c>
      <c r="B315" s="31">
        <v>38.9</v>
      </c>
      <c r="C315" s="31">
        <f t="shared" si="20"/>
        <v>35.952669603404132</v>
      </c>
      <c r="D315" s="31">
        <f t="shared" si="21"/>
        <v>7.5766848241538981E-2</v>
      </c>
      <c r="E315" s="31">
        <f t="shared" si="22"/>
        <v>7.5766848241538981E-2</v>
      </c>
      <c r="F315" s="31">
        <f t="shared" si="23"/>
        <v>8.6867564666979469</v>
      </c>
      <c r="G315" s="31">
        <f t="shared" si="24"/>
        <v>16.099086267777651</v>
      </c>
    </row>
    <row r="316" spans="1:7" x14ac:dyDescent="0.25">
      <c r="A316" s="31">
        <v>2.2000000000000002</v>
      </c>
      <c r="B316" s="31">
        <v>46.8</v>
      </c>
      <c r="C316" s="31">
        <f t="shared" si="20"/>
        <v>40.417240431963421</v>
      </c>
      <c r="D316" s="31">
        <f t="shared" si="21"/>
        <v>0.13638375145377299</v>
      </c>
      <c r="E316" s="31">
        <f t="shared" si="22"/>
        <v>0.13638375145377299</v>
      </c>
      <c r="F316" s="31">
        <f t="shared" si="23"/>
        <v>40.739619703362457</v>
      </c>
      <c r="G316" s="31">
        <f t="shared" si="24"/>
        <v>141.90447960111069</v>
      </c>
    </row>
    <row r="317" spans="1:7" x14ac:dyDescent="0.25">
      <c r="A317" s="31">
        <v>3.6</v>
      </c>
      <c r="B317" s="31">
        <v>35.1</v>
      </c>
      <c r="C317" s="31">
        <f t="shared" si="20"/>
        <v>34.166841271980417</v>
      </c>
      <c r="D317" s="31">
        <f t="shared" si="21"/>
        <v>2.6585718746996716E-2</v>
      </c>
      <c r="E317" s="31">
        <f t="shared" si="22"/>
        <v>2.6585718746996716E-2</v>
      </c>
      <c r="F317" s="31">
        <f t="shared" si="23"/>
        <v>0.87078521167912937</v>
      </c>
      <c r="G317" s="31">
        <f t="shared" si="24"/>
        <v>4.5099601111105607E-2</v>
      </c>
    </row>
    <row r="318" spans="1:7" x14ac:dyDescent="0.25">
      <c r="A318" s="31">
        <v>4.5999999999999996</v>
      </c>
      <c r="B318" s="31">
        <v>33.305199999999999</v>
      </c>
      <c r="C318" s="31">
        <f t="shared" si="20"/>
        <v>29.702270443421135</v>
      </c>
      <c r="D318" s="31">
        <f t="shared" si="21"/>
        <v>0.10817918993366996</v>
      </c>
      <c r="E318" s="31">
        <f t="shared" si="22"/>
        <v>0.10817918993366996</v>
      </c>
      <c r="F318" s="31">
        <f t="shared" si="23"/>
        <v>12.981101389669572</v>
      </c>
      <c r="G318" s="31">
        <f t="shared" si="24"/>
        <v>2.5040952544444921</v>
      </c>
    </row>
    <row r="319" spans="1:7" x14ac:dyDescent="0.25">
      <c r="A319" s="31">
        <v>2.4</v>
      </c>
      <c r="B319" s="31">
        <v>38.599499999999999</v>
      </c>
      <c r="C319" s="31">
        <f t="shared" si="20"/>
        <v>39.524326266251563</v>
      </c>
      <c r="D319" s="31">
        <f t="shared" si="21"/>
        <v>-2.3959540052372809E-2</v>
      </c>
      <c r="E319" s="31">
        <f t="shared" si="22"/>
        <v>2.3959540052372809E-2</v>
      </c>
      <c r="F319" s="31">
        <f t="shared" si="23"/>
        <v>0.85530362274880922</v>
      </c>
      <c r="G319" s="31">
        <f t="shared" si="24"/>
        <v>13.777954151110997</v>
      </c>
    </row>
    <row r="320" spans="1:7" x14ac:dyDescent="0.25">
      <c r="A320" s="31">
        <v>3.3</v>
      </c>
      <c r="B320" s="31">
        <v>36.200000000000003</v>
      </c>
      <c r="C320" s="31">
        <f t="shared" si="20"/>
        <v>35.506212520548203</v>
      </c>
      <c r="D320" s="31">
        <f t="shared" si="21"/>
        <v>1.9165399984856338E-2</v>
      </c>
      <c r="E320" s="31">
        <f t="shared" si="22"/>
        <v>1.9165399984856338E-2</v>
      </c>
      <c r="F320" s="31">
        <f t="shared" si="23"/>
        <v>0.48134106664408116</v>
      </c>
      <c r="G320" s="31">
        <f t="shared" si="24"/>
        <v>1.7223062677777474</v>
      </c>
    </row>
    <row r="321" spans="1:7" x14ac:dyDescent="0.25">
      <c r="A321" s="31">
        <v>3.8</v>
      </c>
      <c r="B321" s="31">
        <v>26.563199999999998</v>
      </c>
      <c r="C321" s="31">
        <f t="shared" si="20"/>
        <v>33.273927106268559</v>
      </c>
      <c r="D321" s="31">
        <f t="shared" si="21"/>
        <v>-0.2526324805094477</v>
      </c>
      <c r="E321" s="31">
        <f t="shared" si="22"/>
        <v>0.2526324805094477</v>
      </c>
      <c r="F321" s="31">
        <f t="shared" si="23"/>
        <v>45.033858294807608</v>
      </c>
      <c r="G321" s="31">
        <f t="shared" si="24"/>
        <v>69.296190321111382</v>
      </c>
    </row>
    <row r="322" spans="1:7" x14ac:dyDescent="0.25">
      <c r="A322" s="31">
        <v>2.5</v>
      </c>
      <c r="B322" s="31">
        <v>31.8</v>
      </c>
      <c r="C322" s="31">
        <f t="shared" ref="C322:C370" si="25">$J$9+($J$10*A322)</f>
        <v>39.077869183395634</v>
      </c>
      <c r="D322" s="31">
        <f t="shared" si="21"/>
        <v>-0.22886381079860482</v>
      </c>
      <c r="E322" s="31">
        <f t="shared" si="22"/>
        <v>0.22886381079860482</v>
      </c>
      <c r="F322" s="31">
        <f t="shared" si="23"/>
        <v>52.967379850619828</v>
      </c>
      <c r="G322" s="31">
        <f t="shared" si="24"/>
        <v>9.5334796011111962</v>
      </c>
    </row>
    <row r="323" spans="1:7" x14ac:dyDescent="0.25">
      <c r="A323" s="31">
        <v>2.5</v>
      </c>
      <c r="B323" s="31">
        <v>32.910299999999999</v>
      </c>
      <c r="C323" s="31">
        <f t="shared" si="25"/>
        <v>39.077869183395634</v>
      </c>
      <c r="D323" s="31">
        <f t="shared" ref="D323:D370" si="26">(B323-C323)/B323</f>
        <v>-0.18740543791444123</v>
      </c>
      <c r="E323" s="31">
        <f t="shared" ref="E323:E370" si="27">ABS(D323)</f>
        <v>0.18740543791444123</v>
      </c>
      <c r="F323" s="31">
        <f t="shared" ref="F323:F370" si="28">(C323-B323)^2</f>
        <v>38.038909631971499</v>
      </c>
      <c r="G323" s="31">
        <f t="shared" ref="G323:G370" si="29">(B323-(AVERAGE($B$2:$B$370)))^2</f>
        <v>3.9098471111111701</v>
      </c>
    </row>
    <row r="324" spans="1:7" x14ac:dyDescent="0.25">
      <c r="A324" s="31">
        <v>3.5</v>
      </c>
      <c r="B324" s="31">
        <v>29.9849</v>
      </c>
      <c r="C324" s="31">
        <f t="shared" si="25"/>
        <v>34.613298354836346</v>
      </c>
      <c r="D324" s="31">
        <f t="shared" si="26"/>
        <v>-0.15435763850592618</v>
      </c>
      <c r="E324" s="31">
        <f t="shared" si="27"/>
        <v>0.15435763850592618</v>
      </c>
      <c r="F324" s="31">
        <f t="shared" si="28"/>
        <v>21.422071331051793</v>
      </c>
      <c r="G324" s="31">
        <f t="shared" si="29"/>
        <v>24.036794137777921</v>
      </c>
    </row>
    <row r="325" spans="1:7" x14ac:dyDescent="0.25">
      <c r="A325" s="31">
        <v>2</v>
      </c>
      <c r="B325" s="31">
        <v>42.575000000000003</v>
      </c>
      <c r="C325" s="31">
        <f t="shared" si="25"/>
        <v>41.310154597675279</v>
      </c>
      <c r="D325" s="31">
        <f t="shared" si="26"/>
        <v>2.9708641275977072E-2</v>
      </c>
      <c r="E325" s="31">
        <f t="shared" si="27"/>
        <v>2.9708641275977072E-2</v>
      </c>
      <c r="F325" s="31">
        <f t="shared" si="28"/>
        <v>1.5998338917819928</v>
      </c>
      <c r="G325" s="31">
        <f t="shared" si="29"/>
        <v>59.095606267777598</v>
      </c>
    </row>
    <row r="326" spans="1:7" x14ac:dyDescent="0.25">
      <c r="A326" s="31">
        <v>2</v>
      </c>
      <c r="B326" s="31">
        <v>37.798900000000003</v>
      </c>
      <c r="C326" s="31">
        <f t="shared" si="25"/>
        <v>41.310154597675279</v>
      </c>
      <c r="D326" s="31">
        <f t="shared" si="26"/>
        <v>-9.2893036508344823E-2</v>
      </c>
      <c r="E326" s="31">
        <f t="shared" si="27"/>
        <v>9.2893036508344823E-2</v>
      </c>
      <c r="F326" s="31">
        <f t="shared" si="28"/>
        <v>12.328908849695761</v>
      </c>
      <c r="G326" s="31">
        <f t="shared" si="29"/>
        <v>8.4754736044443799</v>
      </c>
    </row>
    <row r="327" spans="1:7" x14ac:dyDescent="0.25">
      <c r="A327" s="31">
        <v>2.5</v>
      </c>
      <c r="B327" s="31">
        <v>43.8</v>
      </c>
      <c r="C327" s="31">
        <f t="shared" si="25"/>
        <v>39.077869183395634</v>
      </c>
      <c r="D327" s="31">
        <f t="shared" si="26"/>
        <v>0.1078112058585471</v>
      </c>
      <c r="E327" s="31">
        <f t="shared" si="27"/>
        <v>0.1078112058585471</v>
      </c>
      <c r="F327" s="31">
        <f t="shared" si="28"/>
        <v>22.298519449124587</v>
      </c>
      <c r="G327" s="31">
        <f t="shared" si="29"/>
        <v>79.430279601110797</v>
      </c>
    </row>
    <row r="328" spans="1:7" x14ac:dyDescent="0.25">
      <c r="A328" s="31">
        <v>3.6</v>
      </c>
      <c r="B328" s="31">
        <v>29.5</v>
      </c>
      <c r="C328" s="31">
        <f t="shared" si="25"/>
        <v>34.166841271980417</v>
      </c>
      <c r="D328" s="31">
        <f t="shared" si="26"/>
        <v>-0.15819800921967514</v>
      </c>
      <c r="E328" s="31">
        <f t="shared" si="27"/>
        <v>0.15819800921967514</v>
      </c>
      <c r="F328" s="31">
        <f t="shared" si="28"/>
        <v>21.779407457859794</v>
      </c>
      <c r="G328" s="31">
        <f t="shared" si="29"/>
        <v>29.026592934444601</v>
      </c>
    </row>
    <row r="329" spans="1:7" x14ac:dyDescent="0.25">
      <c r="A329" s="31">
        <v>1.8</v>
      </c>
      <c r="B329" s="31">
        <v>44.7393</v>
      </c>
      <c r="C329" s="31">
        <f t="shared" si="25"/>
        <v>42.203068763387137</v>
      </c>
      <c r="D329" s="31">
        <f t="shared" si="26"/>
        <v>5.6689113075369162E-2</v>
      </c>
      <c r="E329" s="31">
        <f t="shared" si="27"/>
        <v>5.6689113075369162E-2</v>
      </c>
      <c r="F329" s="31">
        <f t="shared" si="28"/>
        <v>6.4324688855708141</v>
      </c>
      <c r="G329" s="31">
        <f t="shared" si="29"/>
        <v>97.055336111110833</v>
      </c>
    </row>
    <row r="330" spans="1:7" x14ac:dyDescent="0.25">
      <c r="A330" s="31">
        <v>2</v>
      </c>
      <c r="B330" s="31">
        <v>43.9</v>
      </c>
      <c r="C330" s="31">
        <f t="shared" si="25"/>
        <v>41.310154597675279</v>
      </c>
      <c r="D330" s="31">
        <f t="shared" si="26"/>
        <v>5.8994200508535759E-2</v>
      </c>
      <c r="E330" s="31">
        <f t="shared" si="27"/>
        <v>5.8994200508535759E-2</v>
      </c>
      <c r="F330" s="31">
        <f t="shared" si="28"/>
        <v>6.7072992079424889</v>
      </c>
      <c r="G330" s="31">
        <f t="shared" si="29"/>
        <v>81.222752934444159</v>
      </c>
    </row>
    <row r="331" spans="1:7" x14ac:dyDescent="0.25">
      <c r="A331" s="31">
        <v>2.5</v>
      </c>
      <c r="B331" s="31">
        <v>37.070999999999998</v>
      </c>
      <c r="C331" s="31">
        <f t="shared" si="25"/>
        <v>39.077869183395634</v>
      </c>
      <c r="D331" s="31">
        <f t="shared" si="26"/>
        <v>-5.4135825399790581E-2</v>
      </c>
      <c r="E331" s="31">
        <f t="shared" si="27"/>
        <v>5.4135825399790581E-2</v>
      </c>
      <c r="F331" s="31">
        <f t="shared" si="28"/>
        <v>4.0275239192630687</v>
      </c>
      <c r="G331" s="31">
        <f t="shared" si="29"/>
        <v>4.7670900011110398</v>
      </c>
    </row>
    <row r="332" spans="1:7" x14ac:dyDescent="0.25">
      <c r="A332" s="31">
        <v>4.5999999999999996</v>
      </c>
      <c r="B332" s="31">
        <v>26.229500000000002</v>
      </c>
      <c r="C332" s="31">
        <f t="shared" si="25"/>
        <v>29.702270443421135</v>
      </c>
      <c r="D332" s="31">
        <f t="shared" si="26"/>
        <v>-0.13239941453024773</v>
      </c>
      <c r="E332" s="31">
        <f t="shared" si="27"/>
        <v>0.13239941453024773</v>
      </c>
      <c r="F332" s="31">
        <f t="shared" si="28"/>
        <v>12.060134552699415</v>
      </c>
      <c r="G332" s="31">
        <f t="shared" si="29"/>
        <v>74.963272817778005</v>
      </c>
    </row>
    <row r="333" spans="1:7" x14ac:dyDescent="0.25">
      <c r="A333" s="31">
        <v>2.4</v>
      </c>
      <c r="B333" s="31">
        <v>34.283099999999997</v>
      </c>
      <c r="C333" s="31">
        <f t="shared" si="25"/>
        <v>39.524326266251563</v>
      </c>
      <c r="D333" s="31">
        <f t="shared" si="26"/>
        <v>-0.15288075659002734</v>
      </c>
      <c r="E333" s="31">
        <f t="shared" si="27"/>
        <v>0.15288075659002734</v>
      </c>
      <c r="F333" s="31">
        <f t="shared" si="28"/>
        <v>27.470452774045331</v>
      </c>
      <c r="G333" s="31">
        <f t="shared" si="29"/>
        <v>0.36546055111113157</v>
      </c>
    </row>
    <row r="334" spans="1:7" x14ac:dyDescent="0.25">
      <c r="A334" s="31">
        <v>5.2</v>
      </c>
      <c r="B334" s="31">
        <v>26.7</v>
      </c>
      <c r="C334" s="31">
        <f t="shared" si="25"/>
        <v>27.023527946285562</v>
      </c>
      <c r="D334" s="31">
        <f t="shared" si="26"/>
        <v>-1.211715154627574E-2</v>
      </c>
      <c r="E334" s="31">
        <f t="shared" si="27"/>
        <v>1.211715154627574E-2</v>
      </c>
      <c r="F334" s="31">
        <f t="shared" si="28"/>
        <v>0.10467033202775365</v>
      </c>
      <c r="G334" s="31">
        <f t="shared" si="29"/>
        <v>67.037339601111356</v>
      </c>
    </row>
    <row r="335" spans="1:7" x14ac:dyDescent="0.25">
      <c r="A335" s="31">
        <v>3.5</v>
      </c>
      <c r="B335" s="31">
        <v>29.773399999999999</v>
      </c>
      <c r="C335" s="31">
        <f t="shared" si="25"/>
        <v>34.613298354836346</v>
      </c>
      <c r="D335" s="31">
        <f t="shared" si="26"/>
        <v>-0.16255779839844783</v>
      </c>
      <c r="E335" s="31">
        <f t="shared" si="27"/>
        <v>0.16255779839844783</v>
      </c>
      <c r="F335" s="31">
        <f t="shared" si="28"/>
        <v>23.424616085147576</v>
      </c>
      <c r="G335" s="31">
        <f t="shared" si="29"/>
        <v>26.155382587777936</v>
      </c>
    </row>
    <row r="336" spans="1:7" x14ac:dyDescent="0.25">
      <c r="A336" s="31">
        <v>4</v>
      </c>
      <c r="B336" s="31">
        <v>30.2</v>
      </c>
      <c r="C336" s="31">
        <f t="shared" si="25"/>
        <v>32.381012940556701</v>
      </c>
      <c r="D336" s="31">
        <f t="shared" si="26"/>
        <v>-7.221897154161265E-2</v>
      </c>
      <c r="E336" s="31">
        <f t="shared" si="27"/>
        <v>7.221897154161265E-2</v>
      </c>
      <c r="F336" s="31">
        <f t="shared" si="28"/>
        <v>4.7568174468757913</v>
      </c>
      <c r="G336" s="31">
        <f t="shared" si="29"/>
        <v>21.97390626777792</v>
      </c>
    </row>
    <row r="337" spans="1:7" x14ac:dyDescent="0.25">
      <c r="A337" s="31">
        <v>2</v>
      </c>
      <c r="B337" s="31">
        <v>41.9</v>
      </c>
      <c r="C337" s="31">
        <f t="shared" si="25"/>
        <v>41.310154597675279</v>
      </c>
      <c r="D337" s="31">
        <f t="shared" si="26"/>
        <v>1.4077455902737941E-2</v>
      </c>
      <c r="E337" s="31">
        <f t="shared" si="27"/>
        <v>1.4077455902737941E-2</v>
      </c>
      <c r="F337" s="31">
        <f t="shared" si="28"/>
        <v>0.34791759864361044</v>
      </c>
      <c r="G337" s="31">
        <f t="shared" si="29"/>
        <v>49.173286267777556</v>
      </c>
    </row>
    <row r="338" spans="1:7" x14ac:dyDescent="0.25">
      <c r="A338" s="31">
        <v>2.4</v>
      </c>
      <c r="B338" s="31">
        <v>40.1</v>
      </c>
      <c r="C338" s="31">
        <f t="shared" si="25"/>
        <v>39.524326266251563</v>
      </c>
      <c r="D338" s="31">
        <f t="shared" si="26"/>
        <v>1.43559534600608E-2</v>
      </c>
      <c r="E338" s="31">
        <f t="shared" si="27"/>
        <v>1.43559534600608E-2</v>
      </c>
      <c r="F338" s="31">
        <f t="shared" si="28"/>
        <v>0.33140024772786764</v>
      </c>
      <c r="G338" s="31">
        <f t="shared" si="29"/>
        <v>27.168766267777642</v>
      </c>
    </row>
    <row r="339" spans="1:7" x14ac:dyDescent="0.25">
      <c r="A339" s="31">
        <v>5.6</v>
      </c>
      <c r="B339" s="31">
        <v>23.061</v>
      </c>
      <c r="C339" s="31">
        <f t="shared" si="25"/>
        <v>25.23769961486185</v>
      </c>
      <c r="D339" s="31">
        <f t="shared" si="26"/>
        <v>-9.4388778234328508E-2</v>
      </c>
      <c r="E339" s="31">
        <f t="shared" si="27"/>
        <v>9.4388778234328508E-2</v>
      </c>
      <c r="F339" s="31">
        <f t="shared" si="28"/>
        <v>4.7380212133397244</v>
      </c>
      <c r="G339" s="31">
        <f t="shared" si="29"/>
        <v>139.86925600111147</v>
      </c>
    </row>
    <row r="340" spans="1:7" x14ac:dyDescent="0.25">
      <c r="A340" s="31">
        <v>4</v>
      </c>
      <c r="B340" s="31">
        <v>28.6</v>
      </c>
      <c r="C340" s="31">
        <f t="shared" si="25"/>
        <v>32.381012940556701</v>
      </c>
      <c r="D340" s="31">
        <f t="shared" si="26"/>
        <v>-0.13220324966981467</v>
      </c>
      <c r="E340" s="31">
        <f t="shared" si="27"/>
        <v>0.13220324966981467</v>
      </c>
      <c r="F340" s="31">
        <f t="shared" si="28"/>
        <v>14.29605885665722</v>
      </c>
      <c r="G340" s="31">
        <f t="shared" si="29"/>
        <v>39.534332934444606</v>
      </c>
    </row>
    <row r="341" spans="1:7" x14ac:dyDescent="0.25">
      <c r="A341" s="31">
        <v>2</v>
      </c>
      <c r="B341" s="31">
        <v>47.512900000000002</v>
      </c>
      <c r="C341" s="31">
        <f t="shared" si="25"/>
        <v>41.310154597675279</v>
      </c>
      <c r="D341" s="31">
        <f t="shared" si="26"/>
        <v>0.13054865946563401</v>
      </c>
      <c r="E341" s="31">
        <f t="shared" si="27"/>
        <v>0.13054865946563401</v>
      </c>
      <c r="F341" s="31">
        <f t="shared" si="28"/>
        <v>38.474050526060488</v>
      </c>
      <c r="G341" s="31">
        <f t="shared" si="29"/>
        <v>159.39735840444413</v>
      </c>
    </row>
    <row r="342" spans="1:7" x14ac:dyDescent="0.25">
      <c r="A342" s="31">
        <v>6.5</v>
      </c>
      <c r="B342" s="31">
        <v>19.899999999999999</v>
      </c>
      <c r="C342" s="31">
        <f t="shared" si="25"/>
        <v>21.21958586915849</v>
      </c>
      <c r="D342" s="31">
        <f t="shared" si="26"/>
        <v>-6.6310847696406591E-2</v>
      </c>
      <c r="E342" s="31">
        <f t="shared" si="27"/>
        <v>6.6310847696406591E-2</v>
      </c>
      <c r="F342" s="31">
        <f t="shared" si="28"/>
        <v>1.74130686608277</v>
      </c>
      <c r="G342" s="31">
        <f t="shared" si="29"/>
        <v>224.62915293444493</v>
      </c>
    </row>
    <row r="343" spans="1:7" x14ac:dyDescent="0.25">
      <c r="A343" s="31">
        <v>2.5</v>
      </c>
      <c r="B343" s="31">
        <v>39.200000000000003</v>
      </c>
      <c r="C343" s="31">
        <f t="shared" si="25"/>
        <v>39.077869183395634</v>
      </c>
      <c r="D343" s="31">
        <f t="shared" si="26"/>
        <v>3.1155820562338882E-3</v>
      </c>
      <c r="E343" s="31">
        <f t="shared" si="27"/>
        <v>3.1155820562338882E-3</v>
      </c>
      <c r="F343" s="31">
        <f t="shared" si="28"/>
        <v>1.4915936364449872E-2</v>
      </c>
      <c r="G343" s="31">
        <f t="shared" si="29"/>
        <v>18.596506267777677</v>
      </c>
    </row>
    <row r="344" spans="1:7" x14ac:dyDescent="0.25">
      <c r="A344" s="31">
        <v>2.4</v>
      </c>
      <c r="B344" s="31">
        <v>37.221800000000002</v>
      </c>
      <c r="C344" s="31">
        <f t="shared" si="25"/>
        <v>39.524326266251563</v>
      </c>
      <c r="D344" s="31">
        <f t="shared" si="26"/>
        <v>-6.1859616306883636E-2</v>
      </c>
      <c r="E344" s="31">
        <f t="shared" si="27"/>
        <v>6.1859616306883636E-2</v>
      </c>
      <c r="F344" s="31">
        <f t="shared" si="28"/>
        <v>5.301627206778357</v>
      </c>
      <c r="G344" s="31">
        <f t="shared" si="29"/>
        <v>5.4483340277777188</v>
      </c>
    </row>
    <row r="345" spans="1:7" x14ac:dyDescent="0.25">
      <c r="A345" s="31">
        <v>4</v>
      </c>
      <c r="B345" s="31">
        <v>26.384599999999999</v>
      </c>
      <c r="C345" s="31">
        <f t="shared" si="25"/>
        <v>32.381012940556701</v>
      </c>
      <c r="D345" s="31">
        <f t="shared" si="26"/>
        <v>-0.22726942764175703</v>
      </c>
      <c r="E345" s="31">
        <f t="shared" si="27"/>
        <v>0.22726942764175703</v>
      </c>
      <c r="F345" s="31">
        <f t="shared" si="28"/>
        <v>35.956968153675874</v>
      </c>
      <c r="G345" s="31">
        <f t="shared" si="29"/>
        <v>72.301575867778041</v>
      </c>
    </row>
    <row r="346" spans="1:7" x14ac:dyDescent="0.25">
      <c r="A346" s="31">
        <v>3.8</v>
      </c>
      <c r="B346" s="31">
        <v>31.1</v>
      </c>
      <c r="C346" s="31">
        <f t="shared" si="25"/>
        <v>33.273927106268559</v>
      </c>
      <c r="D346" s="31">
        <f t="shared" si="26"/>
        <v>-6.9901193127606343E-2</v>
      </c>
      <c r="E346" s="31">
        <f t="shared" si="27"/>
        <v>6.9901193127606343E-2</v>
      </c>
      <c r="F346" s="31">
        <f t="shared" si="28"/>
        <v>4.7259590633691841</v>
      </c>
      <c r="G346" s="31">
        <f t="shared" si="29"/>
        <v>14.346166267777877</v>
      </c>
    </row>
    <row r="347" spans="1:7" x14ac:dyDescent="0.25">
      <c r="A347" s="31">
        <v>3.5</v>
      </c>
      <c r="B347" s="31">
        <v>34.200000000000003</v>
      </c>
      <c r="C347" s="31">
        <f t="shared" si="25"/>
        <v>34.613298354836346</v>
      </c>
      <c r="D347" s="31">
        <f t="shared" si="26"/>
        <v>-1.2084747217436921E-2</v>
      </c>
      <c r="E347" s="31">
        <f t="shared" si="27"/>
        <v>1.2084747217436921E-2</v>
      </c>
      <c r="F347" s="31">
        <f t="shared" si="28"/>
        <v>0.17081553011042744</v>
      </c>
      <c r="G347" s="31">
        <f t="shared" si="29"/>
        <v>0.47283960111112699</v>
      </c>
    </row>
    <row r="348" spans="1:7" x14ac:dyDescent="0.25">
      <c r="A348" s="31">
        <v>3</v>
      </c>
      <c r="B348" s="31">
        <v>34</v>
      </c>
      <c r="C348" s="31">
        <f t="shared" si="25"/>
        <v>36.84558376911599</v>
      </c>
      <c r="D348" s="31">
        <f t="shared" si="26"/>
        <v>-8.3693640268117347E-2</v>
      </c>
      <c r="E348" s="31">
        <f t="shared" si="27"/>
        <v>8.3693640268117347E-2</v>
      </c>
      <c r="F348" s="31">
        <f t="shared" si="28"/>
        <v>8.0973469870563637</v>
      </c>
      <c r="G348" s="31">
        <f t="shared" si="29"/>
        <v>0.78789293444446995</v>
      </c>
    </row>
    <row r="349" spans="1:7" x14ac:dyDescent="0.25">
      <c r="A349" s="31">
        <v>3.8</v>
      </c>
      <c r="B349" s="31">
        <v>37.076900000000002</v>
      </c>
      <c r="C349" s="31">
        <f t="shared" si="25"/>
        <v>33.273927106268559</v>
      </c>
      <c r="D349" s="31">
        <f t="shared" si="26"/>
        <v>0.10256987217732451</v>
      </c>
      <c r="E349" s="31">
        <f t="shared" si="27"/>
        <v>0.10256987217732451</v>
      </c>
      <c r="F349" s="31">
        <f t="shared" si="28"/>
        <v>14.462602830456106</v>
      </c>
      <c r="G349" s="31">
        <f t="shared" si="29"/>
        <v>4.7928885377777233</v>
      </c>
    </row>
    <row r="350" spans="1:7" x14ac:dyDescent="0.25">
      <c r="A350" s="31">
        <v>3</v>
      </c>
      <c r="B350" s="31">
        <v>29.789200000000001</v>
      </c>
      <c r="C350" s="31">
        <f t="shared" si="25"/>
        <v>36.84558376911599</v>
      </c>
      <c r="D350" s="31">
        <f t="shared" si="26"/>
        <v>-0.23687724977897992</v>
      </c>
      <c r="E350" s="31">
        <f t="shared" si="27"/>
        <v>0.23687724977897992</v>
      </c>
      <c r="F350" s="31">
        <f t="shared" si="28"/>
        <v>49.792551897043573</v>
      </c>
      <c r="G350" s="31">
        <f t="shared" si="29"/>
        <v>25.994022454444579</v>
      </c>
    </row>
    <row r="351" spans="1:7" x14ac:dyDescent="0.25">
      <c r="A351" s="31">
        <v>6</v>
      </c>
      <c r="B351" s="31">
        <v>24.4</v>
      </c>
      <c r="C351" s="31">
        <f t="shared" si="25"/>
        <v>23.45187128343813</v>
      </c>
      <c r="D351" s="31">
        <f t="shared" si="26"/>
        <v>3.8857734285322465E-2</v>
      </c>
      <c r="E351" s="31">
        <f t="shared" si="27"/>
        <v>3.8857734285322465E-2</v>
      </c>
      <c r="F351" s="31">
        <f t="shared" si="28"/>
        <v>0.89894806316925535</v>
      </c>
      <c r="G351" s="31">
        <f t="shared" si="29"/>
        <v>109.99045293444478</v>
      </c>
    </row>
    <row r="352" spans="1:7" x14ac:dyDescent="0.25">
      <c r="A352" s="31">
        <v>2.4</v>
      </c>
      <c r="B352" s="31">
        <v>37.976399999999998</v>
      </c>
      <c r="C352" s="31">
        <f t="shared" si="25"/>
        <v>39.524326266251563</v>
      </c>
      <c r="D352" s="31">
        <f t="shared" si="26"/>
        <v>-4.0760215982862127E-2</v>
      </c>
      <c r="E352" s="31">
        <f t="shared" si="27"/>
        <v>4.0760215982862127E-2</v>
      </c>
      <c r="F352" s="31">
        <f t="shared" si="28"/>
        <v>2.3960757257515115</v>
      </c>
      <c r="G352" s="31">
        <f t="shared" si="29"/>
        <v>9.5404795211110116</v>
      </c>
    </row>
    <row r="353" spans="1:7" x14ac:dyDescent="0.25">
      <c r="A353" s="31">
        <v>5.5</v>
      </c>
      <c r="B353" s="31">
        <v>30.8</v>
      </c>
      <c r="C353" s="31">
        <f t="shared" si="25"/>
        <v>25.684156697717775</v>
      </c>
      <c r="D353" s="31">
        <f t="shared" si="26"/>
        <v>0.16609880851565667</v>
      </c>
      <c r="E353" s="31">
        <f t="shared" si="27"/>
        <v>0.16609880851565667</v>
      </c>
      <c r="F353" s="31">
        <f t="shared" si="28"/>
        <v>26.171852693505908</v>
      </c>
      <c r="G353" s="31">
        <f t="shared" si="29"/>
        <v>16.70874626777789</v>
      </c>
    </row>
    <row r="354" spans="1:7" x14ac:dyDescent="0.25">
      <c r="A354" s="31">
        <v>5.3</v>
      </c>
      <c r="B354" s="31">
        <v>27.9</v>
      </c>
      <c r="C354" s="31">
        <f t="shared" si="25"/>
        <v>26.577070863429633</v>
      </c>
      <c r="D354" s="31">
        <f t="shared" si="26"/>
        <v>4.7416814930837492E-2</v>
      </c>
      <c r="E354" s="31">
        <f t="shared" si="27"/>
        <v>4.7416814930837492E-2</v>
      </c>
      <c r="F354" s="31">
        <f t="shared" si="28"/>
        <v>1.7501415003868139</v>
      </c>
      <c r="G354" s="31">
        <f t="shared" si="29"/>
        <v>48.827019601111331</v>
      </c>
    </row>
    <row r="355" spans="1:7" x14ac:dyDescent="0.25">
      <c r="A355" s="31">
        <v>2.7</v>
      </c>
      <c r="B355" s="31">
        <v>35.700000000000003</v>
      </c>
      <c r="C355" s="31">
        <f t="shared" si="25"/>
        <v>38.184955017683777</v>
      </c>
      <c r="D355" s="31">
        <f t="shared" si="26"/>
        <v>-6.9606583128397015E-2</v>
      </c>
      <c r="E355" s="31">
        <f t="shared" si="27"/>
        <v>6.9606583128397015E-2</v>
      </c>
      <c r="F355" s="31">
        <f t="shared" si="28"/>
        <v>6.1750014399117648</v>
      </c>
      <c r="G355" s="31">
        <f t="shared" si="29"/>
        <v>0.6599396011110924</v>
      </c>
    </row>
    <row r="356" spans="1:7" x14ac:dyDescent="0.25">
      <c r="A356" s="31">
        <v>4.5999999999999996</v>
      </c>
      <c r="B356" s="31">
        <v>22.7</v>
      </c>
      <c r="C356" s="31">
        <f t="shared" si="25"/>
        <v>29.702270443421135</v>
      </c>
      <c r="D356" s="31">
        <f t="shared" si="26"/>
        <v>-0.30847006358683415</v>
      </c>
      <c r="E356" s="31">
        <f t="shared" si="27"/>
        <v>0.30847006358683415</v>
      </c>
      <c r="F356" s="31">
        <f t="shared" si="28"/>
        <v>49.03179136280923</v>
      </c>
      <c r="G356" s="31">
        <f t="shared" si="29"/>
        <v>148.53840626777816</v>
      </c>
    </row>
    <row r="357" spans="1:7" x14ac:dyDescent="0.25">
      <c r="A357" s="31">
        <v>2.5</v>
      </c>
      <c r="B357" s="31">
        <v>38.6</v>
      </c>
      <c r="C357" s="31">
        <f t="shared" si="25"/>
        <v>39.077869183395634</v>
      </c>
      <c r="D357" s="31">
        <f t="shared" si="26"/>
        <v>-1.2380030657917953E-2</v>
      </c>
      <c r="E357" s="31">
        <f t="shared" si="27"/>
        <v>1.2380030657917953E-2</v>
      </c>
      <c r="F357" s="31">
        <f t="shared" si="28"/>
        <v>0.22835895643920912</v>
      </c>
      <c r="G357" s="31">
        <f t="shared" si="29"/>
        <v>13.781666267777682</v>
      </c>
    </row>
    <row r="358" spans="1:7" x14ac:dyDescent="0.25">
      <c r="A358" s="31">
        <v>1.8</v>
      </c>
      <c r="B358" s="31">
        <v>44.9</v>
      </c>
      <c r="C358" s="31">
        <f t="shared" si="25"/>
        <v>42.203068763387137</v>
      </c>
      <c r="D358" s="31">
        <f t="shared" si="26"/>
        <v>6.0065283666210736E-2</v>
      </c>
      <c r="E358" s="31">
        <f t="shared" si="27"/>
        <v>6.0065283666210736E-2</v>
      </c>
      <c r="F358" s="31">
        <f t="shared" si="28"/>
        <v>7.2734380950181805</v>
      </c>
      <c r="G358" s="31">
        <f t="shared" si="29"/>
        <v>100.24748626777746</v>
      </c>
    </row>
    <row r="359" spans="1:7" x14ac:dyDescent="0.25">
      <c r="A359" s="31">
        <v>3.8</v>
      </c>
      <c r="B359" s="31">
        <v>34.255000000000003</v>
      </c>
      <c r="C359" s="31">
        <f t="shared" si="25"/>
        <v>33.273927106268559</v>
      </c>
      <c r="D359" s="31">
        <f t="shared" si="26"/>
        <v>2.8640282987343266E-2</v>
      </c>
      <c r="E359" s="31">
        <f t="shared" si="27"/>
        <v>2.8640282987343266E-2</v>
      </c>
      <c r="F359" s="31">
        <f t="shared" si="28"/>
        <v>0.96250402281458858</v>
      </c>
      <c r="G359" s="31">
        <f t="shared" si="29"/>
        <v>0.40022493444445939</v>
      </c>
    </row>
    <row r="360" spans="1:7" x14ac:dyDescent="0.25">
      <c r="A360" s="31">
        <v>4</v>
      </c>
      <c r="B360" s="31">
        <v>24.6648</v>
      </c>
      <c r="C360" s="31">
        <f t="shared" si="25"/>
        <v>32.381012940556701</v>
      </c>
      <c r="D360" s="31">
        <f t="shared" si="26"/>
        <v>-0.31284311815042903</v>
      </c>
      <c r="E360" s="31">
        <f t="shared" si="27"/>
        <v>0.31284311815042903</v>
      </c>
      <c r="F360" s="31">
        <f t="shared" si="28"/>
        <v>59.539942144014695</v>
      </c>
      <c r="G360" s="31">
        <f t="shared" si="29"/>
        <v>104.50632136111142</v>
      </c>
    </row>
    <row r="361" spans="1:7" x14ac:dyDescent="0.25">
      <c r="A361" s="31">
        <v>2.5</v>
      </c>
      <c r="B361" s="31">
        <v>46.6</v>
      </c>
      <c r="C361" s="31">
        <f t="shared" si="25"/>
        <v>39.077869183395634</v>
      </c>
      <c r="D361" s="31">
        <f t="shared" si="26"/>
        <v>0.16141911623614522</v>
      </c>
      <c r="E361" s="31">
        <f t="shared" si="27"/>
        <v>0.16141911623614522</v>
      </c>
      <c r="F361" s="31">
        <f t="shared" si="28"/>
        <v>56.582452022109081</v>
      </c>
      <c r="G361" s="31">
        <f t="shared" si="29"/>
        <v>137.17953293444415</v>
      </c>
    </row>
    <row r="362" spans="1:7" x14ac:dyDescent="0.25">
      <c r="A362" s="31">
        <v>3.5</v>
      </c>
      <c r="B362" s="31">
        <v>36.087600000000002</v>
      </c>
      <c r="C362" s="31">
        <f t="shared" si="25"/>
        <v>34.613298354836346</v>
      </c>
      <c r="D362" s="31">
        <f t="shared" si="26"/>
        <v>4.0853413503908718E-2</v>
      </c>
      <c r="E362" s="31">
        <f t="shared" si="27"/>
        <v>4.0853413503908718E-2</v>
      </c>
      <c r="F362" s="31">
        <f t="shared" si="28"/>
        <v>2.1735653409322637</v>
      </c>
      <c r="G362" s="31">
        <f t="shared" si="29"/>
        <v>1.4399200011110811</v>
      </c>
    </row>
    <row r="363" spans="1:7" x14ac:dyDescent="0.25">
      <c r="A363" s="31">
        <v>4.8</v>
      </c>
      <c r="B363" s="31">
        <v>31.374700000000001</v>
      </c>
      <c r="C363" s="31">
        <f t="shared" si="25"/>
        <v>28.809356277709277</v>
      </c>
      <c r="D363" s="31">
        <f t="shared" si="26"/>
        <v>8.1764725154048437E-2</v>
      </c>
      <c r="E363" s="31">
        <f t="shared" si="27"/>
        <v>8.1764725154048437E-2</v>
      </c>
      <c r="F363" s="31">
        <f t="shared" si="28"/>
        <v>6.5809884134964252</v>
      </c>
      <c r="G363" s="31">
        <f t="shared" si="29"/>
        <v>12.340700604444541</v>
      </c>
    </row>
    <row r="364" spans="1:7" x14ac:dyDescent="0.25">
      <c r="A364" s="31">
        <v>6.5</v>
      </c>
      <c r="B364" s="31">
        <v>17.5</v>
      </c>
      <c r="C364" s="31">
        <f t="shared" si="25"/>
        <v>21.21958586915849</v>
      </c>
      <c r="D364" s="31">
        <f t="shared" si="26"/>
        <v>-0.21254776395191369</v>
      </c>
      <c r="E364" s="31">
        <f t="shared" si="27"/>
        <v>0.21254776395191369</v>
      </c>
      <c r="F364" s="31">
        <f t="shared" si="28"/>
        <v>13.835319038043517</v>
      </c>
      <c r="G364" s="31">
        <f t="shared" si="29"/>
        <v>302.32979293444492</v>
      </c>
    </row>
    <row r="365" spans="1:7" x14ac:dyDescent="0.25">
      <c r="A365" s="31">
        <v>3</v>
      </c>
      <c r="B365" s="31">
        <v>36.1</v>
      </c>
      <c r="C365" s="31">
        <f t="shared" si="25"/>
        <v>36.84558376911599</v>
      </c>
      <c r="D365" s="31">
        <f t="shared" si="26"/>
        <v>-2.065329000321298E-2</v>
      </c>
      <c r="E365" s="31">
        <f t="shared" si="27"/>
        <v>2.065329000321298E-2</v>
      </c>
      <c r="F365" s="31">
        <f t="shared" si="28"/>
        <v>0.55589515676920376</v>
      </c>
      <c r="G365" s="31">
        <f t="shared" si="29"/>
        <v>1.469832934444413</v>
      </c>
    </row>
    <row r="366" spans="1:7" x14ac:dyDescent="0.25">
      <c r="A366" s="31">
        <v>3.5</v>
      </c>
      <c r="B366" s="31">
        <v>35.9</v>
      </c>
      <c r="C366" s="31">
        <f t="shared" si="25"/>
        <v>34.613298354836346</v>
      </c>
      <c r="D366" s="31">
        <f t="shared" si="26"/>
        <v>3.5841271453026548E-2</v>
      </c>
      <c r="E366" s="31">
        <f t="shared" si="27"/>
        <v>3.5841271453026548E-2</v>
      </c>
      <c r="F366" s="31">
        <f t="shared" si="28"/>
        <v>1.6556011236668513</v>
      </c>
      <c r="G366" s="31">
        <f t="shared" si="29"/>
        <v>1.0248862677777457</v>
      </c>
    </row>
    <row r="367" spans="1:7" x14ac:dyDescent="0.25">
      <c r="A367" s="31">
        <v>1.6</v>
      </c>
      <c r="B367" s="31">
        <v>48.318800000000003</v>
      </c>
      <c r="C367" s="31">
        <f t="shared" si="25"/>
        <v>43.095982929098994</v>
      </c>
      <c r="D367" s="31">
        <f t="shared" si="26"/>
        <v>0.10809078600670978</v>
      </c>
      <c r="E367" s="31">
        <f t="shared" si="27"/>
        <v>0.10809078600670978</v>
      </c>
      <c r="F367" s="31">
        <f t="shared" si="28"/>
        <v>27.277818156094991</v>
      </c>
      <c r="G367" s="31">
        <f t="shared" si="29"/>
        <v>180.39623802777749</v>
      </c>
    </row>
    <row r="368" spans="1:7" x14ac:dyDescent="0.25">
      <c r="A368" s="31">
        <v>4.8</v>
      </c>
      <c r="B368" s="31">
        <v>28.8</v>
      </c>
      <c r="C368" s="31">
        <f t="shared" si="25"/>
        <v>28.809356277709277</v>
      </c>
      <c r="D368" s="31">
        <f t="shared" si="26"/>
        <v>-3.248707537943189E-4</v>
      </c>
      <c r="E368" s="31">
        <f t="shared" si="27"/>
        <v>3.248707537943189E-4</v>
      </c>
      <c r="F368" s="31">
        <f t="shared" si="28"/>
        <v>8.7539932573102132E-5</v>
      </c>
      <c r="G368" s="31">
        <f t="shared" si="29"/>
        <v>37.059279601111278</v>
      </c>
    </row>
    <row r="369" spans="1:7" x14ac:dyDescent="0.25">
      <c r="A369" s="31">
        <v>2.5</v>
      </c>
      <c r="B369" s="31">
        <v>38.377800000000001</v>
      </c>
      <c r="C369" s="31">
        <f t="shared" si="25"/>
        <v>39.077869183395634</v>
      </c>
      <c r="D369" s="31">
        <f t="shared" si="26"/>
        <v>-1.8241514192987453E-2</v>
      </c>
      <c r="E369" s="31">
        <f t="shared" si="27"/>
        <v>1.8241514192987453E-2</v>
      </c>
      <c r="F369" s="31">
        <f t="shared" si="28"/>
        <v>0.49009686154022963</v>
      </c>
      <c r="G369" s="31">
        <f t="shared" si="29"/>
        <v>12.181263361111014</v>
      </c>
    </row>
    <row r="370" spans="1:7" x14ac:dyDescent="0.25">
      <c r="A370" s="31">
        <v>2.5</v>
      </c>
      <c r="B370" s="31">
        <v>40.187600000000003</v>
      </c>
      <c r="C370" s="31">
        <f t="shared" si="25"/>
        <v>39.077869183395634</v>
      </c>
      <c r="D370" s="31">
        <f t="shared" si="26"/>
        <v>2.7613761871929869E-2</v>
      </c>
      <c r="E370" s="31">
        <f t="shared" si="27"/>
        <v>2.7613761871929869E-2</v>
      </c>
      <c r="F370" s="31">
        <f t="shared" si="28"/>
        <v>1.2315024853213994</v>
      </c>
      <c r="G370" s="31">
        <f t="shared" si="29"/>
        <v>28.089646667777661</v>
      </c>
    </row>
  </sheetData>
  <mergeCells count="1">
    <mergeCell ref="I7:J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workbookViewId="0">
      <selection activeCell="I8" sqref="I8"/>
    </sheetView>
  </sheetViews>
  <sheetFormatPr defaultRowHeight="15" x14ac:dyDescent="0.25"/>
  <cols>
    <col min="1" max="1" width="11.7109375" style="31" bestFit="1" customWidth="1"/>
    <col min="2" max="2" width="13.28515625" style="31" customWidth="1"/>
    <col min="3" max="3" width="14.5703125" style="31" customWidth="1"/>
    <col min="4" max="4" width="24.140625" style="31" bestFit="1" customWidth="1"/>
    <col min="5" max="5" width="12.5703125" style="31" customWidth="1"/>
    <col min="6" max="6" width="9.140625" style="31"/>
    <col min="7" max="7" width="13.42578125" style="31" customWidth="1"/>
    <col min="8" max="8" width="12" style="31" bestFit="1" customWidth="1"/>
    <col min="9" max="9" width="21.42578125" style="31" bestFit="1" customWidth="1"/>
    <col min="10" max="10" width="14.140625" style="31" customWidth="1"/>
    <col min="11" max="12" width="21.42578125" style="31" bestFit="1" customWidth="1"/>
    <col min="13" max="16384" width="9.140625" style="31"/>
  </cols>
  <sheetData>
    <row r="1" spans="1:11" x14ac:dyDescent="0.25">
      <c r="A1" s="32" t="s">
        <v>70</v>
      </c>
      <c r="B1" s="32" t="s">
        <v>71</v>
      </c>
      <c r="C1" s="32" t="s">
        <v>72</v>
      </c>
      <c r="D1" s="32" t="s">
        <v>75</v>
      </c>
      <c r="E1" s="32" t="s">
        <v>32</v>
      </c>
      <c r="F1" s="33" t="s">
        <v>38</v>
      </c>
      <c r="G1" s="33" t="s">
        <v>40</v>
      </c>
    </row>
    <row r="2" spans="1:11" x14ac:dyDescent="0.25">
      <c r="A2" s="31">
        <v>2.5</v>
      </c>
      <c r="B2" s="31">
        <v>37.057400000000001</v>
      </c>
      <c r="C2" s="31">
        <f t="shared" ref="C2:C65" si="0">$J$8+($J$9*A2)</f>
        <v>39.200073287440631</v>
      </c>
      <c r="D2" s="31">
        <f>(B2-C2)/B2</f>
        <v>-5.7820389110963794E-2</v>
      </c>
      <c r="E2" s="31">
        <f>ABS(D2)</f>
        <v>5.7820389110963794E-2</v>
      </c>
      <c r="F2" s="31">
        <f>(C2-B2)^2</f>
        <v>4.5910488167116359</v>
      </c>
      <c r="G2" s="31">
        <f>(B2-(AVERAGE(B2:$B$2:$B$370)))^2</f>
        <v>3.7891872011405452</v>
      </c>
    </row>
    <row r="3" spans="1:11" x14ac:dyDescent="0.25">
      <c r="A3" s="31">
        <v>4.5999999999999996</v>
      </c>
      <c r="B3" s="31">
        <v>30.299900000000001</v>
      </c>
      <c r="C3" s="31">
        <f t="shared" si="0"/>
        <v>29.821890077549629</v>
      </c>
      <c r="D3" s="31">
        <f t="shared" ref="D3:D66" si="1">(B3-C3)/B3</f>
        <v>1.5775957097230425E-2</v>
      </c>
      <c r="E3" s="31">
        <f t="shared" ref="E3:E66" si="2">ABS(D3)</f>
        <v>1.5775957097230425E-2</v>
      </c>
      <c r="F3" s="31">
        <f t="shared" ref="F3:F66" si="3">(C3-B3)^2</f>
        <v>0.22849348596101085</v>
      </c>
      <c r="G3" s="31">
        <f>(B3-(AVERAGE(B$2:$B3:$B$370)))^2</f>
        <v>23.144917869839535</v>
      </c>
    </row>
    <row r="4" spans="1:11" x14ac:dyDescent="0.25">
      <c r="A4" s="31">
        <v>5.5</v>
      </c>
      <c r="B4" s="31">
        <v>32</v>
      </c>
      <c r="C4" s="31">
        <f t="shared" si="0"/>
        <v>25.802668701882055</v>
      </c>
      <c r="D4" s="31">
        <f t="shared" si="1"/>
        <v>0.19366660306618577</v>
      </c>
      <c r="E4" s="31">
        <f t="shared" si="2"/>
        <v>0.19366660306618577</v>
      </c>
      <c r="F4" s="31">
        <f t="shared" si="3"/>
        <v>38.40691521863225</v>
      </c>
      <c r="G4" s="31">
        <f>(B4-(AVERAGE(B$2:$B4:$B$370)))^2</f>
        <v>9.677179490571298</v>
      </c>
    </row>
    <row r="5" spans="1:11" x14ac:dyDescent="0.25">
      <c r="A5" s="31">
        <v>3.5</v>
      </c>
      <c r="B5" s="31">
        <v>25.8</v>
      </c>
      <c r="C5" s="31">
        <f t="shared" si="0"/>
        <v>34.734271758921103</v>
      </c>
      <c r="D5" s="31">
        <f t="shared" si="1"/>
        <v>-0.34628960305895745</v>
      </c>
      <c r="E5" s="31">
        <f t="shared" si="2"/>
        <v>0.34628960305895745</v>
      </c>
      <c r="F5" s="31">
        <f t="shared" si="3"/>
        <v>79.821211862255169</v>
      </c>
      <c r="G5" s="31">
        <f>(B5-(AVERAGE(B$2:$B5:$B$370)))^2</f>
        <v>86.691304477020978</v>
      </c>
    </row>
    <row r="6" spans="1:11" x14ac:dyDescent="0.25">
      <c r="A6" s="31">
        <v>5.3</v>
      </c>
      <c r="B6" s="31">
        <v>29.370799999999999</v>
      </c>
      <c r="C6" s="31">
        <f t="shared" si="0"/>
        <v>26.695829007585964</v>
      </c>
      <c r="D6" s="31">
        <f t="shared" si="1"/>
        <v>9.1075864205742971E-2</v>
      </c>
      <c r="E6" s="31">
        <f t="shared" si="2"/>
        <v>9.1075864205742971E-2</v>
      </c>
      <c r="F6" s="31">
        <f t="shared" si="3"/>
        <v>7.1554698102565295</v>
      </c>
      <c r="G6" s="31">
        <f>(B6-(AVERAGE(B$2:$B6:$B$370)))^2</f>
        <v>32.947789778050911</v>
      </c>
      <c r="I6" s="46" t="s">
        <v>93</v>
      </c>
      <c r="J6" s="46"/>
      <c r="K6" s="46"/>
    </row>
    <row r="7" spans="1:11" x14ac:dyDescent="0.25">
      <c r="A7" s="31">
        <v>3.7</v>
      </c>
      <c r="B7" s="31">
        <v>34.299999999999997</v>
      </c>
      <c r="C7" s="31">
        <f t="shared" si="0"/>
        <v>33.841111453217195</v>
      </c>
      <c r="D7" s="31">
        <f t="shared" si="1"/>
        <v>1.3378674833317847E-2</v>
      </c>
      <c r="E7" s="31">
        <f t="shared" si="2"/>
        <v>1.3378674833317847E-2</v>
      </c>
      <c r="F7" s="31">
        <f t="shared" si="3"/>
        <v>0.21057869836843196</v>
      </c>
      <c r="G7" s="31">
        <f>(B7-(AVERAGE(B$2:$B7:$B$370)))^2</f>
        <v>0.6574234472109316</v>
      </c>
      <c r="I7" s="46"/>
      <c r="J7" s="46"/>
      <c r="K7" s="46"/>
    </row>
    <row r="8" spans="1:11" x14ac:dyDescent="0.25">
      <c r="A8" s="31">
        <v>2</v>
      </c>
      <c r="B8" s="31">
        <v>38.462699999999998</v>
      </c>
      <c r="C8" s="31">
        <f t="shared" si="0"/>
        <v>41.432974051700391</v>
      </c>
      <c r="D8" s="31">
        <f t="shared" si="1"/>
        <v>-7.7224793155456925E-2</v>
      </c>
      <c r="E8" s="31">
        <f t="shared" si="2"/>
        <v>7.7224793155456925E-2</v>
      </c>
      <c r="F8" s="31">
        <f t="shared" si="3"/>
        <v>8.8225279422046707</v>
      </c>
      <c r="G8" s="31">
        <f>(B8-(AVERAGE(B$2:$B8:$B$370)))^2</f>
        <v>11.23512278864734</v>
      </c>
      <c r="I8" s="31" t="s">
        <v>28</v>
      </c>
      <c r="J8" s="31">
        <v>50.364577108739439</v>
      </c>
    </row>
    <row r="9" spans="1:11" x14ac:dyDescent="0.25">
      <c r="A9" s="31">
        <v>2</v>
      </c>
      <c r="B9" s="31">
        <v>60.1</v>
      </c>
      <c r="C9" s="31">
        <f t="shared" si="0"/>
        <v>41.432974051700391</v>
      </c>
      <c r="D9" s="31">
        <f t="shared" si="1"/>
        <v>0.31059943341596691</v>
      </c>
      <c r="E9" s="31">
        <f t="shared" si="2"/>
        <v>0.31059943341596691</v>
      </c>
      <c r="F9" s="31">
        <f t="shared" si="3"/>
        <v>348.45785775449099</v>
      </c>
      <c r="G9" s="31">
        <f>(B9-(AVERAGE(B$2:$B9:$B$370)))^2</f>
        <v>624.45929043908166</v>
      </c>
      <c r="I9" s="31" t="s">
        <v>25</v>
      </c>
      <c r="J9" s="31">
        <v>-4.4658015285195241</v>
      </c>
    </row>
    <row r="10" spans="1:11" x14ac:dyDescent="0.25">
      <c r="A10" s="31">
        <v>3.6</v>
      </c>
      <c r="B10" s="31">
        <v>40</v>
      </c>
      <c r="C10" s="31">
        <f t="shared" si="0"/>
        <v>34.287691606069153</v>
      </c>
      <c r="D10" s="31">
        <f t="shared" si="1"/>
        <v>0.14280770984827118</v>
      </c>
      <c r="E10" s="31">
        <f t="shared" si="2"/>
        <v>0.14280770984827118</v>
      </c>
      <c r="F10" s="31">
        <f t="shared" si="3"/>
        <v>32.630467187372815</v>
      </c>
      <c r="G10" s="31">
        <f>(B10-(AVERAGE(B$2:$B10:$B$370)))^2</f>
        <v>23.904114991926527</v>
      </c>
      <c r="I10" s="31" t="s">
        <v>89</v>
      </c>
      <c r="J10" s="31" t="s">
        <v>73</v>
      </c>
    </row>
    <row r="11" spans="1:11" x14ac:dyDescent="0.25">
      <c r="A11" s="31">
        <v>6.8</v>
      </c>
      <c r="B11" s="31">
        <v>21.006</v>
      </c>
      <c r="C11" s="31">
        <f t="shared" si="0"/>
        <v>19.997126714806676</v>
      </c>
      <c r="D11" s="31">
        <f t="shared" si="1"/>
        <v>4.8027862762702295E-2</v>
      </c>
      <c r="E11" s="31">
        <f t="shared" si="2"/>
        <v>4.8027862762702295E-2</v>
      </c>
      <c r="F11" s="31">
        <f t="shared" si="3"/>
        <v>1.017825305576771</v>
      </c>
      <c r="G11" s="31">
        <f>(B11-(AVERAGE(B$2:$B11:$B$370)))^2</f>
        <v>198.94584937783387</v>
      </c>
    </row>
    <row r="12" spans="1:11" x14ac:dyDescent="0.25">
      <c r="A12" s="31">
        <v>1.3</v>
      </c>
      <c r="B12" s="31">
        <v>62.267400000000002</v>
      </c>
      <c r="C12" s="31">
        <f t="shared" si="0"/>
        <v>44.55903512166406</v>
      </c>
      <c r="D12" s="31">
        <f t="shared" si="1"/>
        <v>0.28439223218467352</v>
      </c>
      <c r="E12" s="31">
        <f t="shared" si="2"/>
        <v>0.28439223218467352</v>
      </c>
      <c r="F12" s="31">
        <f t="shared" si="3"/>
        <v>313.58618666428191</v>
      </c>
      <c r="G12" s="31">
        <f>(B12-(AVERAGE(B$2:$B12:$B$370)))^2</f>
        <v>737.48002569978632</v>
      </c>
    </row>
    <row r="13" spans="1:11" x14ac:dyDescent="0.25">
      <c r="A13" s="31">
        <v>2.5</v>
      </c>
      <c r="B13" s="31">
        <v>31.8</v>
      </c>
      <c r="C13" s="31">
        <f t="shared" si="0"/>
        <v>39.200073287440631</v>
      </c>
      <c r="D13" s="31">
        <f t="shared" si="1"/>
        <v>-0.23270670715222108</v>
      </c>
      <c r="E13" s="31">
        <f t="shared" si="2"/>
        <v>0.23270670715222108</v>
      </c>
      <c r="F13" s="31">
        <f t="shared" si="3"/>
        <v>54.761084659492376</v>
      </c>
      <c r="G13" s="31">
        <f>(B13-(AVERAGE(B$2:$B13:$B$370)))^2</f>
        <v>10.961506103037413</v>
      </c>
      <c r="I13" s="32" t="s">
        <v>35</v>
      </c>
      <c r="J13" s="32" t="s">
        <v>48</v>
      </c>
      <c r="K13" s="32" t="s">
        <v>74</v>
      </c>
    </row>
    <row r="14" spans="1:11" x14ac:dyDescent="0.25">
      <c r="A14" s="31">
        <v>3.5</v>
      </c>
      <c r="B14" s="31">
        <v>36.200000000000003</v>
      </c>
      <c r="C14" s="31">
        <f t="shared" si="0"/>
        <v>34.734271758921103</v>
      </c>
      <c r="D14" s="31">
        <f t="shared" si="1"/>
        <v>4.0489730416544183E-2</v>
      </c>
      <c r="E14" s="31">
        <f t="shared" si="2"/>
        <v>4.0489730416544183E-2</v>
      </c>
      <c r="F14" s="31">
        <f t="shared" si="3"/>
        <v>2.1483592766962443</v>
      </c>
      <c r="G14" s="31">
        <f>(B14-(AVERAGE(B$2:$B14:$B$370)))^2</f>
        <v>1.1863206287828001</v>
      </c>
      <c r="I14" s="31">
        <f>(SUM(E2:E1108)/COUNT(A2:A1108)*100)</f>
        <v>10.717740341667399</v>
      </c>
      <c r="J14" s="31">
        <f>1-(SUM(F2:F370)/SUM(G2:G370))</f>
        <v>0.58789838683991891</v>
      </c>
      <c r="K14" s="31">
        <f>100-I14</f>
        <v>89.282259658332606</v>
      </c>
    </row>
    <row r="15" spans="1:11" x14ac:dyDescent="0.25">
      <c r="A15" s="31">
        <v>4.4000000000000004</v>
      </c>
      <c r="B15" s="31">
        <v>30.562000000000001</v>
      </c>
      <c r="C15" s="31">
        <f t="shared" si="0"/>
        <v>30.715050383253534</v>
      </c>
      <c r="D15" s="31">
        <f t="shared" si="1"/>
        <v>-5.0078654294068575E-3</v>
      </c>
      <c r="E15" s="31">
        <f t="shared" si="2"/>
        <v>5.0078654294068575E-3</v>
      </c>
      <c r="F15" s="31">
        <f t="shared" si="3"/>
        <v>2.3424419814053143E-2</v>
      </c>
      <c r="G15" s="31">
        <f>(B15-(AVERAGE(B$2:$B15:$B$370)))^2</f>
        <v>20.691731834202685</v>
      </c>
    </row>
    <row r="16" spans="1:11" x14ac:dyDescent="0.25">
      <c r="A16" s="31">
        <v>6.2</v>
      </c>
      <c r="B16" s="31">
        <v>26.1</v>
      </c>
      <c r="C16" s="31">
        <f t="shared" si="0"/>
        <v>22.67660763191839</v>
      </c>
      <c r="D16" s="31">
        <f t="shared" si="1"/>
        <v>0.13116445854718817</v>
      </c>
      <c r="E16" s="31">
        <f t="shared" si="2"/>
        <v>0.13116445854718817</v>
      </c>
      <c r="F16" s="31">
        <f t="shared" si="3"/>
        <v>11.719615305839422</v>
      </c>
      <c r="G16" s="31">
        <f>(B16-(AVERAGE(B$2:$B16:$B$370)))^2</f>
        <v>81.194814558321795</v>
      </c>
    </row>
    <row r="17" spans="1:7" x14ac:dyDescent="0.25">
      <c r="A17" s="31">
        <v>3.5</v>
      </c>
      <c r="B17" s="31">
        <v>34.749400000000001</v>
      </c>
      <c r="C17" s="31">
        <f t="shared" si="0"/>
        <v>34.734271758921103</v>
      </c>
      <c r="D17" s="31">
        <f t="shared" si="1"/>
        <v>4.3535258389779352E-4</v>
      </c>
      <c r="E17" s="31">
        <f t="shared" si="2"/>
        <v>4.3535258389779352E-4</v>
      </c>
      <c r="F17" s="31">
        <f t="shared" si="3"/>
        <v>2.288636781412565E-4</v>
      </c>
      <c r="G17" s="31">
        <f>(B17-(AVERAGE(B$2:$B17:$B$370)))^2</f>
        <v>0.13062190899955597</v>
      </c>
    </row>
    <row r="18" spans="1:7" x14ac:dyDescent="0.25">
      <c r="A18" s="31">
        <v>4.8</v>
      </c>
      <c r="B18" s="31">
        <v>24.153400000000001</v>
      </c>
      <c r="C18" s="31">
        <f t="shared" si="0"/>
        <v>28.928729771845724</v>
      </c>
      <c r="D18" s="31">
        <f t="shared" si="1"/>
        <v>-0.19770838771542401</v>
      </c>
      <c r="E18" s="31">
        <f t="shared" si="2"/>
        <v>0.19770838771542401</v>
      </c>
      <c r="F18" s="31">
        <f t="shared" si="3"/>
        <v>22.803774429876121</v>
      </c>
      <c r="G18" s="31">
        <f>(B18-(AVERAGE(B$2:$B18:$B$370)))^2</f>
        <v>120.06497703745453</v>
      </c>
    </row>
    <row r="19" spans="1:7" x14ac:dyDescent="0.25">
      <c r="A19" s="31">
        <v>2</v>
      </c>
      <c r="B19" s="31">
        <v>60.1</v>
      </c>
      <c r="C19" s="31">
        <f t="shared" si="0"/>
        <v>41.432974051700391</v>
      </c>
      <c r="D19" s="31">
        <f t="shared" si="1"/>
        <v>0.31059943341596691</v>
      </c>
      <c r="E19" s="31">
        <f t="shared" si="2"/>
        <v>0.31059943341596691</v>
      </c>
      <c r="F19" s="31">
        <f t="shared" si="3"/>
        <v>348.45785775449099</v>
      </c>
      <c r="G19" s="31">
        <f>(B19-(AVERAGE(B$2:$B19:$B$370)))^2</f>
        <v>624.45929043908166</v>
      </c>
    </row>
    <row r="20" spans="1:7" x14ac:dyDescent="0.25">
      <c r="A20" s="31">
        <v>3.5</v>
      </c>
      <c r="B20" s="31">
        <v>33.9</v>
      </c>
      <c r="C20" s="31">
        <f t="shared" si="0"/>
        <v>34.734271758921103</v>
      </c>
      <c r="D20" s="31">
        <f t="shared" si="1"/>
        <v>-2.460978639885265E-2</v>
      </c>
      <c r="E20" s="31">
        <f t="shared" si="2"/>
        <v>2.460978639885265E-2</v>
      </c>
      <c r="F20" s="31">
        <f t="shared" si="3"/>
        <v>0.69600936773331401</v>
      </c>
      <c r="G20" s="31">
        <f>(B20-(AVERAGE(B$2:$B20:$B$370)))^2</f>
        <v>1.4660766721431691</v>
      </c>
    </row>
    <row r="21" spans="1:7" x14ac:dyDescent="0.25">
      <c r="A21" s="31">
        <v>3.5</v>
      </c>
      <c r="B21" s="31">
        <v>41.2</v>
      </c>
      <c r="C21" s="31">
        <f t="shared" si="0"/>
        <v>34.734271758921103</v>
      </c>
      <c r="D21" s="31">
        <f t="shared" si="1"/>
        <v>0.15693515148249754</v>
      </c>
      <c r="E21" s="31">
        <f t="shared" si="2"/>
        <v>0.15693515148249754</v>
      </c>
      <c r="F21" s="31">
        <f t="shared" si="3"/>
        <v>41.805641687485242</v>
      </c>
      <c r="G21" s="31">
        <f>(B21-(AVERAGE(B$2:$B21:$B$370)))^2</f>
        <v>37.078155317129848</v>
      </c>
    </row>
    <row r="22" spans="1:7" x14ac:dyDescent="0.25">
      <c r="A22" s="31">
        <v>4</v>
      </c>
      <c r="B22" s="31">
        <v>26.813700000000001</v>
      </c>
      <c r="C22" s="31">
        <f t="shared" si="0"/>
        <v>32.501370994661343</v>
      </c>
      <c r="D22" s="31">
        <f t="shared" si="1"/>
        <v>-0.21211809614716889</v>
      </c>
      <c r="E22" s="31">
        <f t="shared" si="2"/>
        <v>0.21211809614716889</v>
      </c>
      <c r="F22" s="31">
        <f t="shared" si="3"/>
        <v>32.349601343511942</v>
      </c>
      <c r="G22" s="31">
        <f>(B22-(AVERAGE(B$2:$B22:$B$370)))^2</f>
        <v>68.842142731736459</v>
      </c>
    </row>
    <row r="23" spans="1:7" x14ac:dyDescent="0.25">
      <c r="A23" s="31">
        <v>3</v>
      </c>
      <c r="B23" s="31">
        <v>34.799999999999997</v>
      </c>
      <c r="C23" s="31">
        <f t="shared" si="0"/>
        <v>36.967172523180864</v>
      </c>
      <c r="D23" s="31">
        <f t="shared" si="1"/>
        <v>-6.2275072505197315E-2</v>
      </c>
      <c r="E23" s="31">
        <f t="shared" si="2"/>
        <v>6.2275072505197315E-2</v>
      </c>
      <c r="F23" s="31">
        <f t="shared" si="3"/>
        <v>4.6966367452301236</v>
      </c>
      <c r="G23" s="31">
        <f>(B23-(AVERAGE(B$2:$B23:$B$370)))^2</f>
        <v>9.660691604563057E-2</v>
      </c>
    </row>
    <row r="24" spans="1:7" x14ac:dyDescent="0.25">
      <c r="A24" s="31">
        <v>2.4</v>
      </c>
      <c r="B24" s="31">
        <v>46.8</v>
      </c>
      <c r="C24" s="31">
        <f t="shared" si="0"/>
        <v>39.646653440292582</v>
      </c>
      <c r="D24" s="31">
        <f t="shared" si="1"/>
        <v>0.15284928546383367</v>
      </c>
      <c r="E24" s="31">
        <f t="shared" si="2"/>
        <v>0.15284928546383367</v>
      </c>
      <c r="F24" s="31">
        <f t="shared" si="3"/>
        <v>51.170367003277917</v>
      </c>
      <c r="G24" s="31">
        <f>(B24-(AVERAGE(B$2:$B24:$B$370)))^2</f>
        <v>136.6370101680784</v>
      </c>
    </row>
    <row r="25" spans="1:7" x14ac:dyDescent="0.25">
      <c r="A25" s="31">
        <v>3.4</v>
      </c>
      <c r="B25" s="31">
        <v>36.729900000000001</v>
      </c>
      <c r="C25" s="31">
        <f t="shared" si="0"/>
        <v>35.180851911773061</v>
      </c>
      <c r="D25" s="31">
        <f t="shared" si="1"/>
        <v>4.2174035002190025E-2</v>
      </c>
      <c r="E25" s="31">
        <f t="shared" si="2"/>
        <v>4.2174035002190025E-2</v>
      </c>
      <c r="F25" s="31">
        <f t="shared" si="3"/>
        <v>2.3995499796395361</v>
      </c>
      <c r="G25" s="31">
        <f>(B25-(AVERAGE(B$2:$B25:$B$370)))^2</f>
        <v>2.6214312790538128</v>
      </c>
    </row>
    <row r="26" spans="1:7" x14ac:dyDescent="0.25">
      <c r="A26" s="31">
        <v>4.8</v>
      </c>
      <c r="B26" s="31">
        <v>24.1496</v>
      </c>
      <c r="C26" s="31">
        <f t="shared" si="0"/>
        <v>28.928729771845724</v>
      </c>
      <c r="D26" s="31">
        <f t="shared" si="1"/>
        <v>-0.19789685012777539</v>
      </c>
      <c r="E26" s="31">
        <f t="shared" si="2"/>
        <v>0.19789685012777539</v>
      </c>
      <c r="F26" s="31">
        <f t="shared" si="3"/>
        <v>22.840081376142166</v>
      </c>
      <c r="G26" s="31">
        <f>(B26-(AVERAGE(B$2:$B26:$B$370)))^2</f>
        <v>120.14826784309142</v>
      </c>
    </row>
    <row r="27" spans="1:7" x14ac:dyDescent="0.25">
      <c r="A27" s="31">
        <v>5.3</v>
      </c>
      <c r="B27" s="31">
        <v>26.6</v>
      </c>
      <c r="C27" s="31">
        <f t="shared" si="0"/>
        <v>26.695829007585964</v>
      </c>
      <c r="D27" s="31">
        <f t="shared" si="1"/>
        <v>-3.6025942701489564E-3</v>
      </c>
      <c r="E27" s="31">
        <f t="shared" si="2"/>
        <v>3.6025942701489564E-3</v>
      </c>
      <c r="F27" s="31">
        <f t="shared" si="3"/>
        <v>9.1831986949104088E-3</v>
      </c>
      <c r="G27" s="31">
        <f>(B27-(AVERAGE(B$2:$B27:$B$370)))^2</f>
        <v>72.433998027156491</v>
      </c>
    </row>
    <row r="28" spans="1:7" x14ac:dyDescent="0.25">
      <c r="A28" s="31">
        <v>2</v>
      </c>
      <c r="B28" s="31">
        <v>38</v>
      </c>
      <c r="C28" s="31">
        <f t="shared" si="0"/>
        <v>41.432974051700391</v>
      </c>
      <c r="D28" s="31">
        <f t="shared" si="1"/>
        <v>-9.0341422413168185E-2</v>
      </c>
      <c r="E28" s="31">
        <f t="shared" si="2"/>
        <v>9.0341422413168185E-2</v>
      </c>
      <c r="F28" s="31">
        <f t="shared" si="3"/>
        <v>11.785310839648201</v>
      </c>
      <c r="G28" s="31">
        <f>(B28-(AVERAGE(B$2:$B28:$B$370)))^2</f>
        <v>8.3473811165877194</v>
      </c>
    </row>
    <row r="29" spans="1:7" x14ac:dyDescent="0.25">
      <c r="A29" s="31">
        <v>2.5</v>
      </c>
      <c r="B29" s="31">
        <v>40.0169</v>
      </c>
      <c r="C29" s="31">
        <f t="shared" si="0"/>
        <v>39.200073287440631</v>
      </c>
      <c r="D29" s="31">
        <f t="shared" si="1"/>
        <v>2.0412043725510188E-2</v>
      </c>
      <c r="E29" s="31">
        <f t="shared" si="2"/>
        <v>2.0412043725510188E-2</v>
      </c>
      <c r="F29" s="31">
        <f t="shared" si="3"/>
        <v>0.66720587835054546</v>
      </c>
      <c r="G29" s="31">
        <f>(B29-(AVERAGE(B$2:$B29:$B$370)))^2</f>
        <v>24.069655003173136</v>
      </c>
    </row>
    <row r="30" spans="1:7" x14ac:dyDescent="0.25">
      <c r="A30" s="31">
        <v>2.4</v>
      </c>
      <c r="B30" s="31">
        <v>42.3947</v>
      </c>
      <c r="C30" s="31">
        <f t="shared" si="0"/>
        <v>39.646653440292582</v>
      </c>
      <c r="D30" s="31">
        <f t="shared" si="1"/>
        <v>6.4820521426202302E-2</v>
      </c>
      <c r="E30" s="31">
        <f t="shared" si="2"/>
        <v>6.4820521426202302E-2</v>
      </c>
      <c r="F30" s="31">
        <f t="shared" si="3"/>
        <v>7.5517598943197788</v>
      </c>
      <c r="G30" s="31">
        <f>(B30-(AVERAGE(B$2:$B30:$B$370)))^2</f>
        <v>53.054958387563453</v>
      </c>
    </row>
    <row r="31" spans="1:7" x14ac:dyDescent="0.25">
      <c r="A31" s="31">
        <v>2.4</v>
      </c>
      <c r="B31" s="31">
        <v>42.6</v>
      </c>
      <c r="C31" s="31">
        <f t="shared" si="0"/>
        <v>39.646653440292582</v>
      </c>
      <c r="D31" s="31">
        <f t="shared" si="1"/>
        <v>6.9327384030690609E-2</v>
      </c>
      <c r="E31" s="31">
        <f t="shared" si="2"/>
        <v>6.9327384030690609E-2</v>
      </c>
      <c r="F31" s="31">
        <f t="shared" si="3"/>
        <v>8.722255901735652</v>
      </c>
      <c r="G31" s="31">
        <f>(B31-(AVERAGE(B$2:$B31:$B$370)))^2</f>
        <v>56.087869029867001</v>
      </c>
    </row>
    <row r="32" spans="1:7" x14ac:dyDescent="0.25">
      <c r="A32" s="31">
        <v>3</v>
      </c>
      <c r="B32" s="31">
        <v>39.710299999999997</v>
      </c>
      <c r="C32" s="31">
        <f t="shared" si="0"/>
        <v>36.967172523180864</v>
      </c>
      <c r="D32" s="31">
        <f t="shared" si="1"/>
        <v>6.907848786886861E-2</v>
      </c>
      <c r="E32" s="31">
        <f t="shared" si="2"/>
        <v>6.907848786886861E-2</v>
      </c>
      <c r="F32" s="31">
        <f t="shared" si="3"/>
        <v>7.5247483540801028</v>
      </c>
      <c r="G32" s="31">
        <f>(B32-(AVERAGE(B$2:$B32:$B$370)))^2</f>
        <v>21.155248180083671</v>
      </c>
    </row>
    <row r="33" spans="1:7" x14ac:dyDescent="0.25">
      <c r="A33" s="31">
        <v>3.5</v>
      </c>
      <c r="B33" s="31">
        <v>33.200000000000003</v>
      </c>
      <c r="C33" s="31">
        <f t="shared" si="0"/>
        <v>34.734271758921103</v>
      </c>
      <c r="D33" s="31">
        <f t="shared" si="1"/>
        <v>-4.6213004786780136E-2</v>
      </c>
      <c r="E33" s="31">
        <f t="shared" si="2"/>
        <v>4.6213004786780136E-2</v>
      </c>
      <c r="F33" s="31">
        <f t="shared" si="3"/>
        <v>2.3539898302228477</v>
      </c>
      <c r="G33" s="31">
        <f>(B33-(AVERAGE(B$2:$B33:$B$370)))^2</f>
        <v>3.6512198157745721</v>
      </c>
    </row>
    <row r="34" spans="1:7" x14ac:dyDescent="0.25">
      <c r="A34" s="31">
        <v>2</v>
      </c>
      <c r="B34" s="31">
        <v>46.624000000000002</v>
      </c>
      <c r="C34" s="31">
        <f t="shared" si="0"/>
        <v>41.432974051700391</v>
      </c>
      <c r="D34" s="31">
        <f t="shared" si="1"/>
        <v>0.11133806512310421</v>
      </c>
      <c r="E34" s="31">
        <f t="shared" si="2"/>
        <v>0.11133806512310421</v>
      </c>
      <c r="F34" s="31">
        <f t="shared" si="3"/>
        <v>26.946750395919878</v>
      </c>
      <c r="G34" s="31">
        <f>(B34-(AVERAGE(B$2:$B34:$B$370)))^2</f>
        <v>132.5533935870487</v>
      </c>
    </row>
    <row r="35" spans="1:7" x14ac:dyDescent="0.25">
      <c r="A35" s="31">
        <v>3.5</v>
      </c>
      <c r="B35" s="31">
        <v>41.2</v>
      </c>
      <c r="C35" s="31">
        <f t="shared" si="0"/>
        <v>34.734271758921103</v>
      </c>
      <c r="D35" s="31">
        <f t="shared" si="1"/>
        <v>0.15693515148249754</v>
      </c>
      <c r="E35" s="31">
        <f t="shared" si="2"/>
        <v>0.15693515148249754</v>
      </c>
      <c r="F35" s="31">
        <f t="shared" si="3"/>
        <v>41.805641687485242</v>
      </c>
      <c r="G35" s="31">
        <f>(B35-(AVERAGE(B$2:$B35:$B$370)))^2</f>
        <v>37.078155317129848</v>
      </c>
    </row>
    <row r="36" spans="1:7" x14ac:dyDescent="0.25">
      <c r="A36" s="31">
        <v>2</v>
      </c>
      <c r="B36" s="31">
        <v>41.521000000000001</v>
      </c>
      <c r="C36" s="31">
        <f t="shared" si="0"/>
        <v>41.432974051700391</v>
      </c>
      <c r="D36" s="31">
        <f t="shared" si="1"/>
        <v>2.1200343994511096E-3</v>
      </c>
      <c r="E36" s="31">
        <f t="shared" si="2"/>
        <v>2.1200343994511096E-3</v>
      </c>
      <c r="F36" s="31">
        <f t="shared" si="3"/>
        <v>7.7485675740455286E-3</v>
      </c>
      <c r="G36" s="31">
        <f>(B36-(AVERAGE(B$2:$B36:$B$370)))^2</f>
        <v>41.090452104121702</v>
      </c>
    </row>
    <row r="37" spans="1:7" x14ac:dyDescent="0.25">
      <c r="A37" s="31">
        <v>4.5999999999999996</v>
      </c>
      <c r="B37" s="31">
        <v>25.229800000000001</v>
      </c>
      <c r="C37" s="31">
        <f t="shared" si="0"/>
        <v>29.821890077549629</v>
      </c>
      <c r="D37" s="31">
        <f t="shared" si="1"/>
        <v>-0.18201056201593463</v>
      </c>
      <c r="E37" s="31">
        <f t="shared" si="2"/>
        <v>0.18201056201593463</v>
      </c>
      <c r="F37" s="31">
        <f t="shared" si="3"/>
        <v>21.087291280329747</v>
      </c>
      <c r="G37" s="31">
        <f>(B37-(AVERAGE(B$2:$B37:$B$370)))^2</f>
        <v>97.634487689161887</v>
      </c>
    </row>
    <row r="38" spans="1:7" x14ac:dyDescent="0.25">
      <c r="A38" s="31">
        <v>2</v>
      </c>
      <c r="B38" s="31">
        <v>42</v>
      </c>
      <c r="C38" s="31">
        <f t="shared" si="0"/>
        <v>41.432974051700391</v>
      </c>
      <c r="D38" s="31">
        <f t="shared" si="1"/>
        <v>1.3500617816657351E-2</v>
      </c>
      <c r="E38" s="31">
        <f t="shared" si="2"/>
        <v>1.3500617816657351E-2</v>
      </c>
      <c r="F38" s="31">
        <f t="shared" si="3"/>
        <v>0.32151842604507053</v>
      </c>
      <c r="G38" s="31">
        <f>(B38-(AVERAGE(B$2:$B38:$B$370)))^2</f>
        <v>47.460848867265334</v>
      </c>
    </row>
    <row r="39" spans="1:7" x14ac:dyDescent="0.25">
      <c r="A39" s="31">
        <v>2</v>
      </c>
      <c r="B39" s="31">
        <v>39</v>
      </c>
      <c r="C39" s="31">
        <f t="shared" si="0"/>
        <v>41.432974051700391</v>
      </c>
      <c r="D39" s="31">
        <f t="shared" si="1"/>
        <v>-6.2383950043599777E-2</v>
      </c>
      <c r="E39" s="31">
        <f t="shared" si="2"/>
        <v>6.2383950043599777E-2</v>
      </c>
      <c r="F39" s="31">
        <f t="shared" si="3"/>
        <v>5.9193627362474182</v>
      </c>
      <c r="G39" s="31">
        <f>(B39-(AVERAGE(B$2:$B39:$B$370)))^2</f>
        <v>15.125748054257123</v>
      </c>
    </row>
    <row r="40" spans="1:7" x14ac:dyDescent="0.25">
      <c r="A40" s="31">
        <v>2.4</v>
      </c>
      <c r="B40" s="31">
        <v>36.159599999999998</v>
      </c>
      <c r="C40" s="31">
        <f t="shared" si="0"/>
        <v>39.646653440292582</v>
      </c>
      <c r="D40" s="31">
        <f t="shared" si="1"/>
        <v>-9.6435066767679517E-2</v>
      </c>
      <c r="E40" s="31">
        <f t="shared" si="2"/>
        <v>9.6435066767679517E-2</v>
      </c>
      <c r="F40" s="31">
        <f t="shared" si="3"/>
        <v>12.159541695456346</v>
      </c>
      <c r="G40" s="31">
        <f>(B40-(AVERAGE(B$2:$B40:$B$370)))^2</f>
        <v>1.0999467645009446</v>
      </c>
    </row>
    <row r="41" spans="1:7" x14ac:dyDescent="0.25">
      <c r="A41" s="31">
        <v>3.5</v>
      </c>
      <c r="B41" s="31">
        <v>34.5</v>
      </c>
      <c r="C41" s="31">
        <f t="shared" si="0"/>
        <v>34.734271758921103</v>
      </c>
      <c r="D41" s="31">
        <f t="shared" si="1"/>
        <v>-6.7904857658290848E-3</v>
      </c>
      <c r="E41" s="31">
        <f t="shared" si="2"/>
        <v>6.7904857658290848E-3</v>
      </c>
      <c r="F41" s="31">
        <f t="shared" si="3"/>
        <v>5.4883257027987596E-2</v>
      </c>
      <c r="G41" s="31">
        <f>(B41-(AVERAGE(B$2:$B41:$B$370)))^2</f>
        <v>0.3730968347448077</v>
      </c>
    </row>
    <row r="42" spans="1:7" x14ac:dyDescent="0.25">
      <c r="A42" s="31">
        <v>5.7</v>
      </c>
      <c r="B42" s="31">
        <v>23.431799999999999</v>
      </c>
      <c r="C42" s="31">
        <f t="shared" si="0"/>
        <v>24.90950839617815</v>
      </c>
      <c r="D42" s="31">
        <f t="shared" si="1"/>
        <v>-6.3064228790709692E-2</v>
      </c>
      <c r="E42" s="31">
        <f t="shared" si="2"/>
        <v>6.3064228790709692E-2</v>
      </c>
      <c r="F42" s="31">
        <f t="shared" si="3"/>
        <v>2.1836221041354045</v>
      </c>
      <c r="G42" s="31">
        <f>(B42-(AVERAGE(B$2:$B42:$B$370)))^2</f>
        <v>136.39942713523234</v>
      </c>
    </row>
    <row r="43" spans="1:7" x14ac:dyDescent="0.25">
      <c r="A43" s="31">
        <v>2.9</v>
      </c>
      <c r="B43" s="31">
        <v>34.151400000000002</v>
      </c>
      <c r="C43" s="31">
        <f t="shared" si="0"/>
        <v>37.413752676032821</v>
      </c>
      <c r="D43" s="31">
        <f t="shared" si="1"/>
        <v>-9.5526176848762245E-2</v>
      </c>
      <c r="E43" s="31">
        <f t="shared" si="2"/>
        <v>9.5526176848762245E-2</v>
      </c>
      <c r="F43" s="31">
        <f t="shared" si="3"/>
        <v>10.642944982818495</v>
      </c>
      <c r="G43" s="31">
        <f>(B43-(AVERAGE(B$2:$B43:$B$370)))^2</f>
        <v>0.92048008027324901</v>
      </c>
    </row>
    <row r="44" spans="1:7" x14ac:dyDescent="0.25">
      <c r="A44" s="31">
        <v>5.6</v>
      </c>
      <c r="B44" s="31">
        <v>24.2</v>
      </c>
      <c r="C44" s="31">
        <f t="shared" si="0"/>
        <v>25.356088549030105</v>
      </c>
      <c r="D44" s="31">
        <f t="shared" si="1"/>
        <v>-4.7772254092153119E-2</v>
      </c>
      <c r="E44" s="31">
        <f t="shared" si="2"/>
        <v>4.7772254092153119E-2</v>
      </c>
      <c r="F44" s="31">
        <f t="shared" si="3"/>
        <v>1.3365407331985344</v>
      </c>
      <c r="G44" s="31">
        <f>(B44-(AVERAGE(B$2:$B44:$B$370)))^2</f>
        <v>119.04591737674997</v>
      </c>
    </row>
    <row r="45" spans="1:7" x14ac:dyDescent="0.25">
      <c r="A45" s="31">
        <v>2.5</v>
      </c>
      <c r="B45" s="31">
        <v>39.200000000000003</v>
      </c>
      <c r="C45" s="31">
        <f t="shared" si="0"/>
        <v>39.200073287440631</v>
      </c>
      <c r="D45" s="31">
        <f t="shared" si="1"/>
        <v>-1.8695775670453583E-6</v>
      </c>
      <c r="E45" s="31">
        <f t="shared" si="2"/>
        <v>1.8695775670453583E-6</v>
      </c>
      <c r="F45" s="31">
        <f t="shared" si="3"/>
        <v>5.3710489538287226E-9</v>
      </c>
      <c r="G45" s="31">
        <f>(B45-(AVERAGE(B$2:$B45:$B$370)))^2</f>
        <v>16.721421441791026</v>
      </c>
    </row>
    <row r="46" spans="1:7" x14ac:dyDescent="0.25">
      <c r="A46" s="31">
        <v>5.4</v>
      </c>
      <c r="B46" s="31">
        <v>27</v>
      </c>
      <c r="C46" s="31">
        <f t="shared" si="0"/>
        <v>26.249248854734009</v>
      </c>
      <c r="D46" s="31">
        <f t="shared" si="1"/>
        <v>2.7805597972814462E-2</v>
      </c>
      <c r="E46" s="31">
        <f t="shared" si="2"/>
        <v>2.7805597972814462E-2</v>
      </c>
      <c r="F46" s="31">
        <f t="shared" si="3"/>
        <v>0.56362728211819635</v>
      </c>
      <c r="G46" s="31">
        <f>(B46-(AVERAGE(B$2:$B46:$B$370)))^2</f>
        <v>65.785344802224287</v>
      </c>
    </row>
    <row r="47" spans="1:7" x14ac:dyDescent="0.25">
      <c r="A47" s="31">
        <v>6.7</v>
      </c>
      <c r="B47" s="31">
        <v>24.2</v>
      </c>
      <c r="C47" s="31">
        <f t="shared" si="0"/>
        <v>20.443706867658626</v>
      </c>
      <c r="D47" s="31">
        <f t="shared" si="1"/>
        <v>0.15521872447691623</v>
      </c>
      <c r="E47" s="31">
        <f t="shared" si="2"/>
        <v>0.15521872447691623</v>
      </c>
      <c r="F47" s="31">
        <f t="shared" si="3"/>
        <v>14.109738096074963</v>
      </c>
      <c r="G47" s="31">
        <f>(B47-(AVERAGE(B$2:$B47:$B$370)))^2</f>
        <v>119.04591737674997</v>
      </c>
    </row>
    <row r="48" spans="1:7" x14ac:dyDescent="0.25">
      <c r="A48" s="31">
        <v>2</v>
      </c>
      <c r="B48" s="31">
        <v>44.707999999999998</v>
      </c>
      <c r="C48" s="31">
        <f t="shared" si="0"/>
        <v>41.432974051700391</v>
      </c>
      <c r="D48" s="31">
        <f t="shared" si="1"/>
        <v>7.3253689458253723E-2</v>
      </c>
      <c r="E48" s="31">
        <f t="shared" si="2"/>
        <v>7.3253689458253723E-2</v>
      </c>
      <c r="F48" s="31">
        <f t="shared" si="3"/>
        <v>10.72579496203574</v>
      </c>
      <c r="G48" s="31">
        <f>(B48-(AVERAGE(B$2:$B48:$B$370)))^2</f>
        <v>92.105930534474055</v>
      </c>
    </row>
    <row r="49" spans="1:7" x14ac:dyDescent="0.25">
      <c r="A49" s="31">
        <v>3.2</v>
      </c>
      <c r="B49" s="31">
        <v>36.4</v>
      </c>
      <c r="C49" s="31">
        <f t="shared" si="0"/>
        <v>36.074012217476962</v>
      </c>
      <c r="D49" s="31">
        <f t="shared" si="1"/>
        <v>8.9557083110724228E-3</v>
      </c>
      <c r="E49" s="31">
        <f t="shared" si="2"/>
        <v>8.9557083110724228E-3</v>
      </c>
      <c r="F49" s="31">
        <f t="shared" si="3"/>
        <v>0.10626803435428633</v>
      </c>
      <c r="G49" s="31">
        <f>(B49-(AVERAGE(B$2:$B49:$B$370)))^2</f>
        <v>1.6619940163166709</v>
      </c>
    </row>
    <row r="50" spans="1:7" x14ac:dyDescent="0.25">
      <c r="A50" s="31">
        <v>5.7</v>
      </c>
      <c r="B50" s="31">
        <v>34.5</v>
      </c>
      <c r="C50" s="31">
        <f t="shared" si="0"/>
        <v>24.90950839617815</v>
      </c>
      <c r="D50" s="31">
        <f t="shared" si="1"/>
        <v>0.27798526387889416</v>
      </c>
      <c r="E50" s="31">
        <f t="shared" si="2"/>
        <v>0.27798526387889416</v>
      </c>
      <c r="F50" s="31">
        <f t="shared" si="3"/>
        <v>91.977529202977394</v>
      </c>
      <c r="G50" s="31">
        <f>(B50-(AVERAGE(B$2:$B50:$B$370)))^2</f>
        <v>0.3730968347448077</v>
      </c>
    </row>
    <row r="51" spans="1:7" x14ac:dyDescent="0.25">
      <c r="A51" s="31">
        <v>2.4</v>
      </c>
      <c r="B51" s="31">
        <v>34.700000000000003</v>
      </c>
      <c r="C51" s="31">
        <f t="shared" si="0"/>
        <v>39.646653440292582</v>
      </c>
      <c r="D51" s="31">
        <f t="shared" si="1"/>
        <v>-0.14255485418710601</v>
      </c>
      <c r="E51" s="31">
        <f t="shared" si="2"/>
        <v>0.14255485418710601</v>
      </c>
      <c r="F51" s="31">
        <f t="shared" si="3"/>
        <v>24.469380258358406</v>
      </c>
      <c r="G51" s="31">
        <f>(B51-(AVERAGE(B$2:$B51:$B$370)))^2</f>
        <v>0.1687702222786861</v>
      </c>
    </row>
    <row r="52" spans="1:7" x14ac:dyDescent="0.25">
      <c r="A52" s="31">
        <v>6.2</v>
      </c>
      <c r="B52" s="31">
        <v>28.4</v>
      </c>
      <c r="C52" s="31">
        <f t="shared" si="0"/>
        <v>22.67660763191839</v>
      </c>
      <c r="D52" s="31">
        <f t="shared" si="1"/>
        <v>0.20152790028456369</v>
      </c>
      <c r="E52" s="31">
        <f t="shared" si="2"/>
        <v>0.20152790028456369</v>
      </c>
      <c r="F52" s="31">
        <f t="shared" si="3"/>
        <v>32.757220199014803</v>
      </c>
      <c r="G52" s="31">
        <f>(B52-(AVERAGE(B$2:$B52:$B$370)))^2</f>
        <v>45.035058514961463</v>
      </c>
    </row>
    <row r="53" spans="1:7" x14ac:dyDescent="0.25">
      <c r="A53" s="31">
        <v>2.4</v>
      </c>
      <c r="B53" s="31">
        <v>34.251300000000001</v>
      </c>
      <c r="C53" s="31">
        <f t="shared" si="0"/>
        <v>39.646653440292582</v>
      </c>
      <c r="D53" s="31">
        <f t="shared" si="1"/>
        <v>-0.15752258864021457</v>
      </c>
      <c r="E53" s="31">
        <f t="shared" si="2"/>
        <v>0.15752258864021457</v>
      </c>
      <c r="F53" s="31">
        <f t="shared" si="3"/>
        <v>29.109838745676992</v>
      </c>
      <c r="G53" s="31">
        <f>(B53-(AVERAGE(B$2:$B53:$B$370)))^2</f>
        <v>0.73876866734642621</v>
      </c>
    </row>
    <row r="54" spans="1:7" x14ac:dyDescent="0.25">
      <c r="A54" s="31">
        <v>3.6</v>
      </c>
      <c r="B54" s="31">
        <v>26.1066</v>
      </c>
      <c r="C54" s="31">
        <f t="shared" si="0"/>
        <v>34.287691606069153</v>
      </c>
      <c r="D54" s="31">
        <f t="shared" si="1"/>
        <v>-0.31337254204182668</v>
      </c>
      <c r="E54" s="31">
        <f t="shared" si="2"/>
        <v>0.31337254204182668</v>
      </c>
      <c r="F54" s="31">
        <f t="shared" si="3"/>
        <v>66.930259866895142</v>
      </c>
      <c r="G54" s="31">
        <f>(B54-(AVERAGE(B$2:$B54:$B$370)))^2</f>
        <v>81.075915340110427</v>
      </c>
    </row>
    <row r="55" spans="1:7" x14ac:dyDescent="0.25">
      <c r="A55" s="31">
        <v>2</v>
      </c>
      <c r="B55" s="31">
        <v>37.798900000000003</v>
      </c>
      <c r="C55" s="31">
        <f t="shared" si="0"/>
        <v>41.432974051700391</v>
      </c>
      <c r="D55" s="31">
        <f t="shared" si="1"/>
        <v>-9.6142322969726302E-2</v>
      </c>
      <c r="E55" s="31">
        <f t="shared" si="2"/>
        <v>9.6142322969726302E-2</v>
      </c>
      <c r="F55" s="31">
        <f t="shared" si="3"/>
        <v>13.206494213242074</v>
      </c>
      <c r="G55" s="31">
        <f>(B55-(AVERAGE(B$2:$B55:$B$370)))^2</f>
        <v>7.225792735422421</v>
      </c>
    </row>
    <row r="56" spans="1:7" x14ac:dyDescent="0.25">
      <c r="A56" s="31">
        <v>3.6</v>
      </c>
      <c r="B56" s="31">
        <v>28.1127</v>
      </c>
      <c r="C56" s="31">
        <f t="shared" si="0"/>
        <v>34.287691606069153</v>
      </c>
      <c r="D56" s="31">
        <f t="shared" si="1"/>
        <v>-0.21965131794773013</v>
      </c>
      <c r="E56" s="31">
        <f t="shared" si="2"/>
        <v>0.21965131794773013</v>
      </c>
      <c r="F56" s="31">
        <f t="shared" si="3"/>
        <v>38.13052133502449</v>
      </c>
      <c r="G56" s="31">
        <f>(B56-(AVERAGE(B$2:$B56:$B$370)))^2</f>
        <v>48.973634983769024</v>
      </c>
    </row>
    <row r="57" spans="1:7" x14ac:dyDescent="0.25">
      <c r="A57" s="31">
        <v>3.5</v>
      </c>
      <c r="B57" s="31">
        <v>36.6</v>
      </c>
      <c r="C57" s="31">
        <f t="shared" si="0"/>
        <v>34.734271758921103</v>
      </c>
      <c r="D57" s="31">
        <f t="shared" si="1"/>
        <v>5.0976181450243116E-2</v>
      </c>
      <c r="E57" s="31">
        <f t="shared" si="2"/>
        <v>5.0976181450243116E-2</v>
      </c>
      <c r="F57" s="31">
        <f t="shared" si="3"/>
        <v>3.4809418695593584</v>
      </c>
      <c r="G57" s="31">
        <f>(B57-(AVERAGE(B$2:$B57:$B$370)))^2</f>
        <v>2.2176674038505593</v>
      </c>
    </row>
    <row r="58" spans="1:7" x14ac:dyDescent="0.25">
      <c r="A58" s="31">
        <v>3.8</v>
      </c>
      <c r="B58" s="31">
        <v>32.5</v>
      </c>
      <c r="C58" s="31">
        <f t="shared" si="0"/>
        <v>33.394531300365244</v>
      </c>
      <c r="D58" s="31">
        <f t="shared" si="1"/>
        <v>-2.7524040011238291E-2</v>
      </c>
      <c r="E58" s="31">
        <f t="shared" si="2"/>
        <v>2.7524040011238291E-2</v>
      </c>
      <c r="F58" s="31">
        <f t="shared" si="3"/>
        <v>0.80018624733313515</v>
      </c>
      <c r="G58" s="31">
        <f>(B58-(AVERAGE(B$2:$B58:$B$370)))^2</f>
        <v>6.8163629594060007</v>
      </c>
    </row>
    <row r="59" spans="1:7" x14ac:dyDescent="0.25">
      <c r="A59" s="31">
        <v>5.7</v>
      </c>
      <c r="B59" s="31">
        <v>24.749099999999999</v>
      </c>
      <c r="C59" s="31">
        <f t="shared" si="0"/>
        <v>24.90950839617815</v>
      </c>
      <c r="D59" s="31">
        <f t="shared" si="1"/>
        <v>-6.4813830069841713E-3</v>
      </c>
      <c r="E59" s="31">
        <f t="shared" si="2"/>
        <v>6.4813830069841713E-3</v>
      </c>
      <c r="F59" s="31">
        <f t="shared" si="3"/>
        <v>2.5730853564446952E-2</v>
      </c>
      <c r="G59" s="31">
        <f>(B59-(AVERAGE(B$2:$B59:$B$370)))^2</f>
        <v>107.36516947222425</v>
      </c>
    </row>
    <row r="60" spans="1:7" x14ac:dyDescent="0.25">
      <c r="A60" s="31">
        <v>3</v>
      </c>
      <c r="B60" s="31">
        <v>35.460599999999999</v>
      </c>
      <c r="C60" s="31">
        <f t="shared" si="0"/>
        <v>36.967172523180864</v>
      </c>
      <c r="D60" s="31">
        <f t="shared" si="1"/>
        <v>-4.2485815896540505E-2</v>
      </c>
      <c r="E60" s="31">
        <f t="shared" si="2"/>
        <v>4.2485815896540505E-2</v>
      </c>
      <c r="F60" s="31">
        <f t="shared" si="3"/>
        <v>2.2697607676035556</v>
      </c>
      <c r="G60" s="31">
        <f>(B60-(AVERAGE(B$2:$B60:$B$370)))^2</f>
        <v>0.12234847507003642</v>
      </c>
    </row>
    <row r="61" spans="1:7" x14ac:dyDescent="0.25">
      <c r="A61" s="31">
        <v>2.5</v>
      </c>
      <c r="B61" s="31">
        <v>40.200000000000003</v>
      </c>
      <c r="C61" s="31">
        <f t="shared" si="0"/>
        <v>39.200073287440631</v>
      </c>
      <c r="D61" s="31">
        <f t="shared" si="1"/>
        <v>2.4873798819884871E-2</v>
      </c>
      <c r="E61" s="31">
        <f t="shared" si="2"/>
        <v>2.4873798819884871E-2</v>
      </c>
      <c r="F61" s="31">
        <f t="shared" si="3"/>
        <v>0.99985343048979258</v>
      </c>
      <c r="G61" s="31">
        <f>(B61-(AVERAGE(B$2:$B61:$B$370)))^2</f>
        <v>25.899788379460436</v>
      </c>
    </row>
    <row r="62" spans="1:7" x14ac:dyDescent="0.25">
      <c r="A62" s="31">
        <v>3.8</v>
      </c>
      <c r="B62" s="31">
        <v>34.6</v>
      </c>
      <c r="C62" s="31">
        <f t="shared" si="0"/>
        <v>33.394531300365244</v>
      </c>
      <c r="D62" s="31">
        <f t="shared" si="1"/>
        <v>3.4840135827594133E-2</v>
      </c>
      <c r="E62" s="31">
        <f t="shared" si="2"/>
        <v>3.4840135827594133E-2</v>
      </c>
      <c r="F62" s="31">
        <f t="shared" si="3"/>
        <v>1.4531547857991121</v>
      </c>
      <c r="G62" s="31">
        <f>(B62-(AVERAGE(B$2:$B62:$B$370)))^2</f>
        <v>0.26093352851174662</v>
      </c>
    </row>
    <row r="63" spans="1:7" x14ac:dyDescent="0.25">
      <c r="A63" s="31">
        <v>2.4</v>
      </c>
      <c r="B63" s="31">
        <v>41.9</v>
      </c>
      <c r="C63" s="31">
        <f t="shared" si="0"/>
        <v>39.646653440292582</v>
      </c>
      <c r="D63" s="31">
        <f t="shared" si="1"/>
        <v>5.3779154169628092E-2</v>
      </c>
      <c r="E63" s="31">
        <f t="shared" si="2"/>
        <v>5.3779154169628092E-2</v>
      </c>
      <c r="F63" s="31">
        <f t="shared" si="3"/>
        <v>5.0775707181452514</v>
      </c>
      <c r="G63" s="31">
        <f>(B63-(AVERAGE(B$2:$B63:$B$370)))^2</f>
        <v>46.093012173498373</v>
      </c>
    </row>
    <row r="64" spans="1:7" x14ac:dyDescent="0.25">
      <c r="A64" s="31">
        <v>2.4</v>
      </c>
      <c r="B64" s="31">
        <v>43.104300000000002</v>
      </c>
      <c r="C64" s="31">
        <f t="shared" si="0"/>
        <v>39.646653440292582</v>
      </c>
      <c r="D64" s="31">
        <f t="shared" si="1"/>
        <v>8.0215815120705358E-2</v>
      </c>
      <c r="E64" s="31">
        <f t="shared" si="2"/>
        <v>8.0215815120705358E-2</v>
      </c>
      <c r="F64" s="31">
        <f t="shared" si="3"/>
        <v>11.95531973185656</v>
      </c>
      <c r="G64" s="31">
        <f>(B64-(AVERAGE(B$2:$B64:$B$370)))^2</f>
        <v>63.895777966533693</v>
      </c>
    </row>
    <row r="65" spans="1:7" x14ac:dyDescent="0.25">
      <c r="A65" s="31">
        <v>4</v>
      </c>
      <c r="B65" s="31">
        <v>27.3704</v>
      </c>
      <c r="C65" s="31">
        <f t="shared" si="0"/>
        <v>32.501370994661343</v>
      </c>
      <c r="D65" s="31">
        <f t="shared" si="1"/>
        <v>-0.18746423123744421</v>
      </c>
      <c r="E65" s="31">
        <f t="shared" si="2"/>
        <v>0.18746423123744421</v>
      </c>
      <c r="F65" s="31">
        <f t="shared" si="3"/>
        <v>26.326863348056012</v>
      </c>
      <c r="G65" s="31">
        <f>(B65-(AVERAGE(B$2:$B65:$B$370)))^2</f>
        <v>59.914048075937025</v>
      </c>
    </row>
    <row r="66" spans="1:7" x14ac:dyDescent="0.25">
      <c r="A66" s="31">
        <v>2.5</v>
      </c>
      <c r="B66" s="31">
        <v>34.143500000000003</v>
      </c>
      <c r="C66" s="31">
        <f t="shared" ref="C66:C129" si="4">$J$8+($J$9*A66)</f>
        <v>39.200073287440631</v>
      </c>
      <c r="D66" s="31">
        <f t="shared" si="1"/>
        <v>-0.14809768440378485</v>
      </c>
      <c r="E66" s="31">
        <f t="shared" si="2"/>
        <v>0.14809768440378485</v>
      </c>
      <c r="F66" s="31">
        <f t="shared" si="3"/>
        <v>25.568933411258119</v>
      </c>
      <c r="G66" s="31">
        <f>(B66-(AVERAGE(B$2:$B66:$B$370)))^2</f>
        <v>0.9357012714656594</v>
      </c>
    </row>
    <row r="67" spans="1:7" x14ac:dyDescent="0.25">
      <c r="A67" s="31">
        <v>3</v>
      </c>
      <c r="B67" s="31">
        <v>38.7896</v>
      </c>
      <c r="C67" s="31">
        <f t="shared" si="4"/>
        <v>36.967172523180864</v>
      </c>
      <c r="D67" s="31">
        <f t="shared" ref="D67:D130" si="5">(B67-C67)/B67</f>
        <v>4.698237354391735E-2</v>
      </c>
      <c r="E67" s="31">
        <f t="shared" ref="E67:E130" si="6">ABS(D67)</f>
        <v>4.698237354391735E-2</v>
      </c>
      <c r="F67" s="31">
        <f t="shared" ref="F67:F130" si="7">(C67-B67)^2</f>
        <v>3.3212419082653639</v>
      </c>
      <c r="G67" s="31">
        <f>(B67-(AVERAGE(B$2:$B67:$B$370)))^2</f>
        <v>13.533447810571483</v>
      </c>
    </row>
    <row r="68" spans="1:7" x14ac:dyDescent="0.25">
      <c r="A68" s="31">
        <v>2</v>
      </c>
      <c r="B68" s="31">
        <v>43.541400000000003</v>
      </c>
      <c r="C68" s="31">
        <f t="shared" si="4"/>
        <v>41.432974051700391</v>
      </c>
      <c r="D68" s="31">
        <f t="shared" si="5"/>
        <v>4.8423476238697229E-2</v>
      </c>
      <c r="E68" s="31">
        <f t="shared" si="6"/>
        <v>4.8423476238697229E-2</v>
      </c>
      <c r="F68" s="31">
        <f t="shared" si="7"/>
        <v>4.4454599794631173</v>
      </c>
      <c r="G68" s="31">
        <f>(B68-(AVERAGE(B$2:$B68:$B$370)))^2</f>
        <v>71.074737624988998</v>
      </c>
    </row>
    <row r="69" spans="1:7" x14ac:dyDescent="0.25">
      <c r="A69" s="31">
        <v>2</v>
      </c>
      <c r="B69" s="31">
        <v>31.1</v>
      </c>
      <c r="C69" s="31">
        <f t="shared" si="4"/>
        <v>41.432974051700391</v>
      </c>
      <c r="D69" s="31">
        <f t="shared" si="5"/>
        <v>-0.33224996950805108</v>
      </c>
      <c r="E69" s="31">
        <f t="shared" si="6"/>
        <v>0.33224996950805108</v>
      </c>
      <c r="F69" s="31">
        <f t="shared" si="7"/>
        <v>106.77035275311357</v>
      </c>
      <c r="G69" s="31">
        <f>(B69-(AVERAGE(B$2:$B69:$B$370)))^2</f>
        <v>16.086649246668824</v>
      </c>
    </row>
    <row r="70" spans="1:7" x14ac:dyDescent="0.25">
      <c r="A70" s="31">
        <v>3.7</v>
      </c>
      <c r="B70" s="31">
        <v>34.730499999999999</v>
      </c>
      <c r="C70" s="31">
        <f t="shared" si="4"/>
        <v>33.841111453217195</v>
      </c>
      <c r="D70" s="31">
        <f t="shared" si="5"/>
        <v>2.5608285132169253E-2</v>
      </c>
      <c r="E70" s="31">
        <f t="shared" si="6"/>
        <v>2.5608285132169253E-2</v>
      </c>
      <c r="F70" s="31">
        <f t="shared" si="7"/>
        <v>0.79101198714842835</v>
      </c>
      <c r="G70" s="31">
        <f>(B70-(AVERAGE(B$2:$B70:$B$370)))^2</f>
        <v>0.14464066387760582</v>
      </c>
    </row>
    <row r="71" spans="1:7" x14ac:dyDescent="0.25">
      <c r="A71" s="31">
        <v>5.9</v>
      </c>
      <c r="B71" s="31">
        <v>22.925799999999999</v>
      </c>
      <c r="C71" s="31">
        <f t="shared" si="4"/>
        <v>24.016348090474246</v>
      </c>
      <c r="D71" s="31">
        <f t="shared" si="5"/>
        <v>-4.7568594791642903E-2</v>
      </c>
      <c r="E71" s="31">
        <f t="shared" si="6"/>
        <v>4.7568594791642903E-2</v>
      </c>
      <c r="F71" s="31">
        <f t="shared" si="7"/>
        <v>1.189295137637026</v>
      </c>
      <c r="G71" s="31">
        <f>(B71-(AVERAGE(B$2:$B71:$B$370)))^2</f>
        <v>148.47462786477163</v>
      </c>
    </row>
    <row r="72" spans="1:7" x14ac:dyDescent="0.25">
      <c r="A72" s="31">
        <v>3</v>
      </c>
      <c r="B72" s="31">
        <v>35.267800000000001</v>
      </c>
      <c r="C72" s="31">
        <f t="shared" si="4"/>
        <v>36.967172523180864</v>
      </c>
      <c r="D72" s="31">
        <f t="shared" si="5"/>
        <v>-4.8184817969390281E-2</v>
      </c>
      <c r="E72" s="31">
        <f t="shared" si="6"/>
        <v>4.8184817969390281E-2</v>
      </c>
      <c r="F72" s="31">
        <f t="shared" si="7"/>
        <v>2.8878669725420911</v>
      </c>
      <c r="G72" s="31">
        <f>(B72-(AVERAGE(B$2:$B72:$B$370)))^2</f>
        <v>2.4643809487376146E-2</v>
      </c>
    </row>
    <row r="73" spans="1:7" x14ac:dyDescent="0.25">
      <c r="A73" s="31">
        <v>2.4</v>
      </c>
      <c r="B73" s="31">
        <v>32.276499999999999</v>
      </c>
      <c r="C73" s="31">
        <f t="shared" si="4"/>
        <v>39.646653440292582</v>
      </c>
      <c r="D73" s="31">
        <f t="shared" si="5"/>
        <v>-0.228344257905677</v>
      </c>
      <c r="E73" s="31">
        <f t="shared" si="6"/>
        <v>0.228344257905677</v>
      </c>
      <c r="F73" s="31">
        <f t="shared" si="7"/>
        <v>54.319161733456596</v>
      </c>
      <c r="G73" s="31">
        <f>(B73-(AVERAGE(B$2:$B73:$B$370)))^2</f>
        <v>8.0333501988368958</v>
      </c>
    </row>
    <row r="74" spans="1:7" x14ac:dyDescent="0.25">
      <c r="A74" s="31">
        <v>4</v>
      </c>
      <c r="B74" s="31">
        <v>25.753499999999999</v>
      </c>
      <c r="C74" s="31">
        <f t="shared" si="4"/>
        <v>32.501370994661343</v>
      </c>
      <c r="D74" s="31">
        <f t="shared" si="5"/>
        <v>-0.26201762846453275</v>
      </c>
      <c r="E74" s="31">
        <f t="shared" si="6"/>
        <v>0.26201762846453275</v>
      </c>
      <c r="F74" s="31">
        <f t="shared" si="7"/>
        <v>45.533762960591879</v>
      </c>
      <c r="G74" s="31">
        <f>(B74-(AVERAGE(B$2:$B74:$B$370)))^2</f>
        <v>87.559372664419385</v>
      </c>
    </row>
    <row r="75" spans="1:7" x14ac:dyDescent="0.25">
      <c r="A75" s="31">
        <v>2.4</v>
      </c>
      <c r="B75" s="31">
        <v>35.241799999999998</v>
      </c>
      <c r="C75" s="31">
        <f t="shared" si="4"/>
        <v>39.646653440292582</v>
      </c>
      <c r="D75" s="31">
        <f t="shared" si="5"/>
        <v>-0.12498945684648866</v>
      </c>
      <c r="E75" s="31">
        <f t="shared" si="6"/>
        <v>0.12498945684648866</v>
      </c>
      <c r="F75" s="31">
        <f t="shared" si="7"/>
        <v>19.402733830457411</v>
      </c>
      <c r="G75" s="31">
        <f>(B75-(AVERAGE(B$2:$B75:$B$370)))^2</f>
        <v>1.7156669107970715E-2</v>
      </c>
    </row>
    <row r="76" spans="1:7" x14ac:dyDescent="0.25">
      <c r="A76" s="31">
        <v>3.9</v>
      </c>
      <c r="B76" s="31">
        <v>37.299999999999997</v>
      </c>
      <c r="C76" s="31">
        <f t="shared" si="4"/>
        <v>32.947951147513294</v>
      </c>
      <c r="D76" s="31">
        <f t="shared" si="5"/>
        <v>0.11667691293530037</v>
      </c>
      <c r="E76" s="31">
        <f t="shared" si="6"/>
        <v>0.11667691293530037</v>
      </c>
      <c r="F76" s="31">
        <f t="shared" si="7"/>
        <v>18.940329214430832</v>
      </c>
      <c r="G76" s="31">
        <f>(B76-(AVERAGE(B$2:$B76:$B$370)))^2</f>
        <v>4.7925242602191256</v>
      </c>
    </row>
    <row r="77" spans="1:7" x14ac:dyDescent="0.25">
      <c r="A77" s="31">
        <v>2.4</v>
      </c>
      <c r="B77" s="31">
        <v>38.200000000000003</v>
      </c>
      <c r="C77" s="31">
        <f t="shared" si="4"/>
        <v>39.646653440292582</v>
      </c>
      <c r="D77" s="31">
        <f t="shared" si="5"/>
        <v>-3.7870508908182686E-2</v>
      </c>
      <c r="E77" s="31">
        <f t="shared" si="6"/>
        <v>3.7870508908182686E-2</v>
      </c>
      <c r="F77" s="31">
        <f t="shared" si="7"/>
        <v>2.0928061763103538</v>
      </c>
      <c r="G77" s="31">
        <f>(B77-(AVERAGE(B$2:$B77:$B$370)))^2</f>
        <v>9.5430545041216188</v>
      </c>
    </row>
    <row r="78" spans="1:7" x14ac:dyDescent="0.25">
      <c r="A78" s="31">
        <v>2</v>
      </c>
      <c r="B78" s="31">
        <v>38.870199999999997</v>
      </c>
      <c r="C78" s="31">
        <f t="shared" si="4"/>
        <v>41.432974051700391</v>
      </c>
      <c r="D78" s="31">
        <f t="shared" si="5"/>
        <v>-6.5931589024507062E-2</v>
      </c>
      <c r="E78" s="31">
        <f t="shared" si="6"/>
        <v>6.5931589024507062E-2</v>
      </c>
      <c r="F78" s="31">
        <f t="shared" si="7"/>
        <v>6.5678108400688551</v>
      </c>
      <c r="G78" s="31">
        <f>(B78-(AVERAGE(B$2:$B78:$B$370)))^2</f>
        <v>14.132964065747613</v>
      </c>
    </row>
    <row r="79" spans="1:7" x14ac:dyDescent="0.25">
      <c r="A79" s="31">
        <v>1.6</v>
      </c>
      <c r="B79" s="31">
        <v>48.2</v>
      </c>
      <c r="C79" s="31">
        <f t="shared" si="4"/>
        <v>43.219294663108201</v>
      </c>
      <c r="D79" s="31">
        <f t="shared" si="5"/>
        <v>0.10333413562016186</v>
      </c>
      <c r="E79" s="31">
        <f t="shared" si="6"/>
        <v>0.10333413562016186</v>
      </c>
      <c r="F79" s="31">
        <f t="shared" si="7"/>
        <v>24.807425652942477</v>
      </c>
      <c r="G79" s="31">
        <f>(B79-(AVERAGE(B$2:$B79:$B$370)))^2</f>
        <v>171.32672388081571</v>
      </c>
    </row>
    <row r="80" spans="1:7" x14ac:dyDescent="0.25">
      <c r="A80" s="31">
        <v>3.7</v>
      </c>
      <c r="B80" s="31">
        <v>25.2</v>
      </c>
      <c r="C80" s="31">
        <f t="shared" si="4"/>
        <v>33.841111453217195</v>
      </c>
      <c r="D80" s="31">
        <f t="shared" si="5"/>
        <v>-0.34290124814353951</v>
      </c>
      <c r="E80" s="31">
        <f t="shared" si="6"/>
        <v>0.34290124814353951</v>
      </c>
      <c r="F80" s="31">
        <f t="shared" si="7"/>
        <v>74.668807146921395</v>
      </c>
      <c r="G80" s="31">
        <f>(B80-(AVERAGE(B$2:$B80:$B$370)))^2</f>
        <v>98.224284314419364</v>
      </c>
    </row>
    <row r="81" spans="1:7" x14ac:dyDescent="0.25">
      <c r="A81" s="31">
        <v>4</v>
      </c>
      <c r="B81" s="31">
        <v>26.2</v>
      </c>
      <c r="C81" s="31">
        <f t="shared" si="4"/>
        <v>32.501370994661343</v>
      </c>
      <c r="D81" s="31">
        <f t="shared" si="5"/>
        <v>-0.24051034330768489</v>
      </c>
      <c r="E81" s="31">
        <f t="shared" si="6"/>
        <v>0.24051034330768489</v>
      </c>
      <c r="F81" s="31">
        <f t="shared" si="7"/>
        <v>39.707276412359292</v>
      </c>
      <c r="G81" s="31">
        <f>(B81-(AVERAGE(B$2:$B81:$B$370)))^2</f>
        <v>79.402651252088774</v>
      </c>
    </row>
    <row r="82" spans="1:7" x14ac:dyDescent="0.25">
      <c r="A82" s="31">
        <v>2</v>
      </c>
      <c r="B82" s="31">
        <v>33.299999999999997</v>
      </c>
      <c r="C82" s="31">
        <f t="shared" si="4"/>
        <v>41.432974051700391</v>
      </c>
      <c r="D82" s="31">
        <f t="shared" si="5"/>
        <v>-0.24423345500601787</v>
      </c>
      <c r="E82" s="31">
        <f t="shared" si="6"/>
        <v>0.24423345500601787</v>
      </c>
      <c r="F82" s="31">
        <f t="shared" si="7"/>
        <v>66.14526692563193</v>
      </c>
      <c r="G82" s="31">
        <f>(B82-(AVERAGE(B$2:$B82:$B$370)))^2</f>
        <v>3.2790565095415336</v>
      </c>
    </row>
    <row r="83" spans="1:7" x14ac:dyDescent="0.25">
      <c r="A83" s="31">
        <v>4.5</v>
      </c>
      <c r="B83" s="31">
        <v>27.2</v>
      </c>
      <c r="C83" s="31">
        <f t="shared" si="4"/>
        <v>30.268470230401583</v>
      </c>
      <c r="D83" s="31">
        <f t="shared" si="5"/>
        <v>-0.11281140552946999</v>
      </c>
      <c r="E83" s="31">
        <f t="shared" si="6"/>
        <v>0.11281140552946999</v>
      </c>
      <c r="F83" s="31">
        <f t="shared" si="7"/>
        <v>9.4155095548607477</v>
      </c>
      <c r="G83" s="31">
        <f>(B83-(AVERAGE(B$2:$B83:$B$370)))^2</f>
        <v>62.581018189758176</v>
      </c>
    </row>
    <row r="84" spans="1:7" x14ac:dyDescent="0.25">
      <c r="A84" s="31">
        <v>3.5</v>
      </c>
      <c r="B84" s="31">
        <v>41.2</v>
      </c>
      <c r="C84" s="31">
        <f t="shared" si="4"/>
        <v>34.734271758921103</v>
      </c>
      <c r="D84" s="31">
        <f t="shared" si="5"/>
        <v>0.15693515148249754</v>
      </c>
      <c r="E84" s="31">
        <f t="shared" si="6"/>
        <v>0.15693515148249754</v>
      </c>
      <c r="F84" s="31">
        <f t="shared" si="7"/>
        <v>41.805641687485242</v>
      </c>
      <c r="G84" s="31">
        <f>(B84-(AVERAGE(B$2:$B84:$B$370)))^2</f>
        <v>37.078155317129848</v>
      </c>
    </row>
    <row r="85" spans="1:7" x14ac:dyDescent="0.25">
      <c r="A85" s="31">
        <v>3</v>
      </c>
      <c r="B85" s="31">
        <v>34.7286</v>
      </c>
      <c r="C85" s="31">
        <f t="shared" si="4"/>
        <v>36.967172523180864</v>
      </c>
      <c r="D85" s="31">
        <f t="shared" si="5"/>
        <v>-6.445904882951986E-2</v>
      </c>
      <c r="E85" s="31">
        <f t="shared" si="6"/>
        <v>6.445904882951986E-2</v>
      </c>
      <c r="F85" s="31">
        <f t="shared" si="7"/>
        <v>5.0112069415403377</v>
      </c>
      <c r="G85" s="31">
        <f>(B85-(AVERAGE(B$2:$B85:$B$370)))^2</f>
        <v>0.14608947669603328</v>
      </c>
    </row>
    <row r="86" spans="1:7" x14ac:dyDescent="0.25">
      <c r="A86" s="31">
        <v>2.5</v>
      </c>
      <c r="B86" s="31">
        <v>37.070999999999998</v>
      </c>
      <c r="C86" s="31">
        <f t="shared" si="4"/>
        <v>39.200073287440631</v>
      </c>
      <c r="D86" s="31">
        <f t="shared" si="5"/>
        <v>-5.7432313329573874E-2</v>
      </c>
      <c r="E86" s="31">
        <f t="shared" si="6"/>
        <v>5.7432313329573874E-2</v>
      </c>
      <c r="F86" s="31">
        <f t="shared" si="7"/>
        <v>4.5329530632932649</v>
      </c>
      <c r="G86" s="31">
        <f>(B86-(AVERAGE(B$2:$B86:$B$370)))^2</f>
        <v>3.8423192314928363</v>
      </c>
    </row>
    <row r="87" spans="1:7" x14ac:dyDescent="0.25">
      <c r="A87" s="31">
        <v>2.4</v>
      </c>
      <c r="B87" s="31">
        <v>39.299999999999997</v>
      </c>
      <c r="C87" s="31">
        <f t="shared" si="4"/>
        <v>39.646653440292582</v>
      </c>
      <c r="D87" s="31">
        <f t="shared" si="5"/>
        <v>-8.820698226274416E-3</v>
      </c>
      <c r="E87" s="31">
        <f t="shared" si="6"/>
        <v>8.820698226274416E-3</v>
      </c>
      <c r="F87" s="31">
        <f t="shared" si="7"/>
        <v>0.12016860766668444</v>
      </c>
      <c r="G87" s="31">
        <f>(B87-(AVERAGE(B$2:$B87:$B$370)))^2</f>
        <v>17.54925813555792</v>
      </c>
    </row>
    <row r="88" spans="1:7" x14ac:dyDescent="0.25">
      <c r="A88" s="31">
        <v>5.3</v>
      </c>
      <c r="B88" s="31">
        <v>29.0185</v>
      </c>
      <c r="C88" s="31">
        <f t="shared" si="4"/>
        <v>26.695829007585964</v>
      </c>
      <c r="D88" s="31">
        <f t="shared" si="5"/>
        <v>8.0041042521633993E-2</v>
      </c>
      <c r="E88" s="31">
        <f t="shared" si="6"/>
        <v>8.0041042521633993E-2</v>
      </c>
      <c r="F88" s="31">
        <f t="shared" si="7"/>
        <v>5.3948005390016025</v>
      </c>
      <c r="G88" s="31">
        <f>(B88-(AVERAGE(B$2:$B88:$B$370)))^2</f>
        <v>37.116320715909978</v>
      </c>
    </row>
    <row r="89" spans="1:7" x14ac:dyDescent="0.25">
      <c r="A89" s="31">
        <v>2</v>
      </c>
      <c r="B89" s="31">
        <v>40.239699999999999</v>
      </c>
      <c r="C89" s="31">
        <f t="shared" si="4"/>
        <v>41.432974051700391</v>
      </c>
      <c r="D89" s="31">
        <f t="shared" si="5"/>
        <v>-2.9654148805791102E-2</v>
      </c>
      <c r="E89" s="31">
        <f t="shared" si="6"/>
        <v>2.9654148805791102E-2</v>
      </c>
      <c r="F89" s="31">
        <f t="shared" si="7"/>
        <v>1.4239029624614701</v>
      </c>
      <c r="G89" s="31">
        <f>(B89-(AVERAGE(B$2:$B89:$B$370)))^2</f>
        <v>26.305445636885874</v>
      </c>
    </row>
    <row r="90" spans="1:7" x14ac:dyDescent="0.25">
      <c r="A90" s="31">
        <v>5.5</v>
      </c>
      <c r="B90" s="31">
        <v>29</v>
      </c>
      <c r="C90" s="31">
        <f t="shared" si="4"/>
        <v>25.802668701882055</v>
      </c>
      <c r="D90" s="31">
        <f t="shared" si="5"/>
        <v>0.11025280338337741</v>
      </c>
      <c r="E90" s="31">
        <f t="shared" si="6"/>
        <v>0.11025280338337741</v>
      </c>
      <c r="F90" s="31">
        <f t="shared" si="7"/>
        <v>10.222927429924582</v>
      </c>
      <c r="G90" s="31">
        <f>(B90-(AVERAGE(B$2:$B90:$B$370)))^2</f>
        <v>37.342078677563087</v>
      </c>
    </row>
    <row r="91" spans="1:7" x14ac:dyDescent="0.25">
      <c r="A91" s="31">
        <v>4</v>
      </c>
      <c r="B91" s="31">
        <v>27.234000000000002</v>
      </c>
      <c r="C91" s="31">
        <f t="shared" si="4"/>
        <v>32.501370994661343</v>
      </c>
      <c r="D91" s="31">
        <f t="shared" si="5"/>
        <v>-0.19341158091581631</v>
      </c>
      <c r="E91" s="31">
        <f t="shared" si="6"/>
        <v>0.19341158091581631</v>
      </c>
      <c r="F91" s="31">
        <f t="shared" si="7"/>
        <v>27.745197195399609</v>
      </c>
      <c r="G91" s="31">
        <f>(B91-(AVERAGE(B$2:$B91:$B$370)))^2</f>
        <v>62.044238665638893</v>
      </c>
    </row>
    <row r="92" spans="1:7" x14ac:dyDescent="0.25">
      <c r="A92" s="31">
        <v>2</v>
      </c>
      <c r="B92" s="31">
        <v>42.3461</v>
      </c>
      <c r="C92" s="31">
        <f t="shared" si="4"/>
        <v>41.432974051700391</v>
      </c>
      <c r="D92" s="31">
        <f t="shared" si="5"/>
        <v>2.1563401312036021E-2</v>
      </c>
      <c r="E92" s="31">
        <f t="shared" si="6"/>
        <v>2.1563401312036021E-2</v>
      </c>
      <c r="F92" s="31">
        <f t="shared" si="7"/>
        <v>0.83379899745805941</v>
      </c>
      <c r="G92" s="31">
        <f>(B92-(AVERAGE(B$2:$B92:$B$370)))^2</f>
        <v>52.349326874392716</v>
      </c>
    </row>
    <row r="93" spans="1:7" x14ac:dyDescent="0.25">
      <c r="A93" s="31">
        <v>5.3</v>
      </c>
      <c r="B93" s="31">
        <v>22.9</v>
      </c>
      <c r="C93" s="31">
        <f t="shared" si="4"/>
        <v>26.695829007585964</v>
      </c>
      <c r="D93" s="31">
        <f t="shared" si="5"/>
        <v>-0.16575672522209456</v>
      </c>
      <c r="E93" s="31">
        <f t="shared" si="6"/>
        <v>0.16575672522209456</v>
      </c>
      <c r="F93" s="31">
        <f t="shared" si="7"/>
        <v>14.408317854831052</v>
      </c>
      <c r="G93" s="31">
        <f>(B93-(AVERAGE(B$2:$B93:$B$370)))^2</f>
        <v>149.10404035777975</v>
      </c>
    </row>
    <row r="94" spans="1:7" x14ac:dyDescent="0.25">
      <c r="A94" s="31">
        <v>4</v>
      </c>
      <c r="B94" s="31">
        <v>28.4</v>
      </c>
      <c r="C94" s="31">
        <f t="shared" si="4"/>
        <v>32.501370994661343</v>
      </c>
      <c r="D94" s="31">
        <f t="shared" si="5"/>
        <v>-0.14441447164300511</v>
      </c>
      <c r="E94" s="31">
        <f t="shared" si="6"/>
        <v>0.14441447164300511</v>
      </c>
      <c r="F94" s="31">
        <f t="shared" si="7"/>
        <v>16.821244035849386</v>
      </c>
      <c r="G94" s="31">
        <f>(B94-(AVERAGE(B$2:$B94:$B$370)))^2</f>
        <v>45.035058514961463</v>
      </c>
    </row>
    <row r="95" spans="1:7" x14ac:dyDescent="0.25">
      <c r="A95" s="31">
        <v>5</v>
      </c>
      <c r="B95" s="31">
        <v>24.572199999999999</v>
      </c>
      <c r="C95" s="31">
        <f t="shared" si="4"/>
        <v>28.035569466141819</v>
      </c>
      <c r="D95" s="31">
        <f t="shared" si="5"/>
        <v>-0.14094665785488564</v>
      </c>
      <c r="E95" s="31">
        <f t="shared" si="6"/>
        <v>0.14094665785488564</v>
      </c>
      <c r="F95" s="31">
        <f t="shared" si="7"/>
        <v>11.994928059003477</v>
      </c>
      <c r="G95" s="31">
        <f>(B95-(AVERAGE(B$2:$B95:$B$370)))^2</f>
        <v>111.06243839095053</v>
      </c>
    </row>
    <row r="96" spans="1:7" x14ac:dyDescent="0.25">
      <c r="A96" s="31">
        <v>5.6</v>
      </c>
      <c r="B96" s="31">
        <v>24.299600000000002</v>
      </c>
      <c r="C96" s="31">
        <f t="shared" si="4"/>
        <v>25.356088549030105</v>
      </c>
      <c r="D96" s="31">
        <f t="shared" si="5"/>
        <v>-4.347761070264955E-2</v>
      </c>
      <c r="E96" s="31">
        <f t="shared" si="6"/>
        <v>4.347761070264955E-2</v>
      </c>
      <c r="F96" s="31">
        <f t="shared" si="7"/>
        <v>1.1161680542317325</v>
      </c>
      <c r="G96" s="31">
        <f>(B96-(AVERAGE(B$2:$B96:$B$370)))^2</f>
        <v>116.88240288374179</v>
      </c>
    </row>
    <row r="97" spans="1:7" x14ac:dyDescent="0.25">
      <c r="A97" s="31">
        <v>4.7</v>
      </c>
      <c r="B97" s="31">
        <v>25.6</v>
      </c>
      <c r="C97" s="31">
        <f t="shared" si="4"/>
        <v>29.375309924697675</v>
      </c>
      <c r="D97" s="31">
        <f t="shared" si="5"/>
        <v>-0.14747304393350286</v>
      </c>
      <c r="E97" s="31">
        <f t="shared" si="6"/>
        <v>0.14747304393350286</v>
      </c>
      <c r="F97" s="31">
        <f t="shared" si="7"/>
        <v>14.25296502752075</v>
      </c>
      <c r="G97" s="31">
        <f>(B97-(AVERAGE(B$2:$B97:$B$370)))^2</f>
        <v>90.455631089487085</v>
      </c>
    </row>
    <row r="98" spans="1:7" x14ac:dyDescent="0.25">
      <c r="A98" s="31">
        <v>5.6</v>
      </c>
      <c r="B98" s="31">
        <v>25.008900000000001</v>
      </c>
      <c r="C98" s="31">
        <f t="shared" si="4"/>
        <v>25.356088549030105</v>
      </c>
      <c r="D98" s="31">
        <f t="shared" si="5"/>
        <v>-1.3882599755691137E-2</v>
      </c>
      <c r="E98" s="31">
        <f t="shared" si="6"/>
        <v>1.3882599755691137E-2</v>
      </c>
      <c r="F98" s="31">
        <f t="shared" si="7"/>
        <v>0.120539888577629</v>
      </c>
      <c r="G98" s="31">
        <f>(B98-(AVERAGE(B$2:$B98:$B$370)))^2</f>
        <v>102.04871760263072</v>
      </c>
    </row>
    <row r="99" spans="1:7" x14ac:dyDescent="0.25">
      <c r="A99" s="31">
        <v>4.3</v>
      </c>
      <c r="B99" s="31">
        <v>31.6</v>
      </c>
      <c r="C99" s="31">
        <f t="shared" si="4"/>
        <v>31.161630536105488</v>
      </c>
      <c r="D99" s="31">
        <f t="shared" si="5"/>
        <v>1.3872451389066889E-2</v>
      </c>
      <c r="E99" s="31">
        <f t="shared" si="6"/>
        <v>1.3872451389066889E-2</v>
      </c>
      <c r="F99" s="31">
        <f t="shared" si="7"/>
        <v>0.19216778687516334</v>
      </c>
      <c r="G99" s="31">
        <f>(B99-(AVERAGE(B$2:$B99:$B$370)))^2</f>
        <v>12.325832715503527</v>
      </c>
    </row>
    <row r="100" spans="1:7" x14ac:dyDescent="0.25">
      <c r="A100" s="31">
        <v>3.3</v>
      </c>
      <c r="B100" s="31">
        <v>34.998899999999999</v>
      </c>
      <c r="C100" s="31">
        <f t="shared" si="4"/>
        <v>35.627432064625012</v>
      </c>
      <c r="D100" s="31">
        <f t="shared" si="5"/>
        <v>-1.7958623403164464E-2</v>
      </c>
      <c r="E100" s="31">
        <f t="shared" si="6"/>
        <v>1.7958623403164464E-2</v>
      </c>
      <c r="F100" s="31">
        <f t="shared" si="7"/>
        <v>0.39505255626178121</v>
      </c>
      <c r="G100" s="31">
        <f>(B100-(AVERAGE(B$2:$B100:$B$370)))^2</f>
        <v>1.2525309948073389E-2</v>
      </c>
    </row>
    <row r="101" spans="1:7" x14ac:dyDescent="0.25">
      <c r="A101" s="31">
        <v>2.5</v>
      </c>
      <c r="B101" s="31">
        <v>39.200000000000003</v>
      </c>
      <c r="C101" s="31">
        <f t="shared" si="4"/>
        <v>39.200073287440631</v>
      </c>
      <c r="D101" s="31">
        <f t="shared" si="5"/>
        <v>-1.8695775670453583E-6</v>
      </c>
      <c r="E101" s="31">
        <f t="shared" si="6"/>
        <v>1.8695775670453583E-6</v>
      </c>
      <c r="F101" s="31">
        <f t="shared" si="7"/>
        <v>5.3710489538287226E-9</v>
      </c>
      <c r="G101" s="31">
        <f>(B101-(AVERAGE(B$2:$B101:$B$370)))^2</f>
        <v>16.721421441791026</v>
      </c>
    </row>
    <row r="102" spans="1:7" x14ac:dyDescent="0.25">
      <c r="A102" s="31">
        <v>6.6</v>
      </c>
      <c r="B102" s="31">
        <v>27.3</v>
      </c>
      <c r="C102" s="31">
        <f t="shared" si="4"/>
        <v>20.890287020510581</v>
      </c>
      <c r="D102" s="31">
        <f t="shared" si="5"/>
        <v>0.23478802122671869</v>
      </c>
      <c r="E102" s="31">
        <f t="shared" si="6"/>
        <v>0.23478802122671869</v>
      </c>
      <c r="F102" s="31">
        <f t="shared" si="7"/>
        <v>41.084420479435138</v>
      </c>
      <c r="G102" s="31">
        <f>(B102-(AVERAGE(B$2:$B102:$B$370)))^2</f>
        <v>61.008854883525089</v>
      </c>
    </row>
    <row r="103" spans="1:7" x14ac:dyDescent="0.25">
      <c r="A103" s="31">
        <v>6.2</v>
      </c>
      <c r="B103" s="31">
        <v>26</v>
      </c>
      <c r="C103" s="31">
        <f t="shared" si="4"/>
        <v>22.67660763191839</v>
      </c>
      <c r="D103" s="31">
        <f t="shared" si="5"/>
        <v>0.12782278338775421</v>
      </c>
      <c r="E103" s="31">
        <f t="shared" si="6"/>
        <v>0.12782278338775421</v>
      </c>
      <c r="F103" s="31">
        <f t="shared" si="7"/>
        <v>11.04493683222309</v>
      </c>
      <c r="G103" s="31">
        <f>(B103-(AVERAGE(B$2:$B103:$B$370)))^2</f>
        <v>83.006977864554884</v>
      </c>
    </row>
    <row r="104" spans="1:7" x14ac:dyDescent="0.25">
      <c r="A104" s="31">
        <v>2.4</v>
      </c>
      <c r="B104" s="31">
        <v>42.8</v>
      </c>
      <c r="C104" s="31">
        <f t="shared" si="4"/>
        <v>39.646653440292582</v>
      </c>
      <c r="D104" s="31">
        <f t="shared" si="5"/>
        <v>7.3676321488491028E-2</v>
      </c>
      <c r="E104" s="31">
        <f t="shared" si="6"/>
        <v>7.3676321488491028E-2</v>
      </c>
      <c r="F104" s="31">
        <f t="shared" si="7"/>
        <v>9.9435945256185931</v>
      </c>
      <c r="G104" s="31">
        <f>(B104-(AVERAGE(B$2:$B104:$B$370)))^2</f>
        <v>59.123542417400813</v>
      </c>
    </row>
    <row r="105" spans="1:7" x14ac:dyDescent="0.25">
      <c r="A105" s="31">
        <v>2</v>
      </c>
      <c r="B105" s="31">
        <v>41.707799999999999</v>
      </c>
      <c r="C105" s="31">
        <f t="shared" si="4"/>
        <v>41.432974051700391</v>
      </c>
      <c r="D105" s="31">
        <f t="shared" si="5"/>
        <v>6.5893177846735526E-3</v>
      </c>
      <c r="E105" s="31">
        <f t="shared" si="6"/>
        <v>6.5893177846735526E-3</v>
      </c>
      <c r="F105" s="31">
        <f t="shared" si="7"/>
        <v>7.5529301858778597E-2</v>
      </c>
      <c r="G105" s="31">
        <f>(B105-(AVERAGE(B$2:$B105:$B$370)))^2</f>
        <v>43.520190888078318</v>
      </c>
    </row>
    <row r="106" spans="1:7" x14ac:dyDescent="0.25">
      <c r="A106" s="31">
        <v>3</v>
      </c>
      <c r="B106" s="31">
        <v>34.1</v>
      </c>
      <c r="C106" s="31">
        <f t="shared" si="4"/>
        <v>36.967172523180864</v>
      </c>
      <c r="D106" s="31">
        <f t="shared" si="5"/>
        <v>-8.408130566512792E-2</v>
      </c>
      <c r="E106" s="31">
        <f t="shared" si="6"/>
        <v>8.408130566512792E-2</v>
      </c>
      <c r="F106" s="31">
        <f t="shared" si="7"/>
        <v>8.2206782776833123</v>
      </c>
      <c r="G106" s="31">
        <f>(B106-(AVERAGE(B$2:$B106:$B$370)))^2</f>
        <v>1.0217500596770435</v>
      </c>
    </row>
    <row r="107" spans="1:7" x14ac:dyDescent="0.25">
      <c r="A107" s="31">
        <v>2</v>
      </c>
      <c r="B107" s="31">
        <v>42</v>
      </c>
      <c r="C107" s="31">
        <f t="shared" si="4"/>
        <v>41.432974051700391</v>
      </c>
      <c r="D107" s="31">
        <f t="shared" si="5"/>
        <v>1.3500617816657351E-2</v>
      </c>
      <c r="E107" s="31">
        <f t="shared" si="6"/>
        <v>1.3500617816657351E-2</v>
      </c>
      <c r="F107" s="31">
        <f t="shared" si="7"/>
        <v>0.32151842604507053</v>
      </c>
      <c r="G107" s="31">
        <f>(B107-(AVERAGE(B$2:$B107:$B$370)))^2</f>
        <v>47.460848867265334</v>
      </c>
    </row>
    <row r="108" spans="1:7" x14ac:dyDescent="0.25">
      <c r="A108" s="31">
        <v>3</v>
      </c>
      <c r="B108" s="31">
        <v>36.154800000000002</v>
      </c>
      <c r="C108" s="31">
        <f t="shared" si="4"/>
        <v>36.967172523180864</v>
      </c>
      <c r="D108" s="31">
        <f t="shared" si="5"/>
        <v>-2.2469285494066127E-2</v>
      </c>
      <c r="E108" s="31">
        <f t="shared" si="6"/>
        <v>2.2469285494066127E-2</v>
      </c>
      <c r="F108" s="31">
        <f t="shared" si="7"/>
        <v>0.65994911641924026</v>
      </c>
      <c r="G108" s="31">
        <f>(B108-(AVERAGE(B$2:$B108:$B$370)))^2</f>
        <v>1.0899014832001401</v>
      </c>
    </row>
    <row r="109" spans="1:7" x14ac:dyDescent="0.25">
      <c r="A109" s="31">
        <v>4.2</v>
      </c>
      <c r="B109" s="31">
        <v>31.5002</v>
      </c>
      <c r="C109" s="31">
        <f t="shared" si="4"/>
        <v>31.608210688957438</v>
      </c>
      <c r="D109" s="31">
        <f t="shared" si="5"/>
        <v>-3.4288889898298684E-3</v>
      </c>
      <c r="E109" s="31">
        <f t="shared" si="6"/>
        <v>3.4288889898298684E-3</v>
      </c>
      <c r="F109" s="31">
        <f t="shared" si="7"/>
        <v>1.1666308929060596E-2</v>
      </c>
      <c r="G109" s="31">
        <f>(B109-(AVERAGE(B$2:$B109:$B$370)))^2</f>
        <v>13.036551735124135</v>
      </c>
    </row>
    <row r="110" spans="1:7" x14ac:dyDescent="0.25">
      <c r="A110" s="31">
        <v>3.7</v>
      </c>
      <c r="B110" s="31">
        <v>31.3858</v>
      </c>
      <c r="C110" s="31">
        <f t="shared" si="4"/>
        <v>33.841111453217195</v>
      </c>
      <c r="D110" s="31">
        <f t="shared" si="5"/>
        <v>-7.8230010170752234E-2</v>
      </c>
      <c r="E110" s="31">
        <f t="shared" si="6"/>
        <v>7.8230010170752234E-2</v>
      </c>
      <c r="F110" s="31">
        <f t="shared" si="7"/>
        <v>6.0285543322995361</v>
      </c>
      <c r="G110" s="31">
        <f>(B110-(AVERAGE(B$2:$B110:$B$370)))^2</f>
        <v>13.875748157454753</v>
      </c>
    </row>
    <row r="111" spans="1:7" x14ac:dyDescent="0.25">
      <c r="A111" s="31">
        <v>3.5</v>
      </c>
      <c r="B111" s="31">
        <v>37.4</v>
      </c>
      <c r="C111" s="31">
        <f t="shared" si="4"/>
        <v>34.734271758921103</v>
      </c>
      <c r="D111" s="31">
        <f t="shared" si="5"/>
        <v>7.1276156178580088E-2</v>
      </c>
      <c r="E111" s="31">
        <f t="shared" si="6"/>
        <v>7.1276156178580088E-2</v>
      </c>
      <c r="F111" s="31">
        <f t="shared" si="7"/>
        <v>7.1061070552855803</v>
      </c>
      <c r="G111" s="31">
        <f>(B111-(AVERAGE(B$2:$B111:$B$370)))^2</f>
        <v>5.2403609539860714</v>
      </c>
    </row>
    <row r="112" spans="1:7" x14ac:dyDescent="0.25">
      <c r="A112" s="31">
        <v>2.4</v>
      </c>
      <c r="B112" s="31">
        <v>42.214599999999997</v>
      </c>
      <c r="C112" s="31">
        <f t="shared" si="4"/>
        <v>39.646653440292582</v>
      </c>
      <c r="D112" s="31">
        <f t="shared" si="5"/>
        <v>6.0830768494961829E-2</v>
      </c>
      <c r="E112" s="31">
        <f t="shared" si="6"/>
        <v>6.0830768494961829E-2</v>
      </c>
      <c r="F112" s="31">
        <f t="shared" si="7"/>
        <v>6.5943495335131512</v>
      </c>
      <c r="G112" s="31">
        <f>(B112-(AVERAGE(B$2:$B112:$B$370)))^2</f>
        <v>50.463739572089146</v>
      </c>
    </row>
    <row r="113" spans="1:7" x14ac:dyDescent="0.25">
      <c r="A113" s="31">
        <v>1.6</v>
      </c>
      <c r="B113" s="31">
        <v>50.4</v>
      </c>
      <c r="C113" s="31">
        <f t="shared" si="4"/>
        <v>43.219294663108201</v>
      </c>
      <c r="D113" s="31">
        <f t="shared" si="5"/>
        <v>0.14247431223991663</v>
      </c>
      <c r="E113" s="31">
        <f t="shared" si="6"/>
        <v>0.14247431223991663</v>
      </c>
      <c r="F113" s="31">
        <f t="shared" si="7"/>
        <v>51.562529135266345</v>
      </c>
      <c r="G113" s="31">
        <f>(B113-(AVERAGE(B$2:$B113:$B$370)))^2</f>
        <v>233.75913114368828</v>
      </c>
    </row>
    <row r="114" spans="1:7" x14ac:dyDescent="0.25">
      <c r="A114" s="31">
        <v>2.4</v>
      </c>
      <c r="B114" s="31">
        <v>35.810299999999998</v>
      </c>
      <c r="C114" s="31">
        <f t="shared" si="4"/>
        <v>39.646653440292582</v>
      </c>
      <c r="D114" s="31">
        <f t="shared" si="5"/>
        <v>-0.1071298883363888</v>
      </c>
      <c r="E114" s="31">
        <f t="shared" si="6"/>
        <v>0.1071298883363888</v>
      </c>
      <c r="F114" s="31">
        <f t="shared" si="7"/>
        <v>14.717607718844741</v>
      </c>
      <c r="G114" s="31">
        <f>(B114-(AVERAGE(B$2:$B114:$B$370)))^2</f>
        <v>0.48927712317302446</v>
      </c>
    </row>
    <row r="115" spans="1:7" x14ac:dyDescent="0.25">
      <c r="A115" s="31">
        <v>4</v>
      </c>
      <c r="B115" s="31">
        <v>25.7499</v>
      </c>
      <c r="C115" s="31">
        <f t="shared" si="4"/>
        <v>32.501370994661343</v>
      </c>
      <c r="D115" s="31">
        <f t="shared" si="5"/>
        <v>-0.26219406656574756</v>
      </c>
      <c r="E115" s="31">
        <f t="shared" si="6"/>
        <v>0.26219406656574756</v>
      </c>
      <c r="F115" s="31">
        <f t="shared" si="7"/>
        <v>45.582360591753421</v>
      </c>
      <c r="G115" s="31">
        <f>(B115-(AVERAGE(B$2:$B115:$B$370)))^2</f>
        <v>87.626758303443751</v>
      </c>
    </row>
    <row r="116" spans="1:7" x14ac:dyDescent="0.25">
      <c r="A116" s="31">
        <v>4.7</v>
      </c>
      <c r="B116" s="31">
        <v>28.0198</v>
      </c>
      <c r="C116" s="31">
        <f t="shared" si="4"/>
        <v>29.375309924697675</v>
      </c>
      <c r="D116" s="31">
        <f t="shared" si="5"/>
        <v>-4.8376859388634987E-2</v>
      </c>
      <c r="E116" s="31">
        <f t="shared" si="6"/>
        <v>4.8376859388634987E-2</v>
      </c>
      <c r="F116" s="31">
        <f t="shared" si="7"/>
        <v>1.8374071559538951</v>
      </c>
      <c r="G116" s="31">
        <f>(B116-(AVERAGE(B$2:$B116:$B$370)))^2</f>
        <v>50.282515445259541</v>
      </c>
    </row>
    <row r="117" spans="1:7" x14ac:dyDescent="0.25">
      <c r="A117" s="31">
        <v>2.4</v>
      </c>
      <c r="B117" s="31">
        <v>38.6</v>
      </c>
      <c r="C117" s="31">
        <f t="shared" si="4"/>
        <v>39.646653440292582</v>
      </c>
      <c r="D117" s="31">
        <f t="shared" si="5"/>
        <v>-2.7115374100844046E-2</v>
      </c>
      <c r="E117" s="31">
        <f t="shared" si="6"/>
        <v>2.7115374100844046E-2</v>
      </c>
      <c r="F117" s="31">
        <f t="shared" si="7"/>
        <v>1.0954834240762938</v>
      </c>
      <c r="G117" s="31">
        <f>(B117-(AVERAGE(B$2:$B117:$B$370)))^2</f>
        <v>12.174401279189372</v>
      </c>
    </row>
    <row r="118" spans="1:7" x14ac:dyDescent="0.25">
      <c r="A118" s="31">
        <v>2.4</v>
      </c>
      <c r="B118" s="31">
        <v>36.262799999999999</v>
      </c>
      <c r="C118" s="31">
        <f t="shared" si="4"/>
        <v>39.646653440292582</v>
      </c>
      <c r="D118" s="31">
        <f t="shared" si="5"/>
        <v>-9.331473135810206E-2</v>
      </c>
      <c r="E118" s="31">
        <f t="shared" si="6"/>
        <v>9.331473135810206E-2</v>
      </c>
      <c r="F118" s="31">
        <f t="shared" si="7"/>
        <v>11.45046410537995</v>
      </c>
      <c r="G118" s="31">
        <f>(B118-(AVERAGE(B$2:$B118:$B$370)))^2</f>
        <v>1.3270659124684292</v>
      </c>
    </row>
    <row r="119" spans="1:7" x14ac:dyDescent="0.25">
      <c r="A119" s="31">
        <v>3</v>
      </c>
      <c r="B119" s="31">
        <v>34.7288</v>
      </c>
      <c r="C119" s="31">
        <f t="shared" si="4"/>
        <v>36.967172523180864</v>
      </c>
      <c r="D119" s="31">
        <f t="shared" si="5"/>
        <v>-6.4452918706689094E-2</v>
      </c>
      <c r="E119" s="31">
        <f t="shared" si="6"/>
        <v>6.4452918706689094E-2</v>
      </c>
      <c r="F119" s="31">
        <f t="shared" si="7"/>
        <v>5.0103115525310677</v>
      </c>
      <c r="G119" s="31">
        <f>(B119-(AVERAGE(B$2:$B119:$B$370)))^2</f>
        <v>0.14593663008356753</v>
      </c>
    </row>
    <row r="120" spans="1:7" x14ac:dyDescent="0.25">
      <c r="A120" s="31">
        <v>4</v>
      </c>
      <c r="B120" s="31">
        <v>28.5</v>
      </c>
      <c r="C120" s="31">
        <f t="shared" si="4"/>
        <v>32.501370994661343</v>
      </c>
      <c r="D120" s="31">
        <f t="shared" si="5"/>
        <v>-0.14039898226881906</v>
      </c>
      <c r="E120" s="31">
        <f t="shared" si="6"/>
        <v>0.14039898226881906</v>
      </c>
      <c r="F120" s="31">
        <f t="shared" si="7"/>
        <v>16.010969836917106</v>
      </c>
      <c r="G120" s="31">
        <f>(B120-(AVERAGE(B$2:$B120:$B$370)))^2</f>
        <v>43.702895208728386</v>
      </c>
    </row>
    <row r="121" spans="1:7" x14ac:dyDescent="0.25">
      <c r="A121" s="31">
        <v>1.6</v>
      </c>
      <c r="B121" s="31">
        <v>46.5</v>
      </c>
      <c r="C121" s="31">
        <f t="shared" si="4"/>
        <v>43.219294663108201</v>
      </c>
      <c r="D121" s="31">
        <f t="shared" si="5"/>
        <v>7.0552802943909657E-2</v>
      </c>
      <c r="E121" s="31">
        <f t="shared" si="6"/>
        <v>7.0552802943909657E-2</v>
      </c>
      <c r="F121" s="31">
        <f t="shared" si="7"/>
        <v>10.763027507510333</v>
      </c>
      <c r="G121" s="31">
        <f>(B121-(AVERAGE(B$2:$B121:$B$370)))^2</f>
        <v>129.71350008677766</v>
      </c>
    </row>
    <row r="122" spans="1:7" x14ac:dyDescent="0.25">
      <c r="A122" s="31">
        <v>3.6</v>
      </c>
      <c r="B122" s="31">
        <v>38.1</v>
      </c>
      <c r="C122" s="31">
        <f t="shared" si="4"/>
        <v>34.287691606069153</v>
      </c>
      <c r="D122" s="31">
        <f t="shared" si="5"/>
        <v>0.10006058776721387</v>
      </c>
      <c r="E122" s="31">
        <f t="shared" si="6"/>
        <v>0.10006058776721387</v>
      </c>
      <c r="F122" s="31">
        <f t="shared" si="7"/>
        <v>14.533695290435606</v>
      </c>
      <c r="G122" s="31">
        <f>(B122-(AVERAGE(B$2:$B122:$B$370)))^2</f>
        <v>8.9352178103546684</v>
      </c>
    </row>
    <row r="123" spans="1:7" x14ac:dyDescent="0.25">
      <c r="A123" s="31">
        <v>2.5</v>
      </c>
      <c r="B123" s="31">
        <v>30.168800000000001</v>
      </c>
      <c r="C123" s="31">
        <f t="shared" si="4"/>
        <v>39.200073287440631</v>
      </c>
      <c r="D123" s="31">
        <f t="shared" si="5"/>
        <v>-0.29935805492563938</v>
      </c>
      <c r="E123" s="31">
        <f t="shared" si="6"/>
        <v>0.29935805492563938</v>
      </c>
      <c r="F123" s="31">
        <f t="shared" si="7"/>
        <v>81.563897192438688</v>
      </c>
      <c r="G123" s="31">
        <f>(B123-(AVERAGE(B$2:$B123:$B$370)))^2</f>
        <v>24.423527394311076</v>
      </c>
    </row>
    <row r="124" spans="1:7" x14ac:dyDescent="0.25">
      <c r="A124" s="31">
        <v>2</v>
      </c>
      <c r="B124" s="31">
        <v>47.296399999999998</v>
      </c>
      <c r="C124" s="31">
        <f t="shared" si="4"/>
        <v>41.432974051700391</v>
      </c>
      <c r="D124" s="31">
        <f t="shared" si="5"/>
        <v>0.12397192911721838</v>
      </c>
      <c r="E124" s="31">
        <f t="shared" si="6"/>
        <v>0.12397192911721838</v>
      </c>
      <c r="F124" s="31">
        <f t="shared" si="7"/>
        <v>34.379763851193147</v>
      </c>
      <c r="G124" s="31">
        <f>(B124-(AVERAGE(B$2:$B124:$B$370)))^2</f>
        <v>148.48844447593751</v>
      </c>
    </row>
    <row r="125" spans="1:7" x14ac:dyDescent="0.25">
      <c r="A125" s="31">
        <v>2.5</v>
      </c>
      <c r="B125" s="31">
        <v>44.2</v>
      </c>
      <c r="C125" s="31">
        <f t="shared" si="4"/>
        <v>39.200073287440631</v>
      </c>
      <c r="D125" s="31">
        <f t="shared" si="5"/>
        <v>0.11312051385880931</v>
      </c>
      <c r="E125" s="31">
        <f t="shared" si="6"/>
        <v>0.11312051385880931</v>
      </c>
      <c r="F125" s="31">
        <f t="shared" si="7"/>
        <v>24.999267130964768</v>
      </c>
      <c r="G125" s="31">
        <f>(B125-(AVERAGE(B$2:$B125:$B$370)))^2</f>
        <v>82.613256130138069</v>
      </c>
    </row>
    <row r="126" spans="1:7" x14ac:dyDescent="0.25">
      <c r="A126" s="31">
        <v>1.5</v>
      </c>
      <c r="B126" s="31">
        <v>49.3</v>
      </c>
      <c r="C126" s="31">
        <f t="shared" si="4"/>
        <v>43.665874815960152</v>
      </c>
      <c r="D126" s="31">
        <f t="shared" si="5"/>
        <v>0.11428245809411453</v>
      </c>
      <c r="E126" s="31">
        <f t="shared" si="6"/>
        <v>0.11428245809411453</v>
      </c>
      <c r="F126" s="31">
        <f t="shared" si="7"/>
        <v>31.743366589432025</v>
      </c>
      <c r="G126" s="31">
        <f>(B126-(AVERAGE(B$2:$B126:$B$370)))^2</f>
        <v>201.3329275122519</v>
      </c>
    </row>
    <row r="127" spans="1:7" x14ac:dyDescent="0.25">
      <c r="A127" s="31">
        <v>5.7</v>
      </c>
      <c r="B127" s="31">
        <v>26</v>
      </c>
      <c r="C127" s="31">
        <f t="shared" si="4"/>
        <v>24.90950839617815</v>
      </c>
      <c r="D127" s="31">
        <f t="shared" si="5"/>
        <v>4.1941984762378828E-2</v>
      </c>
      <c r="E127" s="31">
        <f t="shared" si="6"/>
        <v>4.1941984762378828E-2</v>
      </c>
      <c r="F127" s="31">
        <f t="shared" si="7"/>
        <v>1.1891719380059496</v>
      </c>
      <c r="G127" s="31">
        <f>(B127-(AVERAGE(B$2:$B127:$B$370)))^2</f>
        <v>83.006977864554884</v>
      </c>
    </row>
    <row r="128" spans="1:7" x14ac:dyDescent="0.25">
      <c r="A128" s="31">
        <v>3.5</v>
      </c>
      <c r="B128" s="31">
        <v>30.2</v>
      </c>
      <c r="C128" s="31">
        <f t="shared" si="4"/>
        <v>34.734271758921103</v>
      </c>
      <c r="D128" s="31">
        <f t="shared" si="5"/>
        <v>-0.15014144897089748</v>
      </c>
      <c r="E128" s="31">
        <f t="shared" si="6"/>
        <v>0.15014144897089748</v>
      </c>
      <c r="F128" s="31">
        <f t="shared" si="7"/>
        <v>20.559620383749483</v>
      </c>
      <c r="G128" s="31">
        <f>(B128-(AVERAGE(B$2:$B128:$B$370)))^2</f>
        <v>24.116119002766379</v>
      </c>
    </row>
    <row r="129" spans="1:7" x14ac:dyDescent="0.25">
      <c r="A129" s="31">
        <v>3.5</v>
      </c>
      <c r="B129" s="31">
        <v>38.0169</v>
      </c>
      <c r="C129" s="31">
        <f t="shared" si="4"/>
        <v>34.734271758921103</v>
      </c>
      <c r="D129" s="31">
        <f t="shared" si="5"/>
        <v>8.6346552219641701E-2</v>
      </c>
      <c r="E129" s="31">
        <f t="shared" si="6"/>
        <v>8.6346552219641701E-2</v>
      </c>
      <c r="F129" s="31">
        <f t="shared" si="7"/>
        <v>10.775648169128729</v>
      </c>
      <c r="G129" s="31">
        <f>(B129-(AVERAGE(B$2:$B129:$B$370)))^2</f>
        <v>8.4453211278343314</v>
      </c>
    </row>
    <row r="130" spans="1:7" x14ac:dyDescent="0.25">
      <c r="A130" s="31">
        <v>2.7</v>
      </c>
      <c r="B130" s="31">
        <v>36.146299999999997</v>
      </c>
      <c r="C130" s="31">
        <f t="shared" ref="C130:C193" si="8">$J$8+($J$9*A130)</f>
        <v>38.306912981736723</v>
      </c>
      <c r="D130" s="31">
        <f t="shared" si="5"/>
        <v>-5.9774111921184918E-2</v>
      </c>
      <c r="E130" s="31">
        <f t="shared" si="6"/>
        <v>5.9774111921184918E-2</v>
      </c>
      <c r="F130" s="31">
        <f t="shared" si="7"/>
        <v>4.6682484568492661</v>
      </c>
      <c r="G130" s="31">
        <f>(B130-(AVERAGE(B$2:$B130:$B$370)))^2</f>
        <v>1.0722260142299396</v>
      </c>
    </row>
    <row r="131" spans="1:7" x14ac:dyDescent="0.25">
      <c r="A131" s="31">
        <v>2.9</v>
      </c>
      <c r="B131" s="31">
        <v>32.4</v>
      </c>
      <c r="C131" s="31">
        <f t="shared" si="8"/>
        <v>37.413752676032821</v>
      </c>
      <c r="D131" s="31">
        <f t="shared" ref="D131:D194" si="9">(B131-C131)/B131</f>
        <v>-0.15474545296397602</v>
      </c>
      <c r="E131" s="31">
        <f t="shared" ref="E131:E194" si="10">ABS(D131)</f>
        <v>0.15474545296397602</v>
      </c>
      <c r="F131" s="31">
        <f t="shared" ref="F131:F194" si="11">(C131-B131)^2</f>
        <v>25.137715896426293</v>
      </c>
      <c r="G131" s="31">
        <f>(B131-(AVERAGE(B$2:$B131:$B$370)))^2</f>
        <v>7.3485262656390677</v>
      </c>
    </row>
    <row r="132" spans="1:7" x14ac:dyDescent="0.25">
      <c r="A132" s="31">
        <v>3.2</v>
      </c>
      <c r="B132" s="31">
        <v>30.347000000000001</v>
      </c>
      <c r="C132" s="31">
        <f t="shared" si="8"/>
        <v>36.074012217476962</v>
      </c>
      <c r="D132" s="31">
        <f t="shared" si="9"/>
        <v>-0.18871757397689923</v>
      </c>
      <c r="E132" s="31">
        <f t="shared" si="10"/>
        <v>0.18871757397689923</v>
      </c>
      <c r="F132" s="31">
        <f t="shared" si="11"/>
        <v>32.79866893913038</v>
      </c>
      <c r="G132" s="31">
        <f>(B132-(AVERAGE(B$2:$B132:$B$370)))^2</f>
        <v>22.693947942603764</v>
      </c>
    </row>
    <row r="133" spans="1:7" x14ac:dyDescent="0.25">
      <c r="A133" s="31">
        <v>3.7</v>
      </c>
      <c r="B133" s="31">
        <v>28.8</v>
      </c>
      <c r="C133" s="31">
        <f t="shared" si="8"/>
        <v>33.841111453217195</v>
      </c>
      <c r="D133" s="31">
        <f t="shared" si="9"/>
        <v>-0.17503859212559703</v>
      </c>
      <c r="E133" s="31">
        <f t="shared" si="10"/>
        <v>0.17503859212559703</v>
      </c>
      <c r="F133" s="31">
        <f t="shared" si="11"/>
        <v>25.412804683757575</v>
      </c>
      <c r="G133" s="31">
        <f>(B133-(AVERAGE(B$2:$B133:$B$370)))^2</f>
        <v>39.8264052900292</v>
      </c>
    </row>
    <row r="134" spans="1:7" x14ac:dyDescent="0.25">
      <c r="A134" s="31">
        <v>3.6</v>
      </c>
      <c r="B134" s="31">
        <v>33</v>
      </c>
      <c r="C134" s="31">
        <f t="shared" si="8"/>
        <v>34.287691606069153</v>
      </c>
      <c r="D134" s="31">
        <f t="shared" si="9"/>
        <v>-3.9020957759671293E-2</v>
      </c>
      <c r="E134" s="31">
        <f t="shared" si="10"/>
        <v>3.9020957759671293E-2</v>
      </c>
      <c r="F134" s="31">
        <f t="shared" si="11"/>
        <v>1.6581496723409541</v>
      </c>
      <c r="G134" s="31">
        <f>(B134-(AVERAGE(B$2:$B134:$B$370)))^2</f>
        <v>4.4555464282407025</v>
      </c>
    </row>
    <row r="135" spans="1:7" x14ac:dyDescent="0.25">
      <c r="A135" s="31">
        <v>1.3</v>
      </c>
      <c r="B135" s="31">
        <v>30.2</v>
      </c>
      <c r="C135" s="31">
        <f t="shared" si="8"/>
        <v>44.55903512166406</v>
      </c>
      <c r="D135" s="31">
        <f t="shared" si="9"/>
        <v>-0.47546473912794901</v>
      </c>
      <c r="E135" s="31">
        <f t="shared" si="10"/>
        <v>0.47546473912794901</v>
      </c>
      <c r="F135" s="31">
        <f t="shared" si="11"/>
        <v>206.18188962518204</v>
      </c>
      <c r="G135" s="31">
        <f>(B135-(AVERAGE(B$2:$B135:$B$370)))^2</f>
        <v>24.116119002766379</v>
      </c>
    </row>
    <row r="136" spans="1:7" x14ac:dyDescent="0.25">
      <c r="A136" s="31">
        <v>3.2</v>
      </c>
      <c r="B136" s="31">
        <v>30.7</v>
      </c>
      <c r="C136" s="31">
        <f t="shared" si="8"/>
        <v>36.074012217476962</v>
      </c>
      <c r="D136" s="31">
        <f t="shared" si="9"/>
        <v>-0.17504925789827241</v>
      </c>
      <c r="E136" s="31">
        <f t="shared" si="10"/>
        <v>0.17504925789827241</v>
      </c>
      <c r="F136" s="31">
        <f t="shared" si="11"/>
        <v>28.880007313591666</v>
      </c>
      <c r="G136" s="31">
        <f>(B136-(AVERAGE(B$2:$B136:$B$370)))^2</f>
        <v>19.45530247160108</v>
      </c>
    </row>
    <row r="137" spans="1:7" x14ac:dyDescent="0.25">
      <c r="A137" s="31">
        <v>2.5</v>
      </c>
      <c r="B137" s="31">
        <v>36.030700000000003</v>
      </c>
      <c r="C137" s="31">
        <f t="shared" si="8"/>
        <v>39.200073287440631</v>
      </c>
      <c r="D137" s="31">
        <f t="shared" si="9"/>
        <v>-8.7963133867524856E-2</v>
      </c>
      <c r="E137" s="31">
        <f t="shared" si="10"/>
        <v>8.7963133867524856E-2</v>
      </c>
      <c r="F137" s="31">
        <f t="shared" si="11"/>
        <v>10.044927035142214</v>
      </c>
      <c r="G137" s="31">
        <f>(B137-(AVERAGE(B$2:$B137:$B$370)))^2</f>
        <v>0.84618559623536937</v>
      </c>
    </row>
    <row r="138" spans="1:7" x14ac:dyDescent="0.25">
      <c r="A138" s="31">
        <v>1.8</v>
      </c>
      <c r="B138" s="31">
        <v>44.2</v>
      </c>
      <c r="C138" s="31">
        <f t="shared" si="8"/>
        <v>42.3261343574043</v>
      </c>
      <c r="D138" s="31">
        <f t="shared" si="9"/>
        <v>4.2395150284970658E-2</v>
      </c>
      <c r="E138" s="31">
        <f t="shared" si="10"/>
        <v>4.2395150284970658E-2</v>
      </c>
      <c r="F138" s="31">
        <f t="shared" si="11"/>
        <v>3.5113724465006078</v>
      </c>
      <c r="G138" s="31">
        <f>(B138-(AVERAGE(B$2:$B138:$B$370)))^2</f>
        <v>82.613256130138069</v>
      </c>
    </row>
    <row r="139" spans="1:7" x14ac:dyDescent="0.25">
      <c r="A139" s="31">
        <v>2.4</v>
      </c>
      <c r="B139" s="31">
        <v>42.6</v>
      </c>
      <c r="C139" s="31">
        <f t="shared" si="8"/>
        <v>39.646653440292582</v>
      </c>
      <c r="D139" s="31">
        <f t="shared" si="9"/>
        <v>6.9327384030690609E-2</v>
      </c>
      <c r="E139" s="31">
        <f t="shared" si="10"/>
        <v>6.9327384030690609E-2</v>
      </c>
      <c r="F139" s="31">
        <f t="shared" si="11"/>
        <v>8.722255901735652</v>
      </c>
      <c r="G139" s="31">
        <f>(B139-(AVERAGE(B$2:$B139:$B$370)))^2</f>
        <v>56.087869029867001</v>
      </c>
    </row>
    <row r="140" spans="1:7" x14ac:dyDescent="0.25">
      <c r="A140" s="31">
        <v>5.3</v>
      </c>
      <c r="B140" s="31">
        <v>27.9</v>
      </c>
      <c r="C140" s="31">
        <f t="shared" si="8"/>
        <v>26.695829007585964</v>
      </c>
      <c r="D140" s="31">
        <f t="shared" si="9"/>
        <v>4.3160250624158958E-2</v>
      </c>
      <c r="E140" s="31">
        <f t="shared" si="10"/>
        <v>4.3160250624158958E-2</v>
      </c>
      <c r="F140" s="31">
        <f t="shared" si="11"/>
        <v>1.4500277789714018</v>
      </c>
      <c r="G140" s="31">
        <f>(B140-(AVERAGE(B$2:$B140:$B$370)))^2</f>
        <v>51.995875046126763</v>
      </c>
    </row>
    <row r="141" spans="1:7" x14ac:dyDescent="0.25">
      <c r="A141" s="31">
        <v>2.5</v>
      </c>
      <c r="B141" s="31">
        <v>35.922600000000003</v>
      </c>
      <c r="C141" s="31">
        <f t="shared" si="8"/>
        <v>39.200073287440631</v>
      </c>
      <c r="D141" s="31">
        <f t="shared" si="9"/>
        <v>-9.1237084382551042E-2</v>
      </c>
      <c r="E141" s="31">
        <f t="shared" si="10"/>
        <v>9.1237084382551042E-2</v>
      </c>
      <c r="F141" s="31">
        <f t="shared" si="11"/>
        <v>10.741831149886879</v>
      </c>
      <c r="G141" s="31">
        <f>(B141-(AVERAGE(B$2:$B141:$B$370)))^2</f>
        <v>0.65899240027330575</v>
      </c>
    </row>
    <row r="142" spans="1:7" x14ac:dyDescent="0.25">
      <c r="A142" s="31">
        <v>3.5</v>
      </c>
      <c r="B142" s="31">
        <v>35.5</v>
      </c>
      <c r="C142" s="31">
        <f t="shared" si="8"/>
        <v>34.734271758921103</v>
      </c>
      <c r="D142" s="31">
        <f t="shared" si="9"/>
        <v>2.1569809607856243E-2</v>
      </c>
      <c r="E142" s="31">
        <f t="shared" si="10"/>
        <v>2.1569809607856243E-2</v>
      </c>
      <c r="F142" s="31">
        <f t="shared" si="11"/>
        <v>0.58633973918578075</v>
      </c>
      <c r="G142" s="31">
        <f>(B142-(AVERAGE(B$2:$B142:$B$370)))^2</f>
        <v>0.1514637724142113</v>
      </c>
    </row>
    <row r="143" spans="1:7" x14ac:dyDescent="0.25">
      <c r="A143" s="31">
        <v>5.2</v>
      </c>
      <c r="B143" s="31">
        <v>25.4</v>
      </c>
      <c r="C143" s="31">
        <f t="shared" si="8"/>
        <v>27.142409160437914</v>
      </c>
      <c r="D143" s="31">
        <f t="shared" si="9"/>
        <v>-6.8598785844012439E-2</v>
      </c>
      <c r="E143" s="31">
        <f t="shared" si="10"/>
        <v>6.8598785844012439E-2</v>
      </c>
      <c r="F143" s="31">
        <f t="shared" si="11"/>
        <v>3.0359896823779624</v>
      </c>
      <c r="G143" s="31">
        <f>(B143-(AVERAGE(B$2:$B143:$B$370)))^2</f>
        <v>94.299957701953261</v>
      </c>
    </row>
    <row r="144" spans="1:7" x14ac:dyDescent="0.25">
      <c r="A144" s="31">
        <v>5.3</v>
      </c>
      <c r="B144" s="31">
        <v>30.4</v>
      </c>
      <c r="C144" s="31">
        <f t="shared" si="8"/>
        <v>26.695829007585964</v>
      </c>
      <c r="D144" s="31">
        <f t="shared" si="9"/>
        <v>0.12184773001361958</v>
      </c>
      <c r="E144" s="31">
        <f t="shared" si="10"/>
        <v>0.12184773001361958</v>
      </c>
      <c r="F144" s="31">
        <f t="shared" si="11"/>
        <v>13.720882741041576</v>
      </c>
      <c r="G144" s="31">
        <f>(B144-(AVERAGE(B$2:$B144:$B$370)))^2</f>
        <v>22.191792390300268</v>
      </c>
    </row>
    <row r="145" spans="1:7" x14ac:dyDescent="0.25">
      <c r="A145" s="31">
        <v>5.7</v>
      </c>
      <c r="B145" s="31">
        <v>20.99</v>
      </c>
      <c r="C145" s="31">
        <f t="shared" si="8"/>
        <v>24.90950839617815</v>
      </c>
      <c r="D145" s="31">
        <f t="shared" si="9"/>
        <v>-0.18673217704517162</v>
      </c>
      <c r="E145" s="31">
        <f t="shared" si="10"/>
        <v>0.18673217704517162</v>
      </c>
      <c r="F145" s="31">
        <f t="shared" si="11"/>
        <v>15.36254606771103</v>
      </c>
      <c r="G145" s="31">
        <f>(B145-(AVERAGE(B$2:$B145:$B$370)))^2</f>
        <v>199.39745950683121</v>
      </c>
    </row>
    <row r="146" spans="1:7" x14ac:dyDescent="0.25">
      <c r="A146" s="31">
        <v>2.9</v>
      </c>
      <c r="B146" s="31">
        <v>34.179600000000001</v>
      </c>
      <c r="C146" s="31">
        <f t="shared" si="8"/>
        <v>37.413752676032821</v>
      </c>
      <c r="D146" s="31">
        <f t="shared" si="9"/>
        <v>-9.462230909761439E-2</v>
      </c>
      <c r="E146" s="31">
        <f t="shared" si="10"/>
        <v>9.462230909761439E-2</v>
      </c>
      <c r="F146" s="31">
        <f t="shared" si="11"/>
        <v>10.459743531890256</v>
      </c>
      <c r="G146" s="31">
        <f>(B146-(AVERAGE(B$2:$B146:$B$370)))^2</f>
        <v>0.86716422791552961</v>
      </c>
    </row>
    <row r="147" spans="1:7" x14ac:dyDescent="0.25">
      <c r="A147" s="31">
        <v>3.6</v>
      </c>
      <c r="B147" s="31">
        <v>30.9</v>
      </c>
      <c r="C147" s="31">
        <f t="shared" si="8"/>
        <v>34.287691606069153</v>
      </c>
      <c r="D147" s="31">
        <f t="shared" si="9"/>
        <v>-0.10963403255887232</v>
      </c>
      <c r="E147" s="31">
        <f t="shared" si="10"/>
        <v>0.10963403255887232</v>
      </c>
      <c r="F147" s="31">
        <f t="shared" si="11"/>
        <v>11.476454417831405</v>
      </c>
      <c r="G147" s="31">
        <f>(B147-(AVERAGE(B$2:$B147:$B$370)))^2</f>
        <v>17.730975859134968</v>
      </c>
    </row>
    <row r="148" spans="1:7" x14ac:dyDescent="0.25">
      <c r="A148" s="31">
        <v>2.5</v>
      </c>
      <c r="B148" s="31">
        <v>37.799999999999997</v>
      </c>
      <c r="C148" s="31">
        <f t="shared" si="8"/>
        <v>39.200073287440631</v>
      </c>
      <c r="D148" s="31">
        <f t="shared" si="9"/>
        <v>-3.7038975858217832E-2</v>
      </c>
      <c r="E148" s="31">
        <f t="shared" si="10"/>
        <v>3.7038975858217832E-2</v>
      </c>
      <c r="F148" s="31">
        <f t="shared" si="11"/>
        <v>1.9602052102048237</v>
      </c>
      <c r="G148" s="31">
        <f>(B148-(AVERAGE(B$2:$B148:$B$370)))^2</f>
        <v>7.2317077290538245</v>
      </c>
    </row>
    <row r="149" spans="1:7" x14ac:dyDescent="0.25">
      <c r="A149" s="31">
        <v>3</v>
      </c>
      <c r="B149" s="31">
        <v>32.954799999999999</v>
      </c>
      <c r="C149" s="31">
        <f t="shared" si="8"/>
        <v>36.967172523180864</v>
      </c>
      <c r="D149" s="31">
        <f t="shared" si="9"/>
        <v>-0.12175381198431989</v>
      </c>
      <c r="E149" s="31">
        <f t="shared" si="10"/>
        <v>0.12175381198431989</v>
      </c>
      <c r="F149" s="31">
        <f t="shared" si="11"/>
        <v>16.099133264776782</v>
      </c>
      <c r="G149" s="31">
        <f>(B149-(AVERAGE(B$2:$B149:$B$370)))^2</f>
        <v>4.6484072826580505</v>
      </c>
    </row>
    <row r="150" spans="1:7" x14ac:dyDescent="0.25">
      <c r="A150" s="31">
        <v>3.5</v>
      </c>
      <c r="B150" s="31">
        <v>36.200000000000003</v>
      </c>
      <c r="C150" s="31">
        <f t="shared" si="8"/>
        <v>34.734271758921103</v>
      </c>
      <c r="D150" s="31">
        <f t="shared" si="9"/>
        <v>4.0489730416544183E-2</v>
      </c>
      <c r="E150" s="31">
        <f t="shared" si="10"/>
        <v>4.0489730416544183E-2</v>
      </c>
      <c r="F150" s="31">
        <f t="shared" si="11"/>
        <v>2.1483592766962443</v>
      </c>
      <c r="G150" s="31">
        <f>(B150-(AVERAGE(B$2:$B150:$B$370)))^2</f>
        <v>1.1863206287828001</v>
      </c>
    </row>
    <row r="151" spans="1:7" x14ac:dyDescent="0.25">
      <c r="A151" s="31">
        <v>2.5</v>
      </c>
      <c r="B151" s="31">
        <v>35.860599999999998</v>
      </c>
      <c r="C151" s="31">
        <f t="shared" si="8"/>
        <v>39.200073287440631</v>
      </c>
      <c r="D151" s="31">
        <f t="shared" si="9"/>
        <v>-9.3123742699247447E-2</v>
      </c>
      <c r="E151" s="31">
        <f t="shared" si="10"/>
        <v>9.3123742699247447E-2</v>
      </c>
      <c r="F151" s="31">
        <f t="shared" si="11"/>
        <v>11.152081837529549</v>
      </c>
      <c r="G151" s="31">
        <f>(B151-(AVERAGE(B$2:$B151:$B$370)))^2</f>
        <v>0.56217525013779523</v>
      </c>
    </row>
    <row r="152" spans="1:7" x14ac:dyDescent="0.25">
      <c r="A152" s="31">
        <v>4.2</v>
      </c>
      <c r="B152" s="31">
        <v>31.5002</v>
      </c>
      <c r="C152" s="31">
        <f t="shared" si="8"/>
        <v>31.608210688957438</v>
      </c>
      <c r="D152" s="31">
        <f t="shared" si="9"/>
        <v>-3.4288889898298684E-3</v>
      </c>
      <c r="E152" s="31">
        <f t="shared" si="10"/>
        <v>3.4288889898298684E-3</v>
      </c>
      <c r="F152" s="31">
        <f t="shared" si="11"/>
        <v>1.1666308929060596E-2</v>
      </c>
      <c r="G152" s="31">
        <f>(B152-(AVERAGE(B$2:$B152:$B$370)))^2</f>
        <v>13.036551735124135</v>
      </c>
    </row>
    <row r="153" spans="1:7" x14ac:dyDescent="0.25">
      <c r="A153" s="31">
        <v>3</v>
      </c>
      <c r="B153" s="31">
        <v>32</v>
      </c>
      <c r="C153" s="31">
        <f t="shared" si="8"/>
        <v>36.967172523180864</v>
      </c>
      <c r="D153" s="31">
        <f t="shared" si="9"/>
        <v>-0.15522414134940199</v>
      </c>
      <c r="E153" s="31">
        <f t="shared" si="10"/>
        <v>0.15522414134940199</v>
      </c>
      <c r="F153" s="31">
        <f t="shared" si="11"/>
        <v>24.672802875042947</v>
      </c>
      <c r="G153" s="31">
        <f>(B153-(AVERAGE(B$2:$B153:$B$370)))^2</f>
        <v>9.677179490571298</v>
      </c>
    </row>
    <row r="154" spans="1:7" x14ac:dyDescent="0.25">
      <c r="A154" s="31">
        <v>3.5</v>
      </c>
      <c r="B154" s="31">
        <v>28.2</v>
      </c>
      <c r="C154" s="31">
        <f t="shared" si="8"/>
        <v>34.734271758921103</v>
      </c>
      <c r="D154" s="31">
        <f t="shared" si="9"/>
        <v>-0.23171176450074837</v>
      </c>
      <c r="E154" s="31">
        <f t="shared" si="10"/>
        <v>0.23171176450074837</v>
      </c>
      <c r="F154" s="31">
        <f t="shared" si="11"/>
        <v>42.696707419433899</v>
      </c>
      <c r="G154" s="31">
        <f>(B154-(AVERAGE(B$2:$B154:$B$370)))^2</f>
        <v>47.759385127427578</v>
      </c>
    </row>
    <row r="155" spans="1:7" x14ac:dyDescent="0.25">
      <c r="A155" s="31">
        <v>3</v>
      </c>
      <c r="B155" s="31">
        <v>38.299999999999997</v>
      </c>
      <c r="C155" s="31">
        <f t="shared" si="8"/>
        <v>36.967172523180864</v>
      </c>
      <c r="D155" s="31">
        <f t="shared" si="9"/>
        <v>3.4799673023998265E-2</v>
      </c>
      <c r="E155" s="31">
        <f t="shared" si="10"/>
        <v>3.4799673023998265E-2</v>
      </c>
      <c r="F155" s="31">
        <f t="shared" si="11"/>
        <v>1.7764290829640579</v>
      </c>
      <c r="G155" s="31">
        <f>(B155-(AVERAGE(B$2:$B155:$B$370)))^2</f>
        <v>10.170891197888523</v>
      </c>
    </row>
    <row r="156" spans="1:7" x14ac:dyDescent="0.25">
      <c r="A156" s="31">
        <v>5</v>
      </c>
      <c r="B156" s="31">
        <v>23.618200000000002</v>
      </c>
      <c r="C156" s="31">
        <f t="shared" si="8"/>
        <v>28.035569466141819</v>
      </c>
      <c r="D156" s="31">
        <f t="shared" si="9"/>
        <v>-0.18703243541598502</v>
      </c>
      <c r="E156" s="31">
        <f t="shared" si="10"/>
        <v>0.18703243541598502</v>
      </c>
      <c r="F156" s="31">
        <f t="shared" si="11"/>
        <v>19.513153000402045</v>
      </c>
      <c r="G156" s="31">
        <f>(B156-(AVERAGE(B$2:$B156:$B$370)))^2</f>
        <v>132.08023473241386</v>
      </c>
    </row>
    <row r="157" spans="1:7" x14ac:dyDescent="0.25">
      <c r="A157" s="31">
        <v>2.4</v>
      </c>
      <c r="B157" s="31">
        <v>48.1</v>
      </c>
      <c r="C157" s="31">
        <f t="shared" si="8"/>
        <v>39.646653440292582</v>
      </c>
      <c r="D157" s="31">
        <f t="shared" si="9"/>
        <v>0.17574525072156796</v>
      </c>
      <c r="E157" s="31">
        <f t="shared" si="10"/>
        <v>0.17574525072156796</v>
      </c>
      <c r="F157" s="31">
        <f t="shared" si="11"/>
        <v>71.459068058517275</v>
      </c>
      <c r="G157" s="31">
        <f>(B157-(AVERAGE(B$2:$B157:$B$370)))^2</f>
        <v>168.71888718704872</v>
      </c>
    </row>
    <row r="158" spans="1:7" x14ac:dyDescent="0.25">
      <c r="A158" s="31">
        <v>2.4</v>
      </c>
      <c r="B158" s="31">
        <v>39.204099999999997</v>
      </c>
      <c r="C158" s="31">
        <f t="shared" si="8"/>
        <v>39.646653440292582</v>
      </c>
      <c r="D158" s="31">
        <f t="shared" si="9"/>
        <v>-1.1288447899392789E-2</v>
      </c>
      <c r="E158" s="31">
        <f t="shared" si="10"/>
        <v>1.1288447899392789E-2</v>
      </c>
      <c r="F158" s="31">
        <f t="shared" si="11"/>
        <v>0.19585354751480244</v>
      </c>
      <c r="G158" s="31">
        <f>(B158-(AVERAGE(B$2:$B158:$B$370)))^2</f>
        <v>16.754969556235423</v>
      </c>
    </row>
    <row r="159" spans="1:7" x14ac:dyDescent="0.25">
      <c r="A159" s="31">
        <v>3.8</v>
      </c>
      <c r="B159" s="31">
        <v>33.235700000000001</v>
      </c>
      <c r="C159" s="31">
        <f t="shared" si="8"/>
        <v>33.394531300365244</v>
      </c>
      <c r="D159" s="31">
        <f t="shared" si="9"/>
        <v>-4.7789365160126928E-3</v>
      </c>
      <c r="E159" s="31">
        <f t="shared" si="10"/>
        <v>4.7789365160126928E-3</v>
      </c>
      <c r="F159" s="31">
        <f t="shared" si="11"/>
        <v>2.5227381975714062E-2</v>
      </c>
      <c r="G159" s="31">
        <f>(B159-(AVERAGE(B$2:$B159:$B$370)))^2</f>
        <v>3.5160620054493759</v>
      </c>
    </row>
    <row r="160" spans="1:7" x14ac:dyDescent="0.25">
      <c r="A160" s="31">
        <v>4</v>
      </c>
      <c r="B160" s="31">
        <v>25.3</v>
      </c>
      <c r="C160" s="31">
        <f t="shared" si="8"/>
        <v>32.501370994661343</v>
      </c>
      <c r="D160" s="31">
        <f t="shared" si="9"/>
        <v>-0.28463916974946019</v>
      </c>
      <c r="E160" s="31">
        <f t="shared" si="10"/>
        <v>0.28463916974946019</v>
      </c>
      <c r="F160" s="31">
        <f t="shared" si="11"/>
        <v>51.859744202749695</v>
      </c>
      <c r="G160" s="31">
        <f>(B160-(AVERAGE(B$2:$B160:$B$370)))^2</f>
        <v>96.252121008186279</v>
      </c>
    </row>
    <row r="161" spans="1:7" x14ac:dyDescent="0.25">
      <c r="A161" s="31">
        <v>5</v>
      </c>
      <c r="B161" s="31">
        <v>23.7</v>
      </c>
      <c r="C161" s="31">
        <f t="shared" si="8"/>
        <v>28.035569466141819</v>
      </c>
      <c r="D161" s="31">
        <f t="shared" si="9"/>
        <v>-0.18293542051231307</v>
      </c>
      <c r="E161" s="31">
        <f t="shared" si="10"/>
        <v>0.18293542051231307</v>
      </c>
      <c r="F161" s="31">
        <f t="shared" si="11"/>
        <v>18.797162595741266</v>
      </c>
      <c r="G161" s="31">
        <f>(B161-(AVERAGE(B$2:$B161:$B$370)))^2</f>
        <v>130.20673390791526</v>
      </c>
    </row>
    <row r="162" spans="1:7" x14ac:dyDescent="0.25">
      <c r="A162" s="31">
        <v>2.4</v>
      </c>
      <c r="B162" s="31">
        <v>39.200000000000003</v>
      </c>
      <c r="C162" s="31">
        <f t="shared" si="8"/>
        <v>39.646653440292582</v>
      </c>
      <c r="D162" s="31">
        <f t="shared" si="9"/>
        <v>-1.139422041562701E-2</v>
      </c>
      <c r="E162" s="31">
        <f t="shared" si="10"/>
        <v>1.139422041562701E-2</v>
      </c>
      <c r="F162" s="31">
        <f t="shared" si="11"/>
        <v>0.19949929572519626</v>
      </c>
      <c r="G162" s="31">
        <f>(B162-(AVERAGE(B$2:$B162:$B$370)))^2</f>
        <v>16.721421441791026</v>
      </c>
    </row>
    <row r="163" spans="1:7" x14ac:dyDescent="0.25">
      <c r="A163" s="31">
        <v>2.2000000000000002</v>
      </c>
      <c r="B163" s="31">
        <v>51.9</v>
      </c>
      <c r="C163" s="31">
        <f t="shared" si="8"/>
        <v>40.539813745996483</v>
      </c>
      <c r="D163" s="31">
        <f t="shared" si="9"/>
        <v>0.21888605499043384</v>
      </c>
      <c r="E163" s="31">
        <f t="shared" si="10"/>
        <v>0.21888605499043384</v>
      </c>
      <c r="F163" s="31">
        <f t="shared" si="11"/>
        <v>129.05383172565044</v>
      </c>
      <c r="G163" s="31">
        <f>(B163-(AVERAGE(B$2:$B163:$B$370)))^2</f>
        <v>281.87668155019236</v>
      </c>
    </row>
    <row r="164" spans="1:7" x14ac:dyDescent="0.25">
      <c r="A164" s="31">
        <v>3.7</v>
      </c>
      <c r="B164" s="31">
        <v>30.5</v>
      </c>
      <c r="C164" s="31">
        <f t="shared" si="8"/>
        <v>33.841111453217195</v>
      </c>
      <c r="D164" s="31">
        <f t="shared" si="9"/>
        <v>-0.10954463781039983</v>
      </c>
      <c r="E164" s="31">
        <f t="shared" si="10"/>
        <v>0.10954463781039983</v>
      </c>
      <c r="F164" s="31">
        <f t="shared" si="11"/>
        <v>11.163025742819118</v>
      </c>
      <c r="G164" s="31">
        <f>(B164-(AVERAGE(B$2:$B164:$B$370)))^2</f>
        <v>21.259629084067193</v>
      </c>
    </row>
    <row r="165" spans="1:7" x14ac:dyDescent="0.25">
      <c r="A165" s="31">
        <v>2.7</v>
      </c>
      <c r="B165" s="31">
        <v>39.799999999999997</v>
      </c>
      <c r="C165" s="31">
        <f t="shared" si="8"/>
        <v>38.306912981736723</v>
      </c>
      <c r="D165" s="31">
        <f t="shared" si="9"/>
        <v>3.7514749202594837E-2</v>
      </c>
      <c r="E165" s="31">
        <f t="shared" si="10"/>
        <v>3.7514749202594837E-2</v>
      </c>
      <c r="F165" s="31">
        <f t="shared" si="11"/>
        <v>2.229308844106316</v>
      </c>
      <c r="G165" s="31">
        <f>(B165-(AVERAGE(B$2:$B165:$B$370)))^2</f>
        <v>21.988441604392619</v>
      </c>
    </row>
    <row r="166" spans="1:7" x14ac:dyDescent="0.25">
      <c r="A166" s="31">
        <v>2.2999999999999998</v>
      </c>
      <c r="B166" s="31">
        <v>31.9</v>
      </c>
      <c r="C166" s="31">
        <f t="shared" si="8"/>
        <v>40.093233593144532</v>
      </c>
      <c r="D166" s="31">
        <f t="shared" si="9"/>
        <v>-0.2568411784684807</v>
      </c>
      <c r="E166" s="31">
        <f t="shared" si="10"/>
        <v>0.2568411784684807</v>
      </c>
      <c r="F166" s="31">
        <f t="shared" si="11"/>
        <v>67.129076711832084</v>
      </c>
      <c r="G166" s="31">
        <f>(B166-(AVERAGE(B$2:$B166:$B$370)))^2</f>
        <v>10.309342796804367</v>
      </c>
    </row>
    <row r="167" spans="1:7" x14ac:dyDescent="0.25">
      <c r="A167" s="31">
        <v>3.8</v>
      </c>
      <c r="B167" s="31">
        <v>36.934699999999999</v>
      </c>
      <c r="C167" s="31">
        <f t="shared" si="8"/>
        <v>33.394531300365244</v>
      </c>
      <c r="D167" s="31">
        <f t="shared" si="9"/>
        <v>9.5849396357212999E-2</v>
      </c>
      <c r="E167" s="31">
        <f t="shared" si="10"/>
        <v>9.5849396357212999E-2</v>
      </c>
      <c r="F167" s="31">
        <f t="shared" si="11"/>
        <v>12.532794421873632</v>
      </c>
      <c r="G167" s="31">
        <f>(B167-(AVERAGE(B$2:$B167:$B$370)))^2</f>
        <v>3.3265509078885023</v>
      </c>
    </row>
    <row r="168" spans="1:7" x14ac:dyDescent="0.25">
      <c r="A168" s="31">
        <v>4</v>
      </c>
      <c r="B168" s="31">
        <v>25.753499999999999</v>
      </c>
      <c r="C168" s="31">
        <f t="shared" si="8"/>
        <v>32.501370994661343</v>
      </c>
      <c r="D168" s="31">
        <f t="shared" si="9"/>
        <v>-0.26201762846453275</v>
      </c>
      <c r="E168" s="31">
        <f t="shared" si="10"/>
        <v>0.26201762846453275</v>
      </c>
      <c r="F168" s="31">
        <f t="shared" si="11"/>
        <v>45.533762960591879</v>
      </c>
      <c r="G168" s="31">
        <f>(B168-(AVERAGE(B$2:$B168:$B$370)))^2</f>
        <v>87.559372664419385</v>
      </c>
    </row>
    <row r="169" spans="1:7" x14ac:dyDescent="0.25">
      <c r="A169" s="31">
        <v>2</v>
      </c>
      <c r="B169" s="31">
        <v>35</v>
      </c>
      <c r="C169" s="31">
        <f t="shared" si="8"/>
        <v>41.432974051700391</v>
      </c>
      <c r="D169" s="31">
        <f t="shared" si="9"/>
        <v>-0.18379925862001117</v>
      </c>
      <c r="E169" s="31">
        <f t="shared" si="10"/>
        <v>0.18379925862001117</v>
      </c>
      <c r="F169" s="31">
        <f t="shared" si="11"/>
        <v>41.383155149850552</v>
      </c>
      <c r="G169" s="31">
        <f>(B169-(AVERAGE(B$2:$B169:$B$370)))^2</f>
        <v>1.2280303579509511E-2</v>
      </c>
    </row>
    <row r="170" spans="1:7" x14ac:dyDescent="0.25">
      <c r="A170" s="31">
        <v>2</v>
      </c>
      <c r="B170" s="31">
        <v>38.200000000000003</v>
      </c>
      <c r="C170" s="31">
        <f t="shared" si="8"/>
        <v>41.432974051700391</v>
      </c>
      <c r="D170" s="31">
        <f t="shared" si="9"/>
        <v>-8.4632828578544192E-2</v>
      </c>
      <c r="E170" s="31">
        <f t="shared" si="10"/>
        <v>8.4632828578544192E-2</v>
      </c>
      <c r="F170" s="31">
        <f t="shared" si="11"/>
        <v>10.452121218968026</v>
      </c>
      <c r="G170" s="31">
        <f>(B170-(AVERAGE(B$2:$B170:$B$370)))^2</f>
        <v>9.5430545041216188</v>
      </c>
    </row>
    <row r="171" spans="1:7" x14ac:dyDescent="0.25">
      <c r="A171" s="31">
        <v>2.5</v>
      </c>
      <c r="B171" s="31">
        <v>38.6</v>
      </c>
      <c r="C171" s="31">
        <f t="shared" si="8"/>
        <v>39.200073287440631</v>
      </c>
      <c r="D171" s="31">
        <f t="shared" si="9"/>
        <v>-1.5545940089135481E-2</v>
      </c>
      <c r="E171" s="31">
        <f t="shared" si="10"/>
        <v>1.5545940089135481E-2</v>
      </c>
      <c r="F171" s="31">
        <f t="shared" si="11"/>
        <v>0.36008795029980445</v>
      </c>
      <c r="G171" s="31">
        <f>(B171-(AVERAGE(B$2:$B171:$B$370)))^2</f>
        <v>12.174401279189372</v>
      </c>
    </row>
    <row r="172" spans="1:7" x14ac:dyDescent="0.25">
      <c r="A172" s="31">
        <v>3.5</v>
      </c>
      <c r="B172" s="31">
        <v>40.299999999999997</v>
      </c>
      <c r="C172" s="31">
        <f t="shared" si="8"/>
        <v>34.734271758921103</v>
      </c>
      <c r="D172" s="31">
        <f t="shared" si="9"/>
        <v>0.13810740052304948</v>
      </c>
      <c r="E172" s="31">
        <f t="shared" si="10"/>
        <v>0.13810740052304948</v>
      </c>
      <c r="F172" s="31">
        <f t="shared" si="11"/>
        <v>30.977330853543155</v>
      </c>
      <c r="G172" s="31">
        <f>(B172-(AVERAGE(B$2:$B172:$B$370)))^2</f>
        <v>26.927625073227318</v>
      </c>
    </row>
    <row r="173" spans="1:7" x14ac:dyDescent="0.25">
      <c r="A173" s="31">
        <v>5</v>
      </c>
      <c r="B173" s="31">
        <v>29.7559</v>
      </c>
      <c r="C173" s="31">
        <f t="shared" si="8"/>
        <v>28.035569466141819</v>
      </c>
      <c r="D173" s="31">
        <f t="shared" si="9"/>
        <v>5.7814770645760384E-2</v>
      </c>
      <c r="E173" s="31">
        <f t="shared" si="10"/>
        <v>5.7814770645760384E-2</v>
      </c>
      <c r="F173" s="31">
        <f t="shared" si="11"/>
        <v>2.9595371457247754</v>
      </c>
      <c r="G173" s="31">
        <f>(B173-(AVERAGE(B$2:$B173:$B$370)))^2</f>
        <v>28.675131055747386</v>
      </c>
    </row>
    <row r="174" spans="1:7" x14ac:dyDescent="0.25">
      <c r="A174" s="31">
        <v>4</v>
      </c>
      <c r="B174" s="31">
        <v>27.9711</v>
      </c>
      <c r="C174" s="31">
        <f t="shared" si="8"/>
        <v>32.501370994661343</v>
      </c>
      <c r="D174" s="31">
        <f t="shared" si="9"/>
        <v>-0.16196256116710975</v>
      </c>
      <c r="E174" s="31">
        <f t="shared" si="10"/>
        <v>0.16196256116710975</v>
      </c>
      <c r="F174" s="31">
        <f t="shared" si="11"/>
        <v>20.523355285069876</v>
      </c>
      <c r="G174" s="31">
        <f>(B174-(AVERAGE(B$2:$B174:$B$370)))^2</f>
        <v>50.975552145395042</v>
      </c>
    </row>
    <row r="175" spans="1:7" x14ac:dyDescent="0.25">
      <c r="A175" s="31">
        <v>3.5</v>
      </c>
      <c r="B175" s="31">
        <v>37.6</v>
      </c>
      <c r="C175" s="31">
        <f t="shared" si="8"/>
        <v>34.734271758921103</v>
      </c>
      <c r="D175" s="31">
        <f t="shared" si="9"/>
        <v>7.6216176624438775E-2</v>
      </c>
      <c r="E175" s="31">
        <f t="shared" si="10"/>
        <v>7.6216176624438775E-2</v>
      </c>
      <c r="F175" s="31">
        <f t="shared" si="11"/>
        <v>8.2123983517171553</v>
      </c>
      <c r="G175" s="31">
        <f>(B175-(AVERAGE(B$2:$B175:$B$370)))^2</f>
        <v>6.1960343415199661</v>
      </c>
    </row>
    <row r="176" spans="1:7" x14ac:dyDescent="0.25">
      <c r="A176" s="31">
        <v>6.2</v>
      </c>
      <c r="B176" s="31">
        <v>25.799900000000001</v>
      </c>
      <c r="C176" s="31">
        <f t="shared" si="8"/>
        <v>22.67660763191839</v>
      </c>
      <c r="D176" s="31">
        <f t="shared" si="9"/>
        <v>0.12105831294236065</v>
      </c>
      <c r="E176" s="31">
        <f t="shared" si="10"/>
        <v>0.12105831294236065</v>
      </c>
      <c r="F176" s="31">
        <f t="shared" si="11"/>
        <v>9.7549552165168354</v>
      </c>
      <c r="G176" s="31">
        <f>(B176-(AVERAGE(B$2:$B176:$B$370)))^2</f>
        <v>86.693166650327214</v>
      </c>
    </row>
    <row r="177" spans="1:7" x14ac:dyDescent="0.25">
      <c r="A177" s="31">
        <v>3.8</v>
      </c>
      <c r="B177" s="31">
        <v>29.2986</v>
      </c>
      <c r="C177" s="31">
        <f t="shared" si="8"/>
        <v>33.394531300365244</v>
      </c>
      <c r="D177" s="31">
        <f t="shared" si="9"/>
        <v>-0.13979955698788488</v>
      </c>
      <c r="E177" s="31">
        <f t="shared" si="10"/>
        <v>0.13979955698788488</v>
      </c>
      <c r="F177" s="31">
        <f t="shared" si="11"/>
        <v>16.776653217311718</v>
      </c>
      <c r="G177" s="31">
        <f>(B177-(AVERAGE(B$2:$B177:$B$370)))^2</f>
        <v>33.781861005151164</v>
      </c>
    </row>
    <row r="178" spans="1:7" x14ac:dyDescent="0.25">
      <c r="A178" s="31">
        <v>3</v>
      </c>
      <c r="B178" s="31">
        <v>34.285299999999999</v>
      </c>
      <c r="C178" s="31">
        <f t="shared" si="8"/>
        <v>36.967172523180864</v>
      </c>
      <c r="D178" s="31">
        <f t="shared" si="9"/>
        <v>-7.8222227111352807E-2</v>
      </c>
      <c r="E178" s="31">
        <f t="shared" si="10"/>
        <v>7.8222227111352807E-2</v>
      </c>
      <c r="F178" s="31">
        <f t="shared" si="11"/>
        <v>7.1924402305924948</v>
      </c>
      <c r="G178" s="31">
        <f>(B178-(AVERAGE(B$2:$B178:$B$370)))^2</f>
        <v>0.68147754322718768</v>
      </c>
    </row>
    <row r="179" spans="1:7" x14ac:dyDescent="0.25">
      <c r="A179" s="31">
        <v>3.6</v>
      </c>
      <c r="B179" s="31">
        <v>27.581099999999999</v>
      </c>
      <c r="C179" s="31">
        <f t="shared" si="8"/>
        <v>34.287691606069153</v>
      </c>
      <c r="D179" s="31">
        <f t="shared" si="9"/>
        <v>-0.24315896052257358</v>
      </c>
      <c r="E179" s="31">
        <f t="shared" si="10"/>
        <v>0.24315896052257358</v>
      </c>
      <c r="F179" s="31">
        <f t="shared" si="11"/>
        <v>44.978370970597226</v>
      </c>
      <c r="G179" s="31">
        <f>(B179-(AVERAGE(B$2:$B179:$B$370)))^2</f>
        <v>56.696631039703981</v>
      </c>
    </row>
    <row r="180" spans="1:7" x14ac:dyDescent="0.25">
      <c r="A180" s="31">
        <v>2</v>
      </c>
      <c r="B180" s="31">
        <v>33.4</v>
      </c>
      <c r="C180" s="31">
        <f t="shared" si="8"/>
        <v>41.432974051700391</v>
      </c>
      <c r="D180" s="31">
        <f t="shared" si="9"/>
        <v>-0.24050820514073032</v>
      </c>
      <c r="E180" s="31">
        <f t="shared" si="10"/>
        <v>0.24050820514073032</v>
      </c>
      <c r="F180" s="31">
        <f t="shared" si="11"/>
        <v>64.528672115291826</v>
      </c>
      <c r="G180" s="31">
        <f>(B180-(AVERAGE(B$2:$B180:$B$370)))^2</f>
        <v>2.9268932033084685</v>
      </c>
    </row>
    <row r="181" spans="1:7" x14ac:dyDescent="0.25">
      <c r="A181" s="31">
        <v>2.8</v>
      </c>
      <c r="B181" s="31">
        <v>30.299299999999999</v>
      </c>
      <c r="C181" s="31">
        <f t="shared" si="8"/>
        <v>37.860332828884772</v>
      </c>
      <c r="D181" s="31">
        <f t="shared" si="9"/>
        <v>-0.24954480231836293</v>
      </c>
      <c r="E181" s="31">
        <f t="shared" si="10"/>
        <v>0.24954480231836293</v>
      </c>
      <c r="F181" s="31">
        <f t="shared" si="11"/>
        <v>57.169217439473279</v>
      </c>
      <c r="G181" s="31">
        <f>(B181-(AVERAGE(B$2:$B181:$B$370)))^2</f>
        <v>23.150691329676956</v>
      </c>
    </row>
    <row r="182" spans="1:7" x14ac:dyDescent="0.25">
      <c r="A182" s="31">
        <v>2.5</v>
      </c>
      <c r="B182" s="31">
        <v>35.922600000000003</v>
      </c>
      <c r="C182" s="31">
        <f t="shared" si="8"/>
        <v>39.200073287440631</v>
      </c>
      <c r="D182" s="31">
        <f t="shared" si="9"/>
        <v>-9.1237084382551042E-2</v>
      </c>
      <c r="E182" s="31">
        <f t="shared" si="10"/>
        <v>9.1237084382551042E-2</v>
      </c>
      <c r="F182" s="31">
        <f t="shared" si="11"/>
        <v>10.741831149886879</v>
      </c>
      <c r="G182" s="31">
        <f>(B182-(AVERAGE(B$2:$B182:$B$370)))^2</f>
        <v>0.65899240027330575</v>
      </c>
    </row>
    <row r="183" spans="1:7" x14ac:dyDescent="0.25">
      <c r="A183" s="31">
        <v>6.2</v>
      </c>
      <c r="B183" s="31">
        <v>35.799999999999997</v>
      </c>
      <c r="C183" s="31">
        <f t="shared" si="8"/>
        <v>22.67660763191839</v>
      </c>
      <c r="D183" s="31">
        <f t="shared" si="9"/>
        <v>0.36657520581233544</v>
      </c>
      <c r="E183" s="31">
        <f t="shared" si="10"/>
        <v>0.36657520581233544</v>
      </c>
      <c r="F183" s="31">
        <f t="shared" si="11"/>
        <v>172.22342724662258</v>
      </c>
      <c r="G183" s="31">
        <f>(B183-(AVERAGE(B$2:$B183:$B$370)))^2</f>
        <v>0.47497385371502843</v>
      </c>
    </row>
    <row r="184" spans="1:7" x14ac:dyDescent="0.25">
      <c r="A184" s="31">
        <v>2.5</v>
      </c>
      <c r="B184" s="31">
        <v>42.908000000000001</v>
      </c>
      <c r="C184" s="31">
        <f t="shared" si="8"/>
        <v>39.200073287440631</v>
      </c>
      <c r="D184" s="31">
        <f t="shared" si="9"/>
        <v>8.6415743277695772E-2</v>
      </c>
      <c r="E184" s="31">
        <f t="shared" si="10"/>
        <v>8.6415743277695772E-2</v>
      </c>
      <c r="F184" s="31">
        <f t="shared" si="11"/>
        <v>13.748720505711338</v>
      </c>
      <c r="G184" s="31">
        <f>(B184-(AVERAGE(B$2:$B184:$B$370)))^2</f>
        <v>60.796070046669172</v>
      </c>
    </row>
    <row r="185" spans="1:7" x14ac:dyDescent="0.25">
      <c r="A185" s="31">
        <v>3.5</v>
      </c>
      <c r="B185" s="31">
        <v>34.5</v>
      </c>
      <c r="C185" s="31">
        <f t="shared" si="8"/>
        <v>34.734271758921103</v>
      </c>
      <c r="D185" s="31">
        <f t="shared" si="9"/>
        <v>-6.7904857658290848E-3</v>
      </c>
      <c r="E185" s="31">
        <f t="shared" si="10"/>
        <v>6.7904857658290848E-3</v>
      </c>
      <c r="F185" s="31">
        <f t="shared" si="11"/>
        <v>5.4883257027987596E-2</v>
      </c>
      <c r="G185" s="31">
        <f>(B185-(AVERAGE(B$2:$B185:$B$370)))^2</f>
        <v>0.3730968347448077</v>
      </c>
    </row>
    <row r="186" spans="1:7" x14ac:dyDescent="0.25">
      <c r="A186" s="31">
        <v>1.6</v>
      </c>
      <c r="B186" s="31">
        <v>44.2</v>
      </c>
      <c r="C186" s="31">
        <f t="shared" si="8"/>
        <v>43.219294663108201</v>
      </c>
      <c r="D186" s="31">
        <f t="shared" si="9"/>
        <v>2.218790354958828E-2</v>
      </c>
      <c r="E186" s="31">
        <f t="shared" si="10"/>
        <v>2.218790354958828E-2</v>
      </c>
      <c r="F186" s="31">
        <f t="shared" si="11"/>
        <v>0.96178295780806278</v>
      </c>
      <c r="G186" s="31">
        <f>(B186-(AVERAGE(B$2:$B186:$B$370)))^2</f>
        <v>82.613256130138069</v>
      </c>
    </row>
    <row r="187" spans="1:7" x14ac:dyDescent="0.25">
      <c r="A187" s="31">
        <v>3.7</v>
      </c>
      <c r="B187" s="31">
        <v>29.799900000000001</v>
      </c>
      <c r="C187" s="31">
        <f t="shared" si="8"/>
        <v>33.841111453217195</v>
      </c>
      <c r="D187" s="31">
        <f t="shared" si="9"/>
        <v>-0.13561157766358928</v>
      </c>
      <c r="E187" s="31">
        <f t="shared" si="10"/>
        <v>0.13561157766358928</v>
      </c>
      <c r="F187" s="31">
        <f t="shared" si="11"/>
        <v>16.331390009613827</v>
      </c>
      <c r="G187" s="31">
        <f>(B187-(AVERAGE(B$2:$B187:$B$370)))^2</f>
        <v>28.205834401004832</v>
      </c>
    </row>
    <row r="188" spans="1:7" x14ac:dyDescent="0.25">
      <c r="A188" s="31">
        <v>4.3</v>
      </c>
      <c r="B188" s="31">
        <v>24.1937</v>
      </c>
      <c r="C188" s="31">
        <f t="shared" si="8"/>
        <v>31.161630536105488</v>
      </c>
      <c r="D188" s="31">
        <f t="shared" si="9"/>
        <v>-0.28800599065481874</v>
      </c>
      <c r="E188" s="31">
        <f t="shared" si="10"/>
        <v>0.28800599065481874</v>
      </c>
      <c r="F188" s="31">
        <f t="shared" si="11"/>
        <v>48.552055955991314</v>
      </c>
      <c r="G188" s="31">
        <f>(B188-(AVERAGE(B$2:$B188:$B$370)))^2</f>
        <v>119.18343335504264</v>
      </c>
    </row>
    <row r="189" spans="1:7" x14ac:dyDescent="0.25">
      <c r="A189" s="31">
        <v>1.8</v>
      </c>
      <c r="B189" s="31">
        <v>37.619999999999997</v>
      </c>
      <c r="C189" s="31">
        <f t="shared" si="8"/>
        <v>42.3261343574043</v>
      </c>
      <c r="D189" s="31">
        <f t="shared" si="9"/>
        <v>-0.12509660705487247</v>
      </c>
      <c r="E189" s="31">
        <f t="shared" si="10"/>
        <v>0.12509660705487247</v>
      </c>
      <c r="F189" s="31">
        <f t="shared" si="11"/>
        <v>22.147700589941206</v>
      </c>
      <c r="G189" s="31">
        <f>(B189-(AVERAGE(B$2:$B189:$B$370)))^2</f>
        <v>6.2960016802733341</v>
      </c>
    </row>
    <row r="190" spans="1:7" x14ac:dyDescent="0.25">
      <c r="A190" s="31">
        <v>2.4</v>
      </c>
      <c r="B190" s="31">
        <v>38.876899999999999</v>
      </c>
      <c r="C190" s="31">
        <f t="shared" si="8"/>
        <v>39.646653440292582</v>
      </c>
      <c r="D190" s="31">
        <f t="shared" si="9"/>
        <v>-1.9799763877587528E-2</v>
      </c>
      <c r="E190" s="31">
        <f t="shared" si="10"/>
        <v>1.9799763877587528E-2</v>
      </c>
      <c r="F190" s="31">
        <f t="shared" si="11"/>
        <v>0.59252035884226639</v>
      </c>
      <c r="G190" s="31">
        <f>(B190-(AVERAGE(B$2:$B190:$B$370)))^2</f>
        <v>14.183384694230014</v>
      </c>
    </row>
    <row r="191" spans="1:7" x14ac:dyDescent="0.25">
      <c r="A191" s="31">
        <v>4.2</v>
      </c>
      <c r="B191" s="31">
        <v>29.3</v>
      </c>
      <c r="C191" s="31">
        <f t="shared" si="8"/>
        <v>31.608210688957438</v>
      </c>
      <c r="D191" s="31">
        <f t="shared" si="9"/>
        <v>-7.8778521807421079E-2</v>
      </c>
      <c r="E191" s="31">
        <f t="shared" si="10"/>
        <v>7.8778521807421079E-2</v>
      </c>
      <c r="F191" s="31">
        <f t="shared" si="11"/>
        <v>5.3278365846173692</v>
      </c>
      <c r="G191" s="31">
        <f>(B191-(AVERAGE(B$2:$B191:$B$370)))^2</f>
        <v>33.765588758863899</v>
      </c>
    </row>
    <row r="192" spans="1:7" x14ac:dyDescent="0.25">
      <c r="A192" s="31">
        <v>3.3</v>
      </c>
      <c r="B192" s="31">
        <v>40.1</v>
      </c>
      <c r="C192" s="31">
        <f t="shared" si="8"/>
        <v>35.627432064625012</v>
      </c>
      <c r="D192" s="31">
        <f t="shared" si="9"/>
        <v>0.1115353599844137</v>
      </c>
      <c r="E192" s="31">
        <f t="shared" si="10"/>
        <v>0.1115353599844137</v>
      </c>
      <c r="F192" s="31">
        <f t="shared" si="11"/>
        <v>20.003863936544498</v>
      </c>
      <c r="G192" s="31">
        <f>(B192-(AVERAGE(B$2:$B192:$B$370)))^2</f>
        <v>24.891951685693481</v>
      </c>
    </row>
    <row r="193" spans="1:7" x14ac:dyDescent="0.25">
      <c r="A193" s="31">
        <v>4</v>
      </c>
      <c r="B193" s="31">
        <v>28.918199999999999</v>
      </c>
      <c r="C193" s="31">
        <f t="shared" si="8"/>
        <v>32.501370994661343</v>
      </c>
      <c r="D193" s="31">
        <f t="shared" si="9"/>
        <v>-0.12390712404856957</v>
      </c>
      <c r="E193" s="31">
        <f t="shared" si="10"/>
        <v>0.12390712404856957</v>
      </c>
      <c r="F193" s="31">
        <f t="shared" si="11"/>
        <v>12.839114376982367</v>
      </c>
      <c r="G193" s="31">
        <f>(B193-(AVERAGE(B$2:$B193:$B$370)))^2</f>
        <v>38.348499502061749</v>
      </c>
    </row>
    <row r="194" spans="1:7" x14ac:dyDescent="0.25">
      <c r="A194" s="31">
        <v>2.4</v>
      </c>
      <c r="B194" s="31">
        <v>42.8</v>
      </c>
      <c r="C194" s="31">
        <f t="shared" ref="C194:C257" si="12">$J$8+($J$9*A194)</f>
        <v>39.646653440292582</v>
      </c>
      <c r="D194" s="31">
        <f t="shared" si="9"/>
        <v>7.3676321488491028E-2</v>
      </c>
      <c r="E194" s="31">
        <f t="shared" si="10"/>
        <v>7.3676321488491028E-2</v>
      </c>
      <c r="F194" s="31">
        <f t="shared" si="11"/>
        <v>9.9435945256185931</v>
      </c>
      <c r="G194" s="31">
        <f>(B194-(AVERAGE(B$2:$B194:$B$370)))^2</f>
        <v>59.123542417400813</v>
      </c>
    </row>
    <row r="195" spans="1:7" x14ac:dyDescent="0.25">
      <c r="A195" s="31">
        <v>5.9</v>
      </c>
      <c r="B195" s="31">
        <v>27.2408</v>
      </c>
      <c r="C195" s="31">
        <f t="shared" si="12"/>
        <v>24.016348090474246</v>
      </c>
      <c r="D195" s="31">
        <f t="shared" ref="D195:D258" si="13">(B195-C195)/B195</f>
        <v>0.11836847337544251</v>
      </c>
      <c r="E195" s="31">
        <f t="shared" ref="E195:E258" si="14">ABS(D195)</f>
        <v>0.11836847337544251</v>
      </c>
      <c r="F195" s="31">
        <f t="shared" ref="F195:F258" si="15">(C195-B195)^2</f>
        <v>10.397090116844284</v>
      </c>
      <c r="G195" s="31">
        <f>(B195-(AVERAGE(B$2:$B195:$B$370)))^2</f>
        <v>61.937160200815072</v>
      </c>
    </row>
    <row r="196" spans="1:7" x14ac:dyDescent="0.25">
      <c r="A196" s="31">
        <v>3</v>
      </c>
      <c r="B196" s="31">
        <v>34.4</v>
      </c>
      <c r="C196" s="31">
        <f t="shared" si="12"/>
        <v>36.967172523180864</v>
      </c>
      <c r="D196" s="31">
        <f t="shared" si="13"/>
        <v>-7.4627108232001901E-2</v>
      </c>
      <c r="E196" s="31">
        <f t="shared" si="14"/>
        <v>7.4627108232001901E-2</v>
      </c>
      <c r="F196" s="31">
        <f t="shared" si="15"/>
        <v>6.5903747637748094</v>
      </c>
      <c r="G196" s="31">
        <f>(B196-(AVERAGE(B$2:$B196:$B$370)))^2</f>
        <v>0.50526014097786942</v>
      </c>
    </row>
    <row r="197" spans="1:7" x14ac:dyDescent="0.25">
      <c r="A197" s="31">
        <v>2.4</v>
      </c>
      <c r="B197" s="31">
        <v>39.347999999999999</v>
      </c>
      <c r="C197" s="31">
        <f t="shared" si="12"/>
        <v>39.646653440292582</v>
      </c>
      <c r="D197" s="31">
        <f t="shared" si="13"/>
        <v>-7.5900538856506728E-3</v>
      </c>
      <c r="E197" s="31">
        <f t="shared" si="14"/>
        <v>7.5900538856506728E-3</v>
      </c>
      <c r="F197" s="31">
        <f t="shared" si="15"/>
        <v>8.9193877398595245E-2</v>
      </c>
      <c r="G197" s="31">
        <f>(B197-(AVERAGE(B$2:$B197:$B$370)))^2</f>
        <v>17.953723748566066</v>
      </c>
    </row>
    <row r="198" spans="1:7" x14ac:dyDescent="0.25">
      <c r="A198" s="31">
        <v>3.8</v>
      </c>
      <c r="B198" s="31">
        <v>31.9</v>
      </c>
      <c r="C198" s="31">
        <f t="shared" si="12"/>
        <v>33.394531300365244</v>
      </c>
      <c r="D198" s="31">
        <f t="shared" si="13"/>
        <v>-4.6850510983236546E-2</v>
      </c>
      <c r="E198" s="31">
        <f t="shared" si="14"/>
        <v>4.6850510983236546E-2</v>
      </c>
      <c r="F198" s="31">
        <f t="shared" si="15"/>
        <v>2.2336238077714325</v>
      </c>
      <c r="G198" s="31">
        <f>(B198-(AVERAGE(B$2:$B198:$B$370)))^2</f>
        <v>10.309342796804367</v>
      </c>
    </row>
    <row r="199" spans="1:7" x14ac:dyDescent="0.25">
      <c r="A199" s="31">
        <v>3</v>
      </c>
      <c r="B199" s="31">
        <v>37.9</v>
      </c>
      <c r="C199" s="31">
        <f t="shared" si="12"/>
        <v>36.967172523180864</v>
      </c>
      <c r="D199" s="31">
        <f t="shared" si="13"/>
        <v>2.4612862185201451E-2</v>
      </c>
      <c r="E199" s="31">
        <f t="shared" si="14"/>
        <v>2.4612862185201451E-2</v>
      </c>
      <c r="F199" s="31">
        <f t="shared" si="15"/>
        <v>0.87016710150875365</v>
      </c>
      <c r="G199" s="31">
        <f>(B199-(AVERAGE(B$2:$B199:$B$370)))^2</f>
        <v>7.7795444228207717</v>
      </c>
    </row>
    <row r="200" spans="1:7" x14ac:dyDescent="0.25">
      <c r="A200" s="31">
        <v>5.3</v>
      </c>
      <c r="B200" s="31">
        <v>22.299900000000001</v>
      </c>
      <c r="C200" s="31">
        <f t="shared" si="12"/>
        <v>26.695829007585964</v>
      </c>
      <c r="D200" s="31">
        <f t="shared" si="13"/>
        <v>-0.19712774530764543</v>
      </c>
      <c r="E200" s="31">
        <f t="shared" si="14"/>
        <v>0.19712774530764543</v>
      </c>
      <c r="F200" s="31">
        <f t="shared" si="15"/>
        <v>19.324191839735708</v>
      </c>
      <c r="G200" s="31">
        <f>(B200-(AVERAGE(B$2:$B200:$B$370)))^2</f>
        <v>164.11958236848429</v>
      </c>
    </row>
    <row r="201" spans="1:7" x14ac:dyDescent="0.25">
      <c r="A201" s="31">
        <v>5</v>
      </c>
      <c r="B201" s="31">
        <v>31.073599999999999</v>
      </c>
      <c r="C201" s="31">
        <f t="shared" si="12"/>
        <v>28.035569466141819</v>
      </c>
      <c r="D201" s="31">
        <f t="shared" si="13"/>
        <v>9.7768862759969238E-2</v>
      </c>
      <c r="E201" s="31">
        <f t="shared" si="14"/>
        <v>9.7768862759969238E-2</v>
      </c>
      <c r="F201" s="31">
        <f t="shared" si="15"/>
        <v>9.2296295246546176</v>
      </c>
      <c r="G201" s="31">
        <f>(B201-(AVERAGE(B$2:$B201:$B$370)))^2</f>
        <v>16.299117319514373</v>
      </c>
    </row>
    <row r="202" spans="1:7" x14ac:dyDescent="0.25">
      <c r="A202" s="31">
        <v>5.6</v>
      </c>
      <c r="B202" s="31">
        <v>23.110900000000001</v>
      </c>
      <c r="C202" s="31">
        <f t="shared" si="12"/>
        <v>25.356088549030105</v>
      </c>
      <c r="D202" s="31">
        <f t="shared" si="13"/>
        <v>-9.7148468862316206E-2</v>
      </c>
      <c r="E202" s="31">
        <f t="shared" si="14"/>
        <v>9.7148468862316206E-2</v>
      </c>
      <c r="F202" s="31">
        <f t="shared" si="15"/>
        <v>5.0408716206959028</v>
      </c>
      <c r="G202" s="31">
        <f>(B202-(AVERAGE(B$2:$B202:$B$370)))^2</f>
        <v>143.99799675493418</v>
      </c>
    </row>
    <row r="203" spans="1:7" x14ac:dyDescent="0.25">
      <c r="A203" s="31">
        <v>3</v>
      </c>
      <c r="B203" s="31">
        <v>33.1</v>
      </c>
      <c r="C203" s="31">
        <f t="shared" si="12"/>
        <v>36.967172523180864</v>
      </c>
      <c r="D203" s="31">
        <f t="shared" si="13"/>
        <v>-0.11683300674262423</v>
      </c>
      <c r="E203" s="31">
        <f t="shared" si="14"/>
        <v>0.11683300674262423</v>
      </c>
      <c r="F203" s="31">
        <f t="shared" si="15"/>
        <v>14.955023324045037</v>
      </c>
      <c r="G203" s="31">
        <f>(B203-(AVERAGE(B$2:$B203:$B$370)))^2</f>
        <v>4.0433831220076373</v>
      </c>
    </row>
    <row r="204" spans="1:7" x14ac:dyDescent="0.25">
      <c r="A204" s="31">
        <v>2</v>
      </c>
      <c r="B204" s="31">
        <v>37.1</v>
      </c>
      <c r="C204" s="31">
        <f t="shared" si="12"/>
        <v>41.432974051700391</v>
      </c>
      <c r="D204" s="31">
        <f t="shared" si="13"/>
        <v>-0.11679175341510484</v>
      </c>
      <c r="E204" s="31">
        <f t="shared" si="14"/>
        <v>0.11679175341510484</v>
      </c>
      <c r="F204" s="31">
        <f t="shared" si="15"/>
        <v>18.774664132708892</v>
      </c>
      <c r="G204" s="31">
        <f>(B204-(AVERAGE(B$2:$B204:$B$370)))^2</f>
        <v>3.9568508726852625</v>
      </c>
    </row>
    <row r="205" spans="1:7" x14ac:dyDescent="0.25">
      <c r="A205" s="31">
        <v>2</v>
      </c>
      <c r="B205" s="31">
        <v>41.566099999999999</v>
      </c>
      <c r="C205" s="31">
        <f t="shared" si="12"/>
        <v>41.432974051700391</v>
      </c>
      <c r="D205" s="31">
        <f t="shared" si="13"/>
        <v>3.2027529236470934E-3</v>
      </c>
      <c r="E205" s="31">
        <f t="shared" si="14"/>
        <v>3.2027529236470934E-3</v>
      </c>
      <c r="F205" s="31">
        <f t="shared" si="15"/>
        <v>1.7722518110669754E-2</v>
      </c>
      <c r="G205" s="31">
        <f>(B205-(AVERAGE(B$2:$B205:$B$370)))^2</f>
        <v>41.670684663010562</v>
      </c>
    </row>
    <row r="206" spans="1:7" x14ac:dyDescent="0.25">
      <c r="A206" s="31">
        <v>2</v>
      </c>
      <c r="B206" s="31">
        <v>45.190100000000001</v>
      </c>
      <c r="C206" s="31">
        <f t="shared" si="12"/>
        <v>41.432974051700391</v>
      </c>
      <c r="D206" s="31">
        <f t="shared" si="13"/>
        <v>8.3140465462559487E-2</v>
      </c>
      <c r="E206" s="31">
        <f t="shared" si="14"/>
        <v>8.3140465462559487E-2</v>
      </c>
      <c r="F206" s="31">
        <f t="shared" si="15"/>
        <v>14.115995391386242</v>
      </c>
      <c r="G206" s="31">
        <f>(B206-(AVERAGE(B$2:$B206:$B$370)))^2</f>
        <v>101.59195524512452</v>
      </c>
    </row>
    <row r="207" spans="1:7" x14ac:dyDescent="0.25">
      <c r="A207" s="31">
        <v>3.5</v>
      </c>
      <c r="B207" s="31">
        <v>33.200000000000003</v>
      </c>
      <c r="C207" s="31">
        <f t="shared" si="12"/>
        <v>34.734271758921103</v>
      </c>
      <c r="D207" s="31">
        <f t="shared" si="13"/>
        <v>-4.6213004786780136E-2</v>
      </c>
      <c r="E207" s="31">
        <f t="shared" si="14"/>
        <v>4.6213004786780136E-2</v>
      </c>
      <c r="F207" s="31">
        <f t="shared" si="15"/>
        <v>2.3539898302228477</v>
      </c>
      <c r="G207" s="31">
        <f>(B207-(AVERAGE(B$2:$B207:$B$370)))^2</f>
        <v>3.6512198157745721</v>
      </c>
    </row>
    <row r="208" spans="1:7" x14ac:dyDescent="0.25">
      <c r="A208" s="31">
        <v>2</v>
      </c>
      <c r="B208" s="31">
        <v>46.438699999999997</v>
      </c>
      <c r="C208" s="31">
        <f t="shared" si="12"/>
        <v>41.432974051700391</v>
      </c>
      <c r="D208" s="31">
        <f t="shared" si="13"/>
        <v>0.10779212054384826</v>
      </c>
      <c r="E208" s="31">
        <f t="shared" si="14"/>
        <v>0.10779212054384826</v>
      </c>
      <c r="F208" s="31">
        <f t="shared" si="15"/>
        <v>25.057292269479991</v>
      </c>
      <c r="G208" s="31">
        <f>(B208-(AVERAGE(B$2:$B208:$B$370)))^2</f>
        <v>128.32094388349844</v>
      </c>
    </row>
    <row r="209" spans="1:7" x14ac:dyDescent="0.25">
      <c r="A209" s="31">
        <v>1.5</v>
      </c>
      <c r="B209" s="31">
        <v>46.2622</v>
      </c>
      <c r="C209" s="31">
        <f t="shared" si="12"/>
        <v>43.665874815960152</v>
      </c>
      <c r="D209" s="31">
        <f t="shared" si="13"/>
        <v>5.6121956673911927E-2</v>
      </c>
      <c r="E209" s="31">
        <f t="shared" si="14"/>
        <v>5.6121956673911927E-2</v>
      </c>
      <c r="F209" s="31">
        <f t="shared" si="15"/>
        <v>6.7409044612795528</v>
      </c>
      <c r="G209" s="31">
        <f>(B209-(AVERAGE(B$2:$B209:$B$370)))^2</f>
        <v>124.35335326899987</v>
      </c>
    </row>
    <row r="210" spans="1:7" x14ac:dyDescent="0.25">
      <c r="A210" s="31">
        <v>5.3</v>
      </c>
      <c r="B210" s="31">
        <v>29</v>
      </c>
      <c r="C210" s="31">
        <f t="shared" si="12"/>
        <v>26.695829007585964</v>
      </c>
      <c r="D210" s="31">
        <f t="shared" si="13"/>
        <v>7.9454172152208152E-2</v>
      </c>
      <c r="E210" s="31">
        <f t="shared" si="14"/>
        <v>7.9454172152208152E-2</v>
      </c>
      <c r="F210" s="31">
        <f t="shared" si="15"/>
        <v>5.3092039622822851</v>
      </c>
      <c r="G210" s="31">
        <f>(B210-(AVERAGE(B$2:$B210:$B$370)))^2</f>
        <v>37.342078677563087</v>
      </c>
    </row>
    <row r="211" spans="1:7" x14ac:dyDescent="0.25">
      <c r="A211" s="31">
        <v>2</v>
      </c>
      <c r="B211" s="31">
        <v>58.534999999999997</v>
      </c>
      <c r="C211" s="31">
        <f t="shared" si="12"/>
        <v>41.432974051700391</v>
      </c>
      <c r="D211" s="31">
        <f t="shared" si="13"/>
        <v>0.29216752282052799</v>
      </c>
      <c r="E211" s="31">
        <f t="shared" si="14"/>
        <v>0.29216752282052799</v>
      </c>
      <c r="F211" s="31">
        <f t="shared" si="15"/>
        <v>292.47929153631304</v>
      </c>
      <c r="G211" s="31">
        <f>(B211-(AVERAGE(B$2:$B211:$B$370)))^2</f>
        <v>548.6923711816288</v>
      </c>
    </row>
    <row r="212" spans="1:7" x14ac:dyDescent="0.25">
      <c r="A212" s="31">
        <v>3.5</v>
      </c>
      <c r="B212" s="31">
        <v>34.700000000000003</v>
      </c>
      <c r="C212" s="31">
        <f t="shared" si="12"/>
        <v>34.734271758921103</v>
      </c>
      <c r="D212" s="31">
        <f t="shared" si="13"/>
        <v>-9.8765875853315749E-4</v>
      </c>
      <c r="E212" s="31">
        <f t="shared" si="14"/>
        <v>9.8765875853315749E-4</v>
      </c>
      <c r="F212" s="31">
        <f t="shared" si="15"/>
        <v>1.1745534595460365E-3</v>
      </c>
      <c r="G212" s="31">
        <f>(B212-(AVERAGE(B$2:$B212:$B$370)))^2</f>
        <v>0.1687702222786861</v>
      </c>
    </row>
    <row r="213" spans="1:7" x14ac:dyDescent="0.25">
      <c r="A213" s="31">
        <v>1.8</v>
      </c>
      <c r="B213" s="31">
        <v>51.191499999999998</v>
      </c>
      <c r="C213" s="31">
        <f t="shared" si="12"/>
        <v>42.3261343574043</v>
      </c>
      <c r="D213" s="31">
        <f t="shared" si="13"/>
        <v>0.17318042336316963</v>
      </c>
      <c r="E213" s="31">
        <f t="shared" si="14"/>
        <v>0.17318042336316963</v>
      </c>
      <c r="F213" s="31">
        <f t="shared" si="15"/>
        <v>78.59470797691624</v>
      </c>
      <c r="G213" s="31">
        <f>(B213-(AVERAGE(B$2:$B213:$B$370)))^2</f>
        <v>258.58838082485357</v>
      </c>
    </row>
    <row r="214" spans="1:7" x14ac:dyDescent="0.25">
      <c r="A214" s="31">
        <v>3.5</v>
      </c>
      <c r="B214" s="31">
        <v>33.299999999999997</v>
      </c>
      <c r="C214" s="31">
        <f t="shared" si="12"/>
        <v>34.734271758921103</v>
      </c>
      <c r="D214" s="31">
        <f t="shared" si="13"/>
        <v>-4.3071223991624816E-2</v>
      </c>
      <c r="E214" s="31">
        <f t="shared" si="14"/>
        <v>4.3071223991624816E-2</v>
      </c>
      <c r="F214" s="31">
        <f t="shared" si="15"/>
        <v>2.057135478438644</v>
      </c>
      <c r="G214" s="31">
        <f>(B214-(AVERAGE(B$2:$B214:$B$370)))^2</f>
        <v>3.2790565095415336</v>
      </c>
    </row>
    <row r="215" spans="1:7" x14ac:dyDescent="0.25">
      <c r="A215" s="31">
        <v>4.5999999999999996</v>
      </c>
      <c r="B215" s="31">
        <v>33.550899999999999</v>
      </c>
      <c r="C215" s="31">
        <f t="shared" si="12"/>
        <v>29.821890077549629</v>
      </c>
      <c r="D215" s="31">
        <f t="shared" si="13"/>
        <v>0.11114485520359722</v>
      </c>
      <c r="E215" s="31">
        <f t="shared" si="14"/>
        <v>0.11114485520359722</v>
      </c>
      <c r="F215" s="31">
        <f t="shared" si="15"/>
        <v>13.905515001733313</v>
      </c>
      <c r="G215" s="31">
        <f>(B215-(AVERAGE(B$2:$B215:$B$370)))^2</f>
        <v>2.433339584202781</v>
      </c>
    </row>
    <row r="216" spans="1:7" x14ac:dyDescent="0.25">
      <c r="A216" s="31">
        <v>3.5</v>
      </c>
      <c r="B216" s="31">
        <v>32.1</v>
      </c>
      <c r="C216" s="31">
        <f t="shared" si="12"/>
        <v>34.734271758921103</v>
      </c>
      <c r="D216" s="31">
        <f t="shared" si="13"/>
        <v>-8.2064540776358316E-2</v>
      </c>
      <c r="E216" s="31">
        <f t="shared" si="14"/>
        <v>8.2064540776358316E-2</v>
      </c>
      <c r="F216" s="31">
        <f t="shared" si="15"/>
        <v>6.9393876998492763</v>
      </c>
      <c r="G216" s="31">
        <f>(B216-(AVERAGE(B$2:$B216:$B$370)))^2</f>
        <v>9.06501618433823</v>
      </c>
    </row>
    <row r="217" spans="1:7" x14ac:dyDescent="0.25">
      <c r="A217" s="31">
        <v>5</v>
      </c>
      <c r="B217" s="31">
        <v>23.820399999999999</v>
      </c>
      <c r="C217" s="31">
        <f t="shared" si="12"/>
        <v>28.035569466141819</v>
      </c>
      <c r="D217" s="31">
        <f t="shared" si="13"/>
        <v>-0.17695628394744925</v>
      </c>
      <c r="E217" s="31">
        <f t="shared" si="14"/>
        <v>0.17695628394744925</v>
      </c>
      <c r="F217" s="31">
        <f t="shared" si="15"/>
        <v>17.767653628294315</v>
      </c>
      <c r="G217" s="31">
        <f>(B217-(AVERAGE(B$2:$B217:$B$370)))^2</f>
        <v>127.47350544721066</v>
      </c>
    </row>
    <row r="218" spans="1:7" x14ac:dyDescent="0.25">
      <c r="A218" s="31">
        <v>3</v>
      </c>
      <c r="B218" s="31">
        <v>35.267800000000001</v>
      </c>
      <c r="C218" s="31">
        <f t="shared" si="12"/>
        <v>36.967172523180864</v>
      </c>
      <c r="D218" s="31">
        <f t="shared" si="13"/>
        <v>-4.8184817969390281E-2</v>
      </c>
      <c r="E218" s="31">
        <f t="shared" si="14"/>
        <v>4.8184817969390281E-2</v>
      </c>
      <c r="F218" s="31">
        <f t="shared" si="15"/>
        <v>2.8878669725420911</v>
      </c>
      <c r="G218" s="31">
        <f>(B218-(AVERAGE(B$2:$B218:$B$370)))^2</f>
        <v>2.4643809487376146E-2</v>
      </c>
    </row>
    <row r="219" spans="1:7" x14ac:dyDescent="0.25">
      <c r="A219" s="31">
        <v>5.7</v>
      </c>
      <c r="B219" s="31">
        <v>27.1</v>
      </c>
      <c r="C219" s="31">
        <f t="shared" si="12"/>
        <v>24.90950839617815</v>
      </c>
      <c r="D219" s="31">
        <f t="shared" si="13"/>
        <v>8.0829948480511102E-2</v>
      </c>
      <c r="E219" s="31">
        <f t="shared" si="14"/>
        <v>8.0829948480511102E-2</v>
      </c>
      <c r="F219" s="31">
        <f t="shared" si="15"/>
        <v>4.7982534664140246</v>
      </c>
      <c r="G219" s="31">
        <f>(B219-(AVERAGE(B$2:$B219:$B$370)))^2</f>
        <v>64.173181495991201</v>
      </c>
    </row>
    <row r="220" spans="1:7" x14ac:dyDescent="0.25">
      <c r="A220" s="31">
        <v>2.5</v>
      </c>
      <c r="B220" s="31">
        <v>31.7</v>
      </c>
      <c r="C220" s="31">
        <f t="shared" si="12"/>
        <v>39.200073287440631</v>
      </c>
      <c r="D220" s="31">
        <f t="shared" si="13"/>
        <v>-0.23659537184355306</v>
      </c>
      <c r="E220" s="31">
        <f t="shared" si="14"/>
        <v>0.23659537184355306</v>
      </c>
      <c r="F220" s="31">
        <f t="shared" si="15"/>
        <v>56.251099316980522</v>
      </c>
      <c r="G220" s="31">
        <f>(B220-(AVERAGE(B$2:$B220:$B$370)))^2</f>
        <v>11.633669409270482</v>
      </c>
    </row>
    <row r="221" spans="1:7" x14ac:dyDescent="0.25">
      <c r="A221" s="31">
        <v>3.6</v>
      </c>
      <c r="B221" s="31">
        <v>40.4</v>
      </c>
      <c r="C221" s="31">
        <f t="shared" si="12"/>
        <v>34.287691606069153</v>
      </c>
      <c r="D221" s="31">
        <f t="shared" si="13"/>
        <v>0.15129476222601104</v>
      </c>
      <c r="E221" s="31">
        <f t="shared" si="14"/>
        <v>0.15129476222601104</v>
      </c>
      <c r="F221" s="31">
        <f t="shared" si="15"/>
        <v>37.360313902517476</v>
      </c>
      <c r="G221" s="31">
        <f>(B221-(AVERAGE(B$2:$B221:$B$370)))^2</f>
        <v>27.975461766994275</v>
      </c>
    </row>
    <row r="222" spans="1:7" x14ac:dyDescent="0.25">
      <c r="A222" s="31">
        <v>3</v>
      </c>
      <c r="B222" s="31">
        <v>35.799999999999997</v>
      </c>
      <c r="C222" s="31">
        <f t="shared" si="12"/>
        <v>36.967172523180864</v>
      </c>
      <c r="D222" s="31">
        <f t="shared" si="13"/>
        <v>-3.260258444639292E-2</v>
      </c>
      <c r="E222" s="31">
        <f t="shared" si="14"/>
        <v>3.260258444639292E-2</v>
      </c>
      <c r="F222" s="31">
        <f t="shared" si="15"/>
        <v>1.3622916988683904</v>
      </c>
      <c r="G222" s="31">
        <f>(B222-(AVERAGE(B$2:$B222:$B$370)))^2</f>
        <v>0.47497385371502843</v>
      </c>
    </row>
    <row r="223" spans="1:7" x14ac:dyDescent="0.25">
      <c r="A223" s="31">
        <v>5.3</v>
      </c>
      <c r="B223" s="31">
        <v>22.9</v>
      </c>
      <c r="C223" s="31">
        <f t="shared" si="12"/>
        <v>26.695829007585964</v>
      </c>
      <c r="D223" s="31">
        <f t="shared" si="13"/>
        <v>-0.16575672522209456</v>
      </c>
      <c r="E223" s="31">
        <f t="shared" si="14"/>
        <v>0.16575672522209456</v>
      </c>
      <c r="F223" s="31">
        <f t="shared" si="15"/>
        <v>14.408317854831052</v>
      </c>
      <c r="G223" s="31">
        <f>(B223-(AVERAGE(B$2:$B223:$B$370)))^2</f>
        <v>149.10404035777975</v>
      </c>
    </row>
    <row r="224" spans="1:7" x14ac:dyDescent="0.25">
      <c r="A224" s="31">
        <v>4.7</v>
      </c>
      <c r="B224" s="31">
        <v>25.510200000000001</v>
      </c>
      <c r="C224" s="31">
        <f t="shared" si="12"/>
        <v>29.375309924697675</v>
      </c>
      <c r="D224" s="31">
        <f t="shared" si="13"/>
        <v>-0.15151233329012212</v>
      </c>
      <c r="E224" s="31">
        <f t="shared" si="14"/>
        <v>0.15151233329012212</v>
      </c>
      <c r="F224" s="31">
        <f t="shared" si="15"/>
        <v>14.939074729996454</v>
      </c>
      <c r="G224" s="31">
        <f>(B224-(AVERAGE(B$2:$B224:$B$370)))^2</f>
        <v>92.171837778484388</v>
      </c>
    </row>
    <row r="225" spans="1:7" x14ac:dyDescent="0.25">
      <c r="A225" s="31">
        <v>4</v>
      </c>
      <c r="B225" s="31">
        <v>27.8</v>
      </c>
      <c r="C225" s="31">
        <f t="shared" si="12"/>
        <v>32.501370994661343</v>
      </c>
      <c r="D225" s="31">
        <f t="shared" si="13"/>
        <v>-0.1691140645561634</v>
      </c>
      <c r="E225" s="31">
        <f t="shared" si="14"/>
        <v>0.1691140645561634</v>
      </c>
      <c r="F225" s="31">
        <f t="shared" si="15"/>
        <v>22.10288922944298</v>
      </c>
      <c r="G225" s="31">
        <f>(B225-(AVERAGE(B$2:$B225:$B$370)))^2</f>
        <v>53.448038352359795</v>
      </c>
    </row>
    <row r="226" spans="1:7" x14ac:dyDescent="0.25">
      <c r="A226" s="31">
        <v>3.5</v>
      </c>
      <c r="B226" s="31">
        <v>27.8</v>
      </c>
      <c r="C226" s="31">
        <f t="shared" si="12"/>
        <v>34.734271758921103</v>
      </c>
      <c r="D226" s="31">
        <f t="shared" si="13"/>
        <v>-0.24943423593241376</v>
      </c>
      <c r="E226" s="31">
        <f t="shared" si="14"/>
        <v>0.24943423593241376</v>
      </c>
      <c r="F226" s="31">
        <f t="shared" si="15"/>
        <v>48.084124826570765</v>
      </c>
      <c r="G226" s="31">
        <f>(B226-(AVERAGE(B$2:$B226:$B$370)))^2</f>
        <v>53.448038352359795</v>
      </c>
    </row>
    <row r="227" spans="1:7" x14ac:dyDescent="0.25">
      <c r="A227" s="31">
        <v>2.4</v>
      </c>
      <c r="B227" s="31">
        <v>37</v>
      </c>
      <c r="C227" s="31">
        <f t="shared" si="12"/>
        <v>39.646653440292582</v>
      </c>
      <c r="D227" s="31">
        <f t="shared" si="13"/>
        <v>-7.1531174061961661E-2</v>
      </c>
      <c r="E227" s="31">
        <f t="shared" si="14"/>
        <v>7.1531174061961661E-2</v>
      </c>
      <c r="F227" s="31">
        <f t="shared" si="15"/>
        <v>7.0047744330125576</v>
      </c>
      <c r="G227" s="31">
        <f>(B227-(AVERAGE(B$2:$B227:$B$370)))^2</f>
        <v>3.5690141789183167</v>
      </c>
    </row>
    <row r="228" spans="1:7" x14ac:dyDescent="0.25">
      <c r="A228" s="31">
        <v>4.5999999999999996</v>
      </c>
      <c r="B228" s="31">
        <v>24.8718</v>
      </c>
      <c r="C228" s="31">
        <f t="shared" si="12"/>
        <v>29.821890077549629</v>
      </c>
      <c r="D228" s="31">
        <f t="shared" si="13"/>
        <v>-0.19902419919545944</v>
      </c>
      <c r="E228" s="31">
        <f t="shared" si="14"/>
        <v>0.19902419919545944</v>
      </c>
      <c r="F228" s="31">
        <f t="shared" si="15"/>
        <v>24.503391775855285</v>
      </c>
      <c r="G228" s="31">
        <f>(B228-(AVERAGE(B$2:$B228:$B$370)))^2</f>
        <v>104.83745952547625</v>
      </c>
    </row>
    <row r="229" spans="1:7" x14ac:dyDescent="0.25">
      <c r="A229" s="31">
        <v>2</v>
      </c>
      <c r="B229" s="31">
        <v>38</v>
      </c>
      <c r="C229" s="31">
        <f t="shared" si="12"/>
        <v>41.432974051700391</v>
      </c>
      <c r="D229" s="31">
        <f t="shared" si="13"/>
        <v>-9.0341422413168185E-2</v>
      </c>
      <c r="E229" s="31">
        <f t="shared" si="14"/>
        <v>9.0341422413168185E-2</v>
      </c>
      <c r="F229" s="31">
        <f t="shared" si="15"/>
        <v>11.785310839648201</v>
      </c>
      <c r="G229" s="31">
        <f>(B229-(AVERAGE(B$2:$B229:$B$370)))^2</f>
        <v>8.3473811165877194</v>
      </c>
    </row>
    <row r="230" spans="1:7" x14ac:dyDescent="0.25">
      <c r="A230" s="31">
        <v>4.7</v>
      </c>
      <c r="B230" s="31">
        <v>25.609400000000001</v>
      </c>
      <c r="C230" s="31">
        <f t="shared" si="12"/>
        <v>29.375309924697675</v>
      </c>
      <c r="D230" s="31">
        <f t="shared" si="13"/>
        <v>-0.14705186082835497</v>
      </c>
      <c r="E230" s="31">
        <f t="shared" si="14"/>
        <v>0.14705186082835497</v>
      </c>
      <c r="F230" s="31">
        <f t="shared" si="15"/>
        <v>14.182077560936438</v>
      </c>
      <c r="G230" s="31">
        <f>(B230-(AVERAGE(B$2:$B230:$B$370)))^2</f>
        <v>90.276916098701193</v>
      </c>
    </row>
    <row r="231" spans="1:7" x14ac:dyDescent="0.25">
      <c r="A231" s="31">
        <v>2.2000000000000002</v>
      </c>
      <c r="B231" s="31">
        <v>51.9</v>
      </c>
      <c r="C231" s="31">
        <f t="shared" si="12"/>
        <v>40.539813745996483</v>
      </c>
      <c r="D231" s="31">
        <f t="shared" si="13"/>
        <v>0.21888605499043384</v>
      </c>
      <c r="E231" s="31">
        <f t="shared" si="14"/>
        <v>0.21888605499043384</v>
      </c>
      <c r="F231" s="31">
        <f t="shared" si="15"/>
        <v>129.05383172565044</v>
      </c>
      <c r="G231" s="31">
        <f>(B231-(AVERAGE(B$2:$B231:$B$370)))^2</f>
        <v>281.87668155019236</v>
      </c>
    </row>
    <row r="232" spans="1:7" x14ac:dyDescent="0.25">
      <c r="A232" s="31">
        <v>3.2</v>
      </c>
      <c r="B232" s="31">
        <v>30.492599999999999</v>
      </c>
      <c r="C232" s="31">
        <f t="shared" si="12"/>
        <v>36.074012217476962</v>
      </c>
      <c r="D232" s="31">
        <f t="shared" si="13"/>
        <v>-0.18304153196109754</v>
      </c>
      <c r="E232" s="31">
        <f t="shared" si="14"/>
        <v>0.18304153196109754</v>
      </c>
      <c r="F232" s="31">
        <f t="shared" si="15"/>
        <v>31.152162341401109</v>
      </c>
      <c r="G232" s="31">
        <f>(B232-(AVERAGE(B$2:$B232:$B$370)))^2</f>
        <v>21.327923928728445</v>
      </c>
    </row>
    <row r="233" spans="1:7" x14ac:dyDescent="0.25">
      <c r="A233" s="31">
        <v>5</v>
      </c>
      <c r="B233" s="31">
        <v>32.880800000000001</v>
      </c>
      <c r="C233" s="31">
        <f t="shared" si="12"/>
        <v>28.035569466141819</v>
      </c>
      <c r="D233" s="31">
        <f t="shared" si="13"/>
        <v>0.14735744062973472</v>
      </c>
      <c r="E233" s="31">
        <f t="shared" si="14"/>
        <v>0.14735744062973472</v>
      </c>
      <c r="F233" s="31">
        <f t="shared" si="15"/>
        <v>23.47625892623164</v>
      </c>
      <c r="G233" s="31">
        <f>(B233-(AVERAGE(B$2:$B233:$B$370)))^2</f>
        <v>4.9729737292705067</v>
      </c>
    </row>
    <row r="234" spans="1:7" x14ac:dyDescent="0.25">
      <c r="A234" s="31">
        <v>3</v>
      </c>
      <c r="B234" s="31">
        <v>38.7896</v>
      </c>
      <c r="C234" s="31">
        <f t="shared" si="12"/>
        <v>36.967172523180864</v>
      </c>
      <c r="D234" s="31">
        <f t="shared" si="13"/>
        <v>4.698237354391735E-2</v>
      </c>
      <c r="E234" s="31">
        <f t="shared" si="14"/>
        <v>4.698237354391735E-2</v>
      </c>
      <c r="F234" s="31">
        <f t="shared" si="15"/>
        <v>3.3212419082653639</v>
      </c>
      <c r="G234" s="31">
        <f>(B234-(AVERAGE(B$2:$B234:$B$370)))^2</f>
        <v>13.533447810571483</v>
      </c>
    </row>
    <row r="235" spans="1:7" x14ac:dyDescent="0.25">
      <c r="A235" s="31">
        <v>3</v>
      </c>
      <c r="B235" s="31">
        <v>36.1</v>
      </c>
      <c r="C235" s="31">
        <f t="shared" si="12"/>
        <v>36.967172523180864</v>
      </c>
      <c r="D235" s="31">
        <f t="shared" si="13"/>
        <v>-2.4021399534095905E-2</v>
      </c>
      <c r="E235" s="31">
        <f t="shared" si="14"/>
        <v>2.4021399534095905E-2</v>
      </c>
      <c r="F235" s="31">
        <f t="shared" si="15"/>
        <v>0.75198818495986308</v>
      </c>
      <c r="G235" s="31">
        <f>(B235-(AVERAGE(B$2:$B235:$B$370)))^2</f>
        <v>0.97848393501585629</v>
      </c>
    </row>
    <row r="236" spans="1:7" x14ac:dyDescent="0.25">
      <c r="A236" s="31">
        <v>2.4</v>
      </c>
      <c r="B236" s="31">
        <v>45.3</v>
      </c>
      <c r="C236" s="31">
        <f t="shared" si="12"/>
        <v>39.646653440292582</v>
      </c>
      <c r="D236" s="31">
        <f t="shared" si="13"/>
        <v>0.12479793730038445</v>
      </c>
      <c r="E236" s="31">
        <f t="shared" si="14"/>
        <v>0.12479793730038445</v>
      </c>
      <c r="F236" s="31">
        <f t="shared" si="15"/>
        <v>31.960327324155671</v>
      </c>
      <c r="G236" s="31">
        <f>(B236-(AVERAGE(B$2:$B236:$B$370)))^2</f>
        <v>103.81945976157431</v>
      </c>
    </row>
    <row r="237" spans="1:7" x14ac:dyDescent="0.25">
      <c r="A237" s="31">
        <v>2.5</v>
      </c>
      <c r="B237" s="31">
        <v>51.6</v>
      </c>
      <c r="C237" s="31">
        <f t="shared" si="12"/>
        <v>39.200073287440631</v>
      </c>
      <c r="D237" s="31">
        <f t="shared" si="13"/>
        <v>0.24030865722014283</v>
      </c>
      <c r="E237" s="31">
        <f t="shared" si="14"/>
        <v>0.24030865722014283</v>
      </c>
      <c r="F237" s="31">
        <f t="shared" si="15"/>
        <v>153.75818247684344</v>
      </c>
      <c r="G237" s="31">
        <f>(B237-(AVERAGE(B$2:$B237:$B$370)))^2</f>
        <v>271.89317146889164</v>
      </c>
    </row>
    <row r="238" spans="1:7" x14ac:dyDescent="0.25">
      <c r="A238" s="31">
        <v>4</v>
      </c>
      <c r="B238" s="31">
        <v>27.1846</v>
      </c>
      <c r="C238" s="31">
        <f t="shared" si="12"/>
        <v>32.501370994661343</v>
      </c>
      <c r="D238" s="31">
        <f t="shared" si="13"/>
        <v>-0.19558025480092933</v>
      </c>
      <c r="E238" s="31">
        <f t="shared" si="14"/>
        <v>0.19558025480092933</v>
      </c>
      <c r="F238" s="31">
        <f t="shared" si="15"/>
        <v>28.268053809672171</v>
      </c>
      <c r="G238" s="31">
        <f>(B238-(AVERAGE(B$2:$B238:$B$370)))^2</f>
        <v>62.824908498918056</v>
      </c>
    </row>
    <row r="239" spans="1:7" x14ac:dyDescent="0.25">
      <c r="A239" s="31">
        <v>2.4</v>
      </c>
      <c r="B239" s="31">
        <v>44.344000000000001</v>
      </c>
      <c r="C239" s="31">
        <f t="shared" si="12"/>
        <v>39.646653440292582</v>
      </c>
      <c r="D239" s="31">
        <f t="shared" si="13"/>
        <v>0.10592969871250721</v>
      </c>
      <c r="E239" s="31">
        <f t="shared" si="14"/>
        <v>0.10592969871250721</v>
      </c>
      <c r="F239" s="31">
        <f t="shared" si="15"/>
        <v>22.06506470199513</v>
      </c>
      <c r="G239" s="31">
        <f>(B239-(AVERAGE(B$2:$B239:$B$370)))^2</f>
        <v>85.251676969162432</v>
      </c>
    </row>
    <row r="240" spans="1:7" x14ac:dyDescent="0.25">
      <c r="A240" s="31">
        <v>1.8</v>
      </c>
      <c r="B240" s="31">
        <v>50.5</v>
      </c>
      <c r="C240" s="31">
        <f t="shared" si="12"/>
        <v>42.3261343574043</v>
      </c>
      <c r="D240" s="31">
        <f t="shared" si="13"/>
        <v>0.16185872559595446</v>
      </c>
      <c r="E240" s="31">
        <f t="shared" si="14"/>
        <v>0.16185872559595446</v>
      </c>
      <c r="F240" s="31">
        <f t="shared" si="15"/>
        <v>66.812079543206423</v>
      </c>
      <c r="G240" s="31">
        <f>(B240-(AVERAGE(B$2:$B240:$B$370)))^2</f>
        <v>236.82696783745527</v>
      </c>
    </row>
    <row r="241" spans="1:7" x14ac:dyDescent="0.25">
      <c r="A241" s="31">
        <v>1.6</v>
      </c>
      <c r="B241" s="31">
        <v>46.5047</v>
      </c>
      <c r="C241" s="31">
        <f t="shared" si="12"/>
        <v>43.219294663108201</v>
      </c>
      <c r="D241" s="31">
        <f t="shared" si="13"/>
        <v>7.0646737574735427E-2</v>
      </c>
      <c r="E241" s="31">
        <f t="shared" si="14"/>
        <v>7.0646737574735427E-2</v>
      </c>
      <c r="F241" s="31">
        <f t="shared" si="15"/>
        <v>10.793888227677114</v>
      </c>
      <c r="G241" s="31">
        <f>(B241-(AVERAGE(B$2:$B241:$B$370)))^2</f>
        <v>129.82058050138468</v>
      </c>
    </row>
    <row r="242" spans="1:7" x14ac:dyDescent="0.25">
      <c r="A242" s="31">
        <v>3.5</v>
      </c>
      <c r="B242" s="31">
        <v>36.556399999999996</v>
      </c>
      <c r="C242" s="31">
        <f t="shared" si="12"/>
        <v>34.734271758921103</v>
      </c>
      <c r="D242" s="31">
        <f t="shared" si="13"/>
        <v>4.9844301984847884E-2</v>
      </c>
      <c r="E242" s="31">
        <f t="shared" si="14"/>
        <v>4.9844301984847884E-2</v>
      </c>
      <c r="F242" s="31">
        <f t="shared" si="15"/>
        <v>3.3201513269372604</v>
      </c>
      <c r="G242" s="31">
        <f>(B242-(AVERAGE(B$2:$B242:$B$370)))^2</f>
        <v>2.0897115653681588</v>
      </c>
    </row>
    <row r="243" spans="1:7" x14ac:dyDescent="0.25">
      <c r="A243" s="31">
        <v>3.8</v>
      </c>
      <c r="B243" s="31">
        <v>27.372</v>
      </c>
      <c r="C243" s="31">
        <f t="shared" si="12"/>
        <v>33.394531300365244</v>
      </c>
      <c r="D243" s="31">
        <f t="shared" si="13"/>
        <v>-0.22002525574913212</v>
      </c>
      <c r="E243" s="31">
        <f t="shared" si="14"/>
        <v>0.22002525574913212</v>
      </c>
      <c r="F243" s="31">
        <f t="shared" si="15"/>
        <v>36.270883263879085</v>
      </c>
      <c r="G243" s="31">
        <f>(B243-(AVERAGE(B$2:$B243:$B$370)))^2</f>
        <v>59.889281303037301</v>
      </c>
    </row>
    <row r="244" spans="1:7" x14ac:dyDescent="0.25">
      <c r="A244" s="31">
        <v>2.4</v>
      </c>
      <c r="B244" s="31">
        <v>39.200000000000003</v>
      </c>
      <c r="C244" s="31">
        <f t="shared" si="12"/>
        <v>39.646653440292582</v>
      </c>
      <c r="D244" s="31">
        <f t="shared" si="13"/>
        <v>-1.139422041562701E-2</v>
      </c>
      <c r="E244" s="31">
        <f t="shared" si="14"/>
        <v>1.139422041562701E-2</v>
      </c>
      <c r="F244" s="31">
        <f t="shared" si="15"/>
        <v>0.19949929572519626</v>
      </c>
      <c r="G244" s="31">
        <f>(B244-(AVERAGE(B$2:$B244:$B$370)))^2</f>
        <v>16.721421441791026</v>
      </c>
    </row>
    <row r="245" spans="1:7" x14ac:dyDescent="0.25">
      <c r="A245" s="31">
        <v>3.9</v>
      </c>
      <c r="B245" s="31">
        <v>37.299999999999997</v>
      </c>
      <c r="C245" s="31">
        <f t="shared" si="12"/>
        <v>32.947951147513294</v>
      </c>
      <c r="D245" s="31">
        <f t="shared" si="13"/>
        <v>0.11667691293530037</v>
      </c>
      <c r="E245" s="31">
        <f t="shared" si="14"/>
        <v>0.11667691293530037</v>
      </c>
      <c r="F245" s="31">
        <f t="shared" si="15"/>
        <v>18.940329214430832</v>
      </c>
      <c r="G245" s="31">
        <f>(B245-(AVERAGE(B$2:$B245:$B$370)))^2</f>
        <v>4.7925242602191256</v>
      </c>
    </row>
    <row r="246" spans="1:7" x14ac:dyDescent="0.25">
      <c r="A246" s="31">
        <v>3.5</v>
      </c>
      <c r="B246" s="31">
        <v>37.6</v>
      </c>
      <c r="C246" s="31">
        <f t="shared" si="12"/>
        <v>34.734271758921103</v>
      </c>
      <c r="D246" s="31">
        <f t="shared" si="13"/>
        <v>7.6216176624438775E-2</v>
      </c>
      <c r="E246" s="31">
        <f t="shared" si="14"/>
        <v>7.6216176624438775E-2</v>
      </c>
      <c r="F246" s="31">
        <f t="shared" si="15"/>
        <v>8.2123983517171553</v>
      </c>
      <c r="G246" s="31">
        <f>(B246-(AVERAGE(B$2:$B246:$B$370)))^2</f>
        <v>6.1960343415199661</v>
      </c>
    </row>
    <row r="247" spans="1:7" x14ac:dyDescent="0.25">
      <c r="A247" s="31">
        <v>2</v>
      </c>
      <c r="B247" s="31">
        <v>43.5</v>
      </c>
      <c r="C247" s="31">
        <f t="shared" si="12"/>
        <v>41.432974051700391</v>
      </c>
      <c r="D247" s="31">
        <f t="shared" si="13"/>
        <v>4.7517837891945025E-2</v>
      </c>
      <c r="E247" s="31">
        <f t="shared" si="14"/>
        <v>4.7517837891945025E-2</v>
      </c>
      <c r="F247" s="31">
        <f t="shared" si="15"/>
        <v>4.2725962709438967</v>
      </c>
      <c r="G247" s="31">
        <f>(B247-(AVERAGE(B$2:$B247:$B$370)))^2</f>
        <v>70.378399273769446</v>
      </c>
    </row>
    <row r="248" spans="1:7" x14ac:dyDescent="0.25">
      <c r="A248" s="31">
        <v>3.8</v>
      </c>
      <c r="B248" s="31">
        <v>35.359400000000001</v>
      </c>
      <c r="C248" s="31">
        <f t="shared" si="12"/>
        <v>33.394531300365244</v>
      </c>
      <c r="D248" s="31">
        <f t="shared" si="13"/>
        <v>5.5568496627056915E-2</v>
      </c>
      <c r="E248" s="31">
        <f t="shared" si="14"/>
        <v>5.5568496627056915E-2</v>
      </c>
      <c r="F248" s="31">
        <f t="shared" si="15"/>
        <v>3.8607090068043788</v>
      </c>
      <c r="G248" s="31">
        <f>(B248-(AVERAGE(B$2:$B248:$B$370)))^2</f>
        <v>6.1793740977893565E-2</v>
      </c>
    </row>
    <row r="249" spans="1:7" x14ac:dyDescent="0.25">
      <c r="A249" s="31">
        <v>2</v>
      </c>
      <c r="B249" s="31">
        <v>39.7256</v>
      </c>
      <c r="C249" s="31">
        <f t="shared" si="12"/>
        <v>41.432974051700391</v>
      </c>
      <c r="D249" s="31">
        <f t="shared" si="13"/>
        <v>-4.2979188525796748E-2</v>
      </c>
      <c r="E249" s="31">
        <f t="shared" si="14"/>
        <v>4.2979188525796748E-2</v>
      </c>
      <c r="F249" s="31">
        <f t="shared" si="15"/>
        <v>2.9151261524198104</v>
      </c>
      <c r="G249" s="31">
        <f>(B249-(AVERAGE(B$2:$B249:$B$370)))^2</f>
        <v>21.296226464230042</v>
      </c>
    </row>
    <row r="250" spans="1:7" x14ac:dyDescent="0.25">
      <c r="A250" s="31">
        <v>3</v>
      </c>
      <c r="B250" s="31">
        <v>36.154800000000002</v>
      </c>
      <c r="C250" s="31">
        <f t="shared" si="12"/>
        <v>36.967172523180864</v>
      </c>
      <c r="D250" s="31">
        <f t="shared" si="13"/>
        <v>-2.2469285494066127E-2</v>
      </c>
      <c r="E250" s="31">
        <f t="shared" si="14"/>
        <v>2.2469285494066127E-2</v>
      </c>
      <c r="F250" s="31">
        <f t="shared" si="15"/>
        <v>0.65994911641924026</v>
      </c>
      <c r="G250" s="31">
        <f>(B250-(AVERAGE(B$2:$B250:$B$370)))^2</f>
        <v>1.0899014832001401</v>
      </c>
    </row>
    <row r="251" spans="1:7" x14ac:dyDescent="0.25">
      <c r="A251" s="31">
        <v>2.5</v>
      </c>
      <c r="B251" s="31">
        <v>39.614699999999999</v>
      </c>
      <c r="C251" s="31">
        <f t="shared" si="12"/>
        <v>39.200073287440631</v>
      </c>
      <c r="D251" s="31">
        <f t="shared" si="13"/>
        <v>1.0466486242717177E-2</v>
      </c>
      <c r="E251" s="31">
        <f t="shared" si="14"/>
        <v>1.0466486242717177E-2</v>
      </c>
      <c r="F251" s="31">
        <f t="shared" si="15"/>
        <v>0.17191531076778888</v>
      </c>
      <c r="G251" s="31">
        <f>(B251-(AVERAGE(B$2:$B251:$B$370)))^2</f>
        <v>20.284966300842498</v>
      </c>
    </row>
    <row r="252" spans="1:7" x14ac:dyDescent="0.25">
      <c r="A252" s="31">
        <v>2.2000000000000002</v>
      </c>
      <c r="B252" s="31">
        <v>51.9</v>
      </c>
      <c r="C252" s="31">
        <f t="shared" si="12"/>
        <v>40.539813745996483</v>
      </c>
      <c r="D252" s="31">
        <f t="shared" si="13"/>
        <v>0.21888605499043384</v>
      </c>
      <c r="E252" s="31">
        <f t="shared" si="14"/>
        <v>0.21888605499043384</v>
      </c>
      <c r="F252" s="31">
        <f t="shared" si="15"/>
        <v>129.05383172565044</v>
      </c>
      <c r="G252" s="31">
        <f>(B252-(AVERAGE(B$2:$B252:$B$370)))^2</f>
        <v>281.87668155019236</v>
      </c>
    </row>
    <row r="253" spans="1:7" x14ac:dyDescent="0.25">
      <c r="A253" s="31">
        <v>3</v>
      </c>
      <c r="B253" s="31">
        <v>38.169600000000003</v>
      </c>
      <c r="C253" s="31">
        <f t="shared" si="12"/>
        <v>36.967172523180864</v>
      </c>
      <c r="D253" s="31">
        <f t="shared" si="13"/>
        <v>3.1502228915659028E-2</v>
      </c>
      <c r="E253" s="31">
        <f t="shared" si="14"/>
        <v>3.1502228915659028E-2</v>
      </c>
      <c r="F253" s="31">
        <f t="shared" si="15"/>
        <v>1.445831837009641</v>
      </c>
      <c r="G253" s="31">
        <f>(B253-(AVERAGE(B$2:$B253:$B$370)))^2</f>
        <v>9.3561563092164679</v>
      </c>
    </row>
    <row r="254" spans="1:7" x14ac:dyDescent="0.25">
      <c r="A254" s="31">
        <v>4.5999999999999996</v>
      </c>
      <c r="B254" s="31">
        <v>31.61</v>
      </c>
      <c r="C254" s="31">
        <f t="shared" si="12"/>
        <v>29.821890077549629</v>
      </c>
      <c r="D254" s="31">
        <f t="shared" si="13"/>
        <v>5.6567855819372688E-2</v>
      </c>
      <c r="E254" s="31">
        <f t="shared" si="14"/>
        <v>5.6567855819372688E-2</v>
      </c>
      <c r="F254" s="31">
        <f t="shared" si="15"/>
        <v>3.1973370947654707</v>
      </c>
      <c r="G254" s="31">
        <f>(B254-(AVERAGE(B$2:$B254:$B$370)))^2</f>
        <v>12.255716384880236</v>
      </c>
    </row>
    <row r="255" spans="1:7" x14ac:dyDescent="0.25">
      <c r="A255" s="31">
        <v>5.7</v>
      </c>
      <c r="B255" s="31">
        <v>34.5</v>
      </c>
      <c r="C255" s="31">
        <f t="shared" si="12"/>
        <v>24.90950839617815</v>
      </c>
      <c r="D255" s="31">
        <f t="shared" si="13"/>
        <v>0.27798526387889416</v>
      </c>
      <c r="E255" s="31">
        <f t="shared" si="14"/>
        <v>0.27798526387889416</v>
      </c>
      <c r="F255" s="31">
        <f t="shared" si="15"/>
        <v>91.977529202977394</v>
      </c>
      <c r="G255" s="31">
        <f>(B255-(AVERAGE(B$2:$B255:$B$370)))^2</f>
        <v>0.3730968347448077</v>
      </c>
    </row>
    <row r="256" spans="1:7" x14ac:dyDescent="0.25">
      <c r="A256" s="31">
        <v>5.5</v>
      </c>
      <c r="B256" s="31">
        <v>21.4</v>
      </c>
      <c r="C256" s="31">
        <f t="shared" si="12"/>
        <v>25.802668701882055</v>
      </c>
      <c r="D256" s="31">
        <f t="shared" si="13"/>
        <v>-0.20573218233093724</v>
      </c>
      <c r="E256" s="31">
        <f t="shared" si="14"/>
        <v>0.20573218233093724</v>
      </c>
      <c r="F256" s="31">
        <f t="shared" si="15"/>
        <v>19.383491698531834</v>
      </c>
      <c r="G256" s="31">
        <f>(B256-(AVERAGE(B$2:$B256:$B$370)))^2</f>
        <v>187.98648995127567</v>
      </c>
    </row>
    <row r="257" spans="1:7" x14ac:dyDescent="0.25">
      <c r="A257" s="31">
        <v>2.2999999999999998</v>
      </c>
      <c r="B257" s="31">
        <v>31.7</v>
      </c>
      <c r="C257" s="31">
        <f t="shared" si="12"/>
        <v>40.093233593144532</v>
      </c>
      <c r="D257" s="31">
        <f t="shared" si="13"/>
        <v>-0.26477077580897579</v>
      </c>
      <c r="E257" s="31">
        <f t="shared" si="14"/>
        <v>0.26477077580897579</v>
      </c>
      <c r="F257" s="31">
        <f t="shared" si="15"/>
        <v>70.446370149089887</v>
      </c>
      <c r="G257" s="31">
        <f>(B257-(AVERAGE(B$2:$B257:$B$370)))^2</f>
        <v>11.633669409270482</v>
      </c>
    </row>
    <row r="258" spans="1:7" x14ac:dyDescent="0.25">
      <c r="A258" s="31">
        <v>3.6</v>
      </c>
      <c r="B258" s="31">
        <v>40</v>
      </c>
      <c r="C258" s="31">
        <f t="shared" ref="C258:C321" si="16">$J$8+($J$9*A258)</f>
        <v>34.287691606069153</v>
      </c>
      <c r="D258" s="31">
        <f t="shared" si="13"/>
        <v>0.14280770984827118</v>
      </c>
      <c r="E258" s="31">
        <f t="shared" si="14"/>
        <v>0.14280770984827118</v>
      </c>
      <c r="F258" s="31">
        <f t="shared" si="15"/>
        <v>32.630467187372815</v>
      </c>
      <c r="G258" s="31">
        <f>(B258-(AVERAGE(B$2:$B258:$B$370)))^2</f>
        <v>23.904114991926527</v>
      </c>
    </row>
    <row r="259" spans="1:7" x14ac:dyDescent="0.25">
      <c r="A259" s="31">
        <v>3</v>
      </c>
      <c r="B259" s="31">
        <v>34.7288</v>
      </c>
      <c r="C259" s="31">
        <f t="shared" si="16"/>
        <v>36.967172523180864</v>
      </c>
      <c r="D259" s="31">
        <f t="shared" ref="D259:D322" si="17">(B259-C259)/B259</f>
        <v>-6.4452918706689094E-2</v>
      </c>
      <c r="E259" s="31">
        <f t="shared" ref="E259:E322" si="18">ABS(D259)</f>
        <v>6.4452918706689094E-2</v>
      </c>
      <c r="F259" s="31">
        <f t="shared" ref="F259:F322" si="19">(C259-B259)^2</f>
        <v>5.0103115525310677</v>
      </c>
      <c r="G259" s="31">
        <f>(B259-(AVERAGE(B$2:$B259:$B$370)))^2</f>
        <v>0.14593663008356753</v>
      </c>
    </row>
    <row r="260" spans="1:7" x14ac:dyDescent="0.25">
      <c r="A260" s="31">
        <v>3.8</v>
      </c>
      <c r="B260" s="31">
        <v>31.9</v>
      </c>
      <c r="C260" s="31">
        <f t="shared" si="16"/>
        <v>33.394531300365244</v>
      </c>
      <c r="D260" s="31">
        <f t="shared" si="17"/>
        <v>-4.6850510983236546E-2</v>
      </c>
      <c r="E260" s="31">
        <f t="shared" si="18"/>
        <v>4.6850510983236546E-2</v>
      </c>
      <c r="F260" s="31">
        <f t="shared" si="19"/>
        <v>2.2336238077714325</v>
      </c>
      <c r="G260" s="31">
        <f>(B260-(AVERAGE(B$2:$B260:$B$370)))^2</f>
        <v>10.309342796804367</v>
      </c>
    </row>
    <row r="261" spans="1:7" x14ac:dyDescent="0.25">
      <c r="A261" s="31">
        <v>3</v>
      </c>
      <c r="B261" s="31">
        <v>35.708100000000002</v>
      </c>
      <c r="C261" s="31">
        <f t="shared" si="16"/>
        <v>36.967172523180864</v>
      </c>
      <c r="D261" s="31">
        <f t="shared" si="17"/>
        <v>-3.5260137704914624E-2</v>
      </c>
      <c r="E261" s="31">
        <f t="shared" si="18"/>
        <v>3.5260137704914624E-2</v>
      </c>
      <c r="F261" s="31">
        <f t="shared" si="19"/>
        <v>1.5852636186290221</v>
      </c>
      <c r="G261" s="31">
        <f>(B261-(AVERAGE(B$2:$B261:$B$370)))^2</f>
        <v>0.35674754214321625</v>
      </c>
    </row>
    <row r="262" spans="1:7" x14ac:dyDescent="0.25">
      <c r="A262" s="31">
        <v>3.2</v>
      </c>
      <c r="B262" s="31">
        <v>32.274700000000003</v>
      </c>
      <c r="C262" s="31">
        <f t="shared" si="16"/>
        <v>36.074012217476962</v>
      </c>
      <c r="D262" s="31">
        <f t="shared" si="17"/>
        <v>-0.11771797158383995</v>
      </c>
      <c r="E262" s="31">
        <f t="shared" si="18"/>
        <v>0.11771797158383995</v>
      </c>
      <c r="F262" s="31">
        <f t="shared" si="19"/>
        <v>14.434773325869692</v>
      </c>
      <c r="G262" s="31">
        <f>(B262-(AVERAGE(B$2:$B262:$B$370)))^2</f>
        <v>8.0435569783490681</v>
      </c>
    </row>
    <row r="263" spans="1:7" x14ac:dyDescent="0.25">
      <c r="A263" s="31">
        <v>5.5</v>
      </c>
      <c r="B263" s="31">
        <v>23.9</v>
      </c>
      <c r="C263" s="31">
        <f t="shared" si="16"/>
        <v>25.802668701882055</v>
      </c>
      <c r="D263" s="31">
        <f t="shared" si="17"/>
        <v>-7.9609569116404058E-2</v>
      </c>
      <c r="E263" s="31">
        <f t="shared" si="18"/>
        <v>7.9609569116404058E-2</v>
      </c>
      <c r="F263" s="31">
        <f t="shared" si="19"/>
        <v>3.6201481891215508</v>
      </c>
      <c r="G263" s="31">
        <f>(B263-(AVERAGE(B$2:$B263:$B$370)))^2</f>
        <v>125.68240729544917</v>
      </c>
    </row>
    <row r="264" spans="1:7" x14ac:dyDescent="0.25">
      <c r="A264" s="31">
        <v>2.4</v>
      </c>
      <c r="B264" s="31">
        <v>43.2286</v>
      </c>
      <c r="C264" s="31">
        <f t="shared" si="16"/>
        <v>39.646653440292582</v>
      </c>
      <c r="D264" s="31">
        <f t="shared" si="17"/>
        <v>8.2860572854716985E-2</v>
      </c>
      <c r="E264" s="31">
        <f t="shared" si="18"/>
        <v>8.2860572854716985E-2</v>
      </c>
      <c r="F264" s="31">
        <f t="shared" si="19"/>
        <v>12.830341156599811</v>
      </c>
      <c r="G264" s="31">
        <f>(B264-(AVERAGE(B$2:$B264:$B$370)))^2</f>
        <v>65.898408446885966</v>
      </c>
    </row>
    <row r="265" spans="1:7" x14ac:dyDescent="0.25">
      <c r="A265" s="31">
        <v>3.6</v>
      </c>
      <c r="B265" s="31">
        <v>33</v>
      </c>
      <c r="C265" s="31">
        <f t="shared" si="16"/>
        <v>34.287691606069153</v>
      </c>
      <c r="D265" s="31">
        <f t="shared" si="17"/>
        <v>-3.9020957759671293E-2</v>
      </c>
      <c r="E265" s="31">
        <f t="shared" si="18"/>
        <v>3.9020957759671293E-2</v>
      </c>
      <c r="F265" s="31">
        <f t="shared" si="19"/>
        <v>1.6581496723409541</v>
      </c>
      <c r="G265" s="31">
        <f>(B265-(AVERAGE(B$2:$B265:$B$370)))^2</f>
        <v>4.4555464282407025</v>
      </c>
    </row>
    <row r="266" spans="1:7" x14ac:dyDescent="0.25">
      <c r="A266" s="31">
        <v>1.6</v>
      </c>
      <c r="B266" s="31">
        <v>50.2669</v>
      </c>
      <c r="C266" s="31">
        <f t="shared" si="16"/>
        <v>43.219294663108201</v>
      </c>
      <c r="D266" s="31">
        <f t="shared" si="17"/>
        <v>0.14020369939048954</v>
      </c>
      <c r="E266" s="31">
        <f t="shared" si="18"/>
        <v>0.14020369939048954</v>
      </c>
      <c r="F266" s="31">
        <f t="shared" si="19"/>
        <v>49.668740984585767</v>
      </c>
      <c r="G266" s="31">
        <f>(B266-(AVERAGE(B$2:$B266:$B$370)))^2</f>
        <v>229.70686611428451</v>
      </c>
    </row>
    <row r="267" spans="1:7" x14ac:dyDescent="0.25">
      <c r="A267" s="31">
        <v>3.5</v>
      </c>
      <c r="B267" s="31">
        <v>36</v>
      </c>
      <c r="C267" s="31">
        <f t="shared" si="16"/>
        <v>34.734271758921103</v>
      </c>
      <c r="D267" s="31">
        <f t="shared" si="17"/>
        <v>3.515911780774713E-2</v>
      </c>
      <c r="E267" s="31">
        <f t="shared" si="18"/>
        <v>3.515911780774713E-2</v>
      </c>
      <c r="F267" s="31">
        <f t="shared" si="19"/>
        <v>1.6020679802646773</v>
      </c>
      <c r="G267" s="31">
        <f>(B267-(AVERAGE(B$2:$B267:$B$370)))^2</f>
        <v>0.79064724124891306</v>
      </c>
    </row>
    <row r="268" spans="1:7" x14ac:dyDescent="0.25">
      <c r="A268" s="31">
        <v>3</v>
      </c>
      <c r="B268" s="31">
        <v>35.460599999999999</v>
      </c>
      <c r="C268" s="31">
        <f t="shared" si="16"/>
        <v>36.967172523180864</v>
      </c>
      <c r="D268" s="31">
        <f t="shared" si="17"/>
        <v>-4.2485815896540505E-2</v>
      </c>
      <c r="E268" s="31">
        <f t="shared" si="18"/>
        <v>4.2485815896540505E-2</v>
      </c>
      <c r="F268" s="31">
        <f t="shared" si="19"/>
        <v>2.2697607676035556</v>
      </c>
      <c r="G268" s="31">
        <f>(B268-(AVERAGE(B$2:$B268:$B$370)))^2</f>
        <v>0.12234847507003642</v>
      </c>
    </row>
    <row r="269" spans="1:7" x14ac:dyDescent="0.25">
      <c r="A269" s="31">
        <v>1.8</v>
      </c>
      <c r="B269" s="31">
        <v>43.7</v>
      </c>
      <c r="C269" s="31">
        <f t="shared" si="16"/>
        <v>42.3261343574043</v>
      </c>
      <c r="D269" s="31">
        <f t="shared" si="17"/>
        <v>3.1438573057109911E-2</v>
      </c>
      <c r="E269" s="31">
        <f t="shared" si="18"/>
        <v>3.1438573057109911E-2</v>
      </c>
      <c r="F269" s="31">
        <f t="shared" si="19"/>
        <v>1.8875068039049046</v>
      </c>
      <c r="G269" s="31">
        <f>(B269-(AVERAGE(B$2:$B269:$B$370)))^2</f>
        <v>73.774072661303364</v>
      </c>
    </row>
    <row r="270" spans="1:7" x14ac:dyDescent="0.25">
      <c r="A270" s="31">
        <v>2.4</v>
      </c>
      <c r="B270" s="31">
        <v>46.9</v>
      </c>
      <c r="C270" s="31">
        <f t="shared" si="16"/>
        <v>39.646653440292582</v>
      </c>
      <c r="D270" s="31">
        <f t="shared" si="17"/>
        <v>0.15465557696604301</v>
      </c>
      <c r="E270" s="31">
        <f t="shared" si="18"/>
        <v>0.15465557696604301</v>
      </c>
      <c r="F270" s="31">
        <f t="shared" si="19"/>
        <v>52.611036315219422</v>
      </c>
      <c r="G270" s="31">
        <f>(B270-(AVERAGE(B$2:$B270:$B$370)))^2</f>
        <v>138.98484686184537</v>
      </c>
    </row>
    <row r="271" spans="1:7" x14ac:dyDescent="0.25">
      <c r="A271" s="31">
        <v>1.3</v>
      </c>
      <c r="B271" s="31">
        <v>65</v>
      </c>
      <c r="C271" s="31">
        <f t="shared" si="16"/>
        <v>44.55903512166406</v>
      </c>
      <c r="D271" s="31">
        <f t="shared" si="17"/>
        <v>0.31447638274362982</v>
      </c>
      <c r="E271" s="31">
        <f t="shared" si="18"/>
        <v>0.31447638274362982</v>
      </c>
      <c r="F271" s="31">
        <f t="shared" si="19"/>
        <v>417.83304515736342</v>
      </c>
      <c r="G271" s="31">
        <f>(B271-(AVERAGE(B$2:$B271:$B$370)))^2</f>
        <v>893.36328843366164</v>
      </c>
    </row>
    <row r="272" spans="1:7" x14ac:dyDescent="0.25">
      <c r="A272" s="31">
        <v>2.4</v>
      </c>
      <c r="B272" s="31">
        <v>40</v>
      </c>
      <c r="C272" s="31">
        <f t="shared" si="16"/>
        <v>39.646653440292582</v>
      </c>
      <c r="D272" s="31">
        <f t="shared" si="17"/>
        <v>8.8336639926854584E-3</v>
      </c>
      <c r="E272" s="31">
        <f t="shared" si="18"/>
        <v>8.8336639926854584E-3</v>
      </c>
      <c r="F272" s="31">
        <f t="shared" si="19"/>
        <v>0.12485379125706816</v>
      </c>
      <c r="G272" s="31">
        <f>(B272-(AVERAGE(B$2:$B272:$B$370)))^2</f>
        <v>23.904114991926527</v>
      </c>
    </row>
    <row r="273" spans="1:7" x14ac:dyDescent="0.25">
      <c r="A273" s="31">
        <v>2.4</v>
      </c>
      <c r="B273" s="31">
        <v>46.9</v>
      </c>
      <c r="C273" s="31">
        <f t="shared" si="16"/>
        <v>39.646653440292582</v>
      </c>
      <c r="D273" s="31">
        <f t="shared" si="17"/>
        <v>0.15465557696604301</v>
      </c>
      <c r="E273" s="31">
        <f t="shared" si="18"/>
        <v>0.15465557696604301</v>
      </c>
      <c r="F273" s="31">
        <f t="shared" si="19"/>
        <v>52.611036315219422</v>
      </c>
      <c r="G273" s="31">
        <f>(B273-(AVERAGE(B$2:$B273:$B$370)))^2</f>
        <v>138.98484686184537</v>
      </c>
    </row>
    <row r="274" spans="1:7" x14ac:dyDescent="0.25">
      <c r="A274" s="31">
        <v>6.3</v>
      </c>
      <c r="B274" s="31">
        <v>24.7</v>
      </c>
      <c r="C274" s="31">
        <f t="shared" si="16"/>
        <v>22.23002747906644</v>
      </c>
      <c r="D274" s="31">
        <f t="shared" si="17"/>
        <v>9.9998887487188659E-2</v>
      </c>
      <c r="E274" s="31">
        <f t="shared" si="18"/>
        <v>9.9998887487188659E-2</v>
      </c>
      <c r="F274" s="31">
        <f t="shared" si="19"/>
        <v>6.1007642541668838</v>
      </c>
      <c r="G274" s="31">
        <f>(B274-(AVERAGE(B$2:$B274:$B$370)))^2</f>
        <v>108.38510084558467</v>
      </c>
    </row>
    <row r="275" spans="1:7" x14ac:dyDescent="0.25">
      <c r="A275" s="31">
        <v>3.8</v>
      </c>
      <c r="B275" s="31">
        <v>31.9</v>
      </c>
      <c r="C275" s="31">
        <f t="shared" si="16"/>
        <v>33.394531300365244</v>
      </c>
      <c r="D275" s="31">
        <f t="shared" si="17"/>
        <v>-4.6850510983236546E-2</v>
      </c>
      <c r="E275" s="31">
        <f t="shared" si="18"/>
        <v>4.6850510983236546E-2</v>
      </c>
      <c r="F275" s="31">
        <f t="shared" si="19"/>
        <v>2.2336238077714325</v>
      </c>
      <c r="G275" s="31">
        <f>(B275-(AVERAGE(B$2:$B275:$B$370)))^2</f>
        <v>10.309342796804367</v>
      </c>
    </row>
    <row r="276" spans="1:7" x14ac:dyDescent="0.25">
      <c r="A276" s="31">
        <v>5.3</v>
      </c>
      <c r="B276" s="31">
        <v>29.3645</v>
      </c>
      <c r="C276" s="31">
        <f t="shared" si="16"/>
        <v>26.695829007585964</v>
      </c>
      <c r="D276" s="31">
        <f t="shared" si="17"/>
        <v>9.0880859282944912E-2</v>
      </c>
      <c r="E276" s="31">
        <f t="shared" si="18"/>
        <v>9.0880859282944912E-2</v>
      </c>
      <c r="F276" s="31">
        <f t="shared" si="19"/>
        <v>7.1218048657521154</v>
      </c>
      <c r="G276" s="31">
        <f>(B276-(AVERAGE(B$2:$B276:$B$370)))^2</f>
        <v>33.02015367634359</v>
      </c>
    </row>
    <row r="277" spans="1:7" x14ac:dyDescent="0.25">
      <c r="A277" s="31">
        <v>6</v>
      </c>
      <c r="B277" s="31">
        <v>23.4</v>
      </c>
      <c r="C277" s="31">
        <f t="shared" si="16"/>
        <v>23.569767937622295</v>
      </c>
      <c r="D277" s="31">
        <f t="shared" si="17"/>
        <v>-7.2550400693289097E-3</v>
      </c>
      <c r="E277" s="31">
        <f t="shared" si="18"/>
        <v>7.2550400693289097E-3</v>
      </c>
      <c r="F277" s="31">
        <f t="shared" si="19"/>
        <v>2.8821152644527948E-2</v>
      </c>
      <c r="G277" s="31">
        <f>(B277-(AVERAGE(B$2:$B277:$B$370)))^2</f>
        <v>137.14322382661447</v>
      </c>
    </row>
    <row r="278" spans="1:7" x14ac:dyDescent="0.25">
      <c r="A278" s="31">
        <v>3.5</v>
      </c>
      <c r="B278" s="31">
        <v>39.799999999999997</v>
      </c>
      <c r="C278" s="31">
        <f t="shared" si="16"/>
        <v>34.734271758921103</v>
      </c>
      <c r="D278" s="31">
        <f t="shared" si="17"/>
        <v>0.12727960404720839</v>
      </c>
      <c r="E278" s="31">
        <f t="shared" si="18"/>
        <v>0.12727960404720839</v>
      </c>
      <c r="F278" s="31">
        <f t="shared" si="19"/>
        <v>25.661602612464261</v>
      </c>
      <c r="G278" s="31">
        <f>(B278-(AVERAGE(B$2:$B278:$B$370)))^2</f>
        <v>21.988441604392619</v>
      </c>
    </row>
    <row r="279" spans="1:7" x14ac:dyDescent="0.25">
      <c r="A279" s="31">
        <v>3.5</v>
      </c>
      <c r="B279" s="31">
        <v>36.556399999999996</v>
      </c>
      <c r="C279" s="31">
        <f t="shared" si="16"/>
        <v>34.734271758921103</v>
      </c>
      <c r="D279" s="31">
        <f t="shared" si="17"/>
        <v>4.9844301984847884E-2</v>
      </c>
      <c r="E279" s="31">
        <f t="shared" si="18"/>
        <v>4.9844301984847884E-2</v>
      </c>
      <c r="F279" s="31">
        <f t="shared" si="19"/>
        <v>3.3201513269372604</v>
      </c>
      <c r="G279" s="31">
        <f>(B279-(AVERAGE(B$2:$B279:$B$370)))^2</f>
        <v>2.0897115653681588</v>
      </c>
    </row>
    <row r="280" spans="1:7" x14ac:dyDescent="0.25">
      <c r="A280" s="31">
        <v>4.5999999999999996</v>
      </c>
      <c r="B280" s="31">
        <v>33.799999999999997</v>
      </c>
      <c r="C280" s="31">
        <f t="shared" si="16"/>
        <v>29.821890077549629</v>
      </c>
      <c r="D280" s="31">
        <f t="shared" si="17"/>
        <v>0.11769555983580973</v>
      </c>
      <c r="E280" s="31">
        <f t="shared" si="18"/>
        <v>0.11769555983580973</v>
      </c>
      <c r="F280" s="31">
        <f t="shared" si="19"/>
        <v>15.825358555098076</v>
      </c>
      <c r="G280" s="31">
        <f>(B280-(AVERAGE(B$2:$B280:$B$370)))^2</f>
        <v>1.7182399783762328</v>
      </c>
    </row>
    <row r="281" spans="1:7" x14ac:dyDescent="0.25">
      <c r="A281" s="31">
        <v>3.7</v>
      </c>
      <c r="B281" s="31">
        <v>31.6</v>
      </c>
      <c r="C281" s="31">
        <f t="shared" si="16"/>
        <v>33.841111453217195</v>
      </c>
      <c r="D281" s="31">
        <f t="shared" si="17"/>
        <v>-7.0921248519531438E-2</v>
      </c>
      <c r="E281" s="31">
        <f t="shared" si="18"/>
        <v>7.0921248519531438E-2</v>
      </c>
      <c r="F281" s="31">
        <f t="shared" si="19"/>
        <v>5.0225805457412811</v>
      </c>
      <c r="G281" s="31">
        <f>(B281-(AVERAGE(B$2:$B281:$B$370)))^2</f>
        <v>12.325832715503527</v>
      </c>
    </row>
    <row r="282" spans="1:7" x14ac:dyDescent="0.25">
      <c r="A282" s="31">
        <v>3.8</v>
      </c>
      <c r="B282" s="31">
        <v>26.163</v>
      </c>
      <c r="C282" s="31">
        <f t="shared" si="16"/>
        <v>33.394531300365244</v>
      </c>
      <c r="D282" s="31">
        <f t="shared" si="17"/>
        <v>-0.27640298514563483</v>
      </c>
      <c r="E282" s="31">
        <f t="shared" si="18"/>
        <v>0.27640298514563483</v>
      </c>
      <c r="F282" s="31">
        <f t="shared" si="19"/>
        <v>52.295044948162236</v>
      </c>
      <c r="G282" s="31">
        <f>(B282-(AVERAGE(B$2:$B282:$B$370)))^2</f>
        <v>80.06342067539498</v>
      </c>
    </row>
    <row r="283" spans="1:7" x14ac:dyDescent="0.25">
      <c r="A283" s="31">
        <v>3</v>
      </c>
      <c r="B283" s="31">
        <v>32.1</v>
      </c>
      <c r="C283" s="31">
        <f t="shared" si="16"/>
        <v>36.967172523180864</v>
      </c>
      <c r="D283" s="31">
        <f t="shared" si="17"/>
        <v>-0.15162531224862499</v>
      </c>
      <c r="E283" s="31">
        <f t="shared" si="18"/>
        <v>0.15162531224862499</v>
      </c>
      <c r="F283" s="31">
        <f t="shared" si="19"/>
        <v>23.689368370406761</v>
      </c>
      <c r="G283" s="31">
        <f>(B283-(AVERAGE(B$2:$B283:$B$370)))^2</f>
        <v>9.06501618433823</v>
      </c>
    </row>
    <row r="284" spans="1:7" x14ac:dyDescent="0.25">
      <c r="A284" s="31">
        <v>3</v>
      </c>
      <c r="B284" s="31">
        <v>34.7288</v>
      </c>
      <c r="C284" s="31">
        <f t="shared" si="16"/>
        <v>36.967172523180864</v>
      </c>
      <c r="D284" s="31">
        <f t="shared" si="17"/>
        <v>-6.4452918706689094E-2</v>
      </c>
      <c r="E284" s="31">
        <f t="shared" si="18"/>
        <v>6.4452918706689094E-2</v>
      </c>
      <c r="F284" s="31">
        <f t="shared" si="19"/>
        <v>5.0103115525310677</v>
      </c>
      <c r="G284" s="31">
        <f>(B284-(AVERAGE(B$2:$B284:$B$370)))^2</f>
        <v>0.14593663008356753</v>
      </c>
    </row>
    <row r="285" spans="1:7" x14ac:dyDescent="0.25">
      <c r="A285" s="31">
        <v>1.8</v>
      </c>
      <c r="B285" s="31">
        <v>47.5</v>
      </c>
      <c r="C285" s="31">
        <f t="shared" si="16"/>
        <v>42.3261343574043</v>
      </c>
      <c r="D285" s="31">
        <f t="shared" si="17"/>
        <v>0.10892348721254105</v>
      </c>
      <c r="E285" s="31">
        <f t="shared" si="18"/>
        <v>0.10892348721254105</v>
      </c>
      <c r="F285" s="31">
        <f t="shared" si="19"/>
        <v>26.768885687632221</v>
      </c>
      <c r="G285" s="31">
        <f>(B285-(AVERAGE(B$2:$B285:$B$370)))^2</f>
        <v>153.49186702444706</v>
      </c>
    </row>
    <row r="286" spans="1:7" x14ac:dyDescent="0.25">
      <c r="A286" s="31">
        <v>3.8</v>
      </c>
      <c r="B286" s="31">
        <v>34.514800000000001</v>
      </c>
      <c r="C286" s="31">
        <f t="shared" si="16"/>
        <v>33.394531300365244</v>
      </c>
      <c r="D286" s="31">
        <f t="shared" si="17"/>
        <v>3.2457632657142924E-2</v>
      </c>
      <c r="E286" s="31">
        <f t="shared" si="18"/>
        <v>3.2457632657142924E-2</v>
      </c>
      <c r="F286" s="31">
        <f t="shared" si="19"/>
        <v>1.2550019593813486</v>
      </c>
      <c r="G286" s="31">
        <f>(B286-(AVERAGE(B$2:$B286:$B$370)))^2</f>
        <v>0.35523570542231364</v>
      </c>
    </row>
    <row r="287" spans="1:7" x14ac:dyDescent="0.25">
      <c r="A287" s="31">
        <v>3.6</v>
      </c>
      <c r="B287" s="31">
        <v>36.439500000000002</v>
      </c>
      <c r="C287" s="31">
        <f t="shared" si="16"/>
        <v>34.287691606069153</v>
      </c>
      <c r="D287" s="31">
        <f t="shared" si="17"/>
        <v>5.9051534569103573E-2</v>
      </c>
      <c r="E287" s="31">
        <f t="shared" si="18"/>
        <v>5.9051534569103573E-2</v>
      </c>
      <c r="F287" s="31">
        <f t="shared" si="19"/>
        <v>4.6302793641912627</v>
      </c>
      <c r="G287" s="31">
        <f>(B287-(AVERAGE(B$2:$B287:$B$370)))^2</f>
        <v>1.7653997603546225</v>
      </c>
    </row>
    <row r="288" spans="1:7" x14ac:dyDescent="0.25">
      <c r="A288" s="31">
        <v>2.4</v>
      </c>
      <c r="B288" s="31">
        <v>41.699800000000003</v>
      </c>
      <c r="C288" s="31">
        <f t="shared" si="16"/>
        <v>39.646653440292582</v>
      </c>
      <c r="D288" s="31">
        <f t="shared" si="17"/>
        <v>4.923636467578793E-2</v>
      </c>
      <c r="E288" s="31">
        <f t="shared" si="18"/>
        <v>4.923636467578793E-2</v>
      </c>
      <c r="F288" s="31">
        <f t="shared" si="19"/>
        <v>4.2154107956384212</v>
      </c>
      <c r="G288" s="31">
        <f>(B288-(AVERAGE(B$2:$B288:$B$370)))^2</f>
        <v>43.414703152577026</v>
      </c>
    </row>
    <row r="289" spans="1:7" x14ac:dyDescent="0.25">
      <c r="A289" s="31">
        <v>2.9</v>
      </c>
      <c r="B289" s="31">
        <v>35.5</v>
      </c>
      <c r="C289" s="31">
        <f t="shared" si="16"/>
        <v>37.413752676032821</v>
      </c>
      <c r="D289" s="31">
        <f t="shared" si="17"/>
        <v>-5.3908526085431591E-2</v>
      </c>
      <c r="E289" s="31">
        <f t="shared" si="18"/>
        <v>5.3908526085431591E-2</v>
      </c>
      <c r="F289" s="31">
        <f t="shared" si="19"/>
        <v>3.6624493050227849</v>
      </c>
      <c r="G289" s="31">
        <f>(B289-(AVERAGE(B$2:$B289:$B$370)))^2</f>
        <v>0.1514637724142113</v>
      </c>
    </row>
    <row r="290" spans="1:7" x14ac:dyDescent="0.25">
      <c r="A290" s="31">
        <v>5.3</v>
      </c>
      <c r="B290" s="31">
        <v>26.6</v>
      </c>
      <c r="C290" s="31">
        <f t="shared" si="16"/>
        <v>26.695829007585964</v>
      </c>
      <c r="D290" s="31">
        <f t="shared" si="17"/>
        <v>-3.6025942701489564E-3</v>
      </c>
      <c r="E290" s="31">
        <f t="shared" si="18"/>
        <v>3.6025942701489564E-3</v>
      </c>
      <c r="F290" s="31">
        <f t="shared" si="19"/>
        <v>9.1831986949104088E-3</v>
      </c>
      <c r="G290" s="31">
        <f>(B290-(AVERAGE(B$2:$B290:$B$370)))^2</f>
        <v>72.433998027156491</v>
      </c>
    </row>
    <row r="291" spans="1:7" x14ac:dyDescent="0.25">
      <c r="A291" s="31">
        <v>4</v>
      </c>
      <c r="B291" s="31">
        <v>29.2</v>
      </c>
      <c r="C291" s="31">
        <f t="shared" si="16"/>
        <v>32.501370994661343</v>
      </c>
      <c r="D291" s="31">
        <f t="shared" si="17"/>
        <v>-0.11306065050210082</v>
      </c>
      <c r="E291" s="31">
        <f t="shared" si="18"/>
        <v>0.11306065050210082</v>
      </c>
      <c r="F291" s="31">
        <f t="shared" si="19"/>
        <v>10.89905044439123</v>
      </c>
      <c r="G291" s="31">
        <f>(B291-(AVERAGE(B$2:$B291:$B$370)))^2</f>
        <v>34.93775206509698</v>
      </c>
    </row>
    <row r="292" spans="1:7" x14ac:dyDescent="0.25">
      <c r="A292" s="31">
        <v>3.8</v>
      </c>
      <c r="B292" s="31">
        <v>33.200000000000003</v>
      </c>
      <c r="C292" s="31">
        <f t="shared" si="16"/>
        <v>33.394531300365244</v>
      </c>
      <c r="D292" s="31">
        <f t="shared" si="17"/>
        <v>-5.8593765170253482E-3</v>
      </c>
      <c r="E292" s="31">
        <f t="shared" si="18"/>
        <v>5.8593765170253482E-3</v>
      </c>
      <c r="F292" s="31">
        <f t="shared" si="19"/>
        <v>3.7842426821791834E-2</v>
      </c>
      <c r="G292" s="31">
        <f>(B292-(AVERAGE(B$2:$B292:$B$370)))^2</f>
        <v>3.6512198157745721</v>
      </c>
    </row>
    <row r="293" spans="1:7" x14ac:dyDescent="0.25">
      <c r="A293" s="31">
        <v>1.6</v>
      </c>
      <c r="B293" s="31">
        <v>42.1</v>
      </c>
      <c r="C293" s="31">
        <f t="shared" si="16"/>
        <v>43.219294663108201</v>
      </c>
      <c r="D293" s="31">
        <f t="shared" si="17"/>
        <v>-2.6586571570266018E-2</v>
      </c>
      <c r="E293" s="31">
        <f t="shared" si="18"/>
        <v>2.6586571570266018E-2</v>
      </c>
      <c r="F293" s="31">
        <f t="shared" si="19"/>
        <v>1.2528205428624977</v>
      </c>
      <c r="G293" s="31">
        <f>(B293-(AVERAGE(B$2:$B293:$B$370)))^2</f>
        <v>48.848685561032298</v>
      </c>
    </row>
    <row r="294" spans="1:7" x14ac:dyDescent="0.25">
      <c r="A294" s="31">
        <v>3.8</v>
      </c>
      <c r="B294" s="31">
        <v>38.048400000000001</v>
      </c>
      <c r="C294" s="31">
        <f t="shared" si="16"/>
        <v>33.394531300365244</v>
      </c>
      <c r="D294" s="31">
        <f t="shared" si="17"/>
        <v>0.12231443896812366</v>
      </c>
      <c r="E294" s="31">
        <f t="shared" si="18"/>
        <v>0.12231443896812366</v>
      </c>
      <c r="F294" s="31">
        <f t="shared" si="19"/>
        <v>21.658493873440101</v>
      </c>
      <c r="G294" s="31">
        <f>(B294-(AVERAGE(B$2:$B294:$B$370)))^2</f>
        <v>8.6293966363709238</v>
      </c>
    </row>
    <row r="295" spans="1:7" x14ac:dyDescent="0.25">
      <c r="A295" s="31">
        <v>6.2</v>
      </c>
      <c r="B295" s="31">
        <v>33.799999999999997</v>
      </c>
      <c r="C295" s="31">
        <f t="shared" si="16"/>
        <v>22.67660763191839</v>
      </c>
      <c r="D295" s="31">
        <f t="shared" si="17"/>
        <v>0.32909444875981086</v>
      </c>
      <c r="E295" s="31">
        <f t="shared" si="18"/>
        <v>0.32909444875981086</v>
      </c>
      <c r="F295" s="31">
        <f t="shared" si="19"/>
        <v>123.72985777429614</v>
      </c>
      <c r="G295" s="31">
        <f>(B295-(AVERAGE(B$2:$B295:$B$370)))^2</f>
        <v>1.7182399783762328</v>
      </c>
    </row>
    <row r="296" spans="1:7" x14ac:dyDescent="0.25">
      <c r="A296" s="31">
        <v>3.7</v>
      </c>
      <c r="B296" s="31">
        <v>34.730499999999999</v>
      </c>
      <c r="C296" s="31">
        <f t="shared" si="16"/>
        <v>33.841111453217195</v>
      </c>
      <c r="D296" s="31">
        <f t="shared" si="17"/>
        <v>2.5608285132169253E-2</v>
      </c>
      <c r="E296" s="31">
        <f t="shared" si="18"/>
        <v>2.5608285132169253E-2</v>
      </c>
      <c r="F296" s="31">
        <f t="shared" si="19"/>
        <v>0.79101198714842835</v>
      </c>
      <c r="G296" s="31">
        <f>(B296-(AVERAGE(B$2:$B296:$B$370)))^2</f>
        <v>0.14464066387760582</v>
      </c>
    </row>
    <row r="297" spans="1:7" x14ac:dyDescent="0.25">
      <c r="A297" s="31">
        <v>5</v>
      </c>
      <c r="B297" s="31">
        <v>23.574300000000001</v>
      </c>
      <c r="C297" s="31">
        <f t="shared" si="16"/>
        <v>28.035569466141819</v>
      </c>
      <c r="D297" s="31">
        <f t="shared" si="17"/>
        <v>-0.18924292412253249</v>
      </c>
      <c r="E297" s="31">
        <f t="shared" si="18"/>
        <v>0.18924292412253249</v>
      </c>
      <c r="F297" s="31">
        <f t="shared" si="19"/>
        <v>19.902925249529304</v>
      </c>
      <c r="G297" s="31">
        <f>(B297-(AVERAGE(B$2:$B297:$B$370)))^2</f>
        <v>133.09121367385018</v>
      </c>
    </row>
    <row r="298" spans="1:7" x14ac:dyDescent="0.25">
      <c r="A298" s="31">
        <v>3.5</v>
      </c>
      <c r="B298" s="31">
        <v>34.200000000000003</v>
      </c>
      <c r="C298" s="31">
        <f t="shared" si="16"/>
        <v>34.734271758921103</v>
      </c>
      <c r="D298" s="31">
        <f t="shared" si="17"/>
        <v>-1.5621981255002939E-2</v>
      </c>
      <c r="E298" s="31">
        <f t="shared" si="18"/>
        <v>1.5621981255002939E-2</v>
      </c>
      <c r="F298" s="31">
        <f t="shared" si="19"/>
        <v>0.28544631238064661</v>
      </c>
      <c r="G298" s="31">
        <f>(B298-(AVERAGE(B$2:$B298:$B$370)))^2</f>
        <v>0.82958675344398147</v>
      </c>
    </row>
    <row r="299" spans="1:7" x14ac:dyDescent="0.25">
      <c r="A299" s="31">
        <v>1.5</v>
      </c>
      <c r="B299" s="31">
        <v>50.672499999999999</v>
      </c>
      <c r="C299" s="31">
        <f t="shared" si="16"/>
        <v>43.665874815960152</v>
      </c>
      <c r="D299" s="31">
        <f t="shared" si="17"/>
        <v>0.13827273538980409</v>
      </c>
      <c r="E299" s="31">
        <f t="shared" si="18"/>
        <v>0.13827273538980409</v>
      </c>
      <c r="F299" s="31">
        <f t="shared" si="19"/>
        <v>49.092796469621433</v>
      </c>
      <c r="G299" s="31">
        <f>(B299-(AVERAGE(B$2:$B299:$B$370)))^2</f>
        <v>242.16599238420321</v>
      </c>
    </row>
    <row r="300" spans="1:7" x14ac:dyDescent="0.25">
      <c r="A300" s="31">
        <v>3</v>
      </c>
      <c r="B300" s="31">
        <v>32.5289</v>
      </c>
      <c r="C300" s="31">
        <f t="shared" si="16"/>
        <v>36.967172523180864</v>
      </c>
      <c r="D300" s="31">
        <f t="shared" si="17"/>
        <v>-0.1364409040324408</v>
      </c>
      <c r="E300" s="31">
        <f t="shared" si="18"/>
        <v>0.1364409040324408</v>
      </c>
      <c r="F300" s="31">
        <f t="shared" si="19"/>
        <v>19.698262990022229</v>
      </c>
      <c r="G300" s="31">
        <f>(B300-(AVERAGE(B$2:$B300:$B$370)))^2</f>
        <v>6.6662929739046453</v>
      </c>
    </row>
    <row r="301" spans="1:7" x14ac:dyDescent="0.25">
      <c r="A301" s="31">
        <v>2.4</v>
      </c>
      <c r="B301" s="31">
        <v>43.291600000000003</v>
      </c>
      <c r="C301" s="31">
        <f t="shared" si="16"/>
        <v>39.646653440292582</v>
      </c>
      <c r="D301" s="31">
        <f t="shared" si="17"/>
        <v>8.4195237868487663E-2</v>
      </c>
      <c r="E301" s="31">
        <f t="shared" si="18"/>
        <v>8.4195237868487663E-2</v>
      </c>
      <c r="F301" s="31">
        <f t="shared" si="19"/>
        <v>13.285635423122963</v>
      </c>
      <c r="G301" s="31">
        <f>(B301-(AVERAGE(B$2:$B301:$B$370)))^2</f>
        <v>66.925218163959173</v>
      </c>
    </row>
    <row r="302" spans="1:7" x14ac:dyDescent="0.25">
      <c r="A302" s="31">
        <v>4</v>
      </c>
      <c r="B302" s="31">
        <v>24.4</v>
      </c>
      <c r="C302" s="31">
        <f t="shared" si="16"/>
        <v>32.501370994661343</v>
      </c>
      <c r="D302" s="31">
        <f t="shared" si="17"/>
        <v>-0.33202340142054693</v>
      </c>
      <c r="E302" s="31">
        <f t="shared" si="18"/>
        <v>0.33202340142054693</v>
      </c>
      <c r="F302" s="31">
        <f t="shared" si="19"/>
        <v>65.632211993140146</v>
      </c>
      <c r="G302" s="31">
        <f>(B302-(AVERAGE(B$2:$B302:$B$370)))^2</f>
        <v>114.72159076428386</v>
      </c>
    </row>
    <row r="303" spans="1:7" x14ac:dyDescent="0.25">
      <c r="A303" s="31">
        <v>6.7</v>
      </c>
      <c r="B303" s="31">
        <v>24.2</v>
      </c>
      <c r="C303" s="31">
        <f t="shared" si="16"/>
        <v>20.443706867658626</v>
      </c>
      <c r="D303" s="31">
        <f t="shared" si="17"/>
        <v>0.15521872447691623</v>
      </c>
      <c r="E303" s="31">
        <f t="shared" si="18"/>
        <v>0.15521872447691623</v>
      </c>
      <c r="F303" s="31">
        <f t="shared" si="19"/>
        <v>14.109738096074963</v>
      </c>
      <c r="G303" s="31">
        <f>(B303-(AVERAGE(B$2:$B303:$B$370)))^2</f>
        <v>119.04591737674997</v>
      </c>
    </row>
    <row r="304" spans="1:7" x14ac:dyDescent="0.25">
      <c r="A304" s="31">
        <v>3.5</v>
      </c>
      <c r="B304" s="31">
        <v>37.349899999999998</v>
      </c>
      <c r="C304" s="31">
        <f t="shared" si="16"/>
        <v>34.734271758921103</v>
      </c>
      <c r="D304" s="31">
        <f t="shared" si="17"/>
        <v>7.0030394755511927E-2</v>
      </c>
      <c r="E304" s="31">
        <f t="shared" si="18"/>
        <v>7.0030394755511927E-2</v>
      </c>
      <c r="F304" s="31">
        <f t="shared" si="19"/>
        <v>6.841511095529472</v>
      </c>
      <c r="G304" s="31">
        <f>(B304-(AVERAGE(B$2:$B304:$B$370)))^2</f>
        <v>5.0134947804088323</v>
      </c>
    </row>
    <row r="305" spans="1:7" x14ac:dyDescent="0.25">
      <c r="A305" s="31">
        <v>3.5</v>
      </c>
      <c r="B305" s="31">
        <v>39.0959</v>
      </c>
      <c r="C305" s="31">
        <f t="shared" si="16"/>
        <v>34.734271758921103</v>
      </c>
      <c r="D305" s="31">
        <f t="shared" si="17"/>
        <v>0.1115622927488278</v>
      </c>
      <c r="E305" s="31">
        <f t="shared" si="18"/>
        <v>0.1115622927488278</v>
      </c>
      <c r="F305" s="31">
        <f t="shared" si="19"/>
        <v>19.023800913376991</v>
      </c>
      <c r="G305" s="31">
        <f>(B305-(AVERAGE(B$2:$B305:$B$370)))^2</f>
        <v>15.880890253579622</v>
      </c>
    </row>
    <row r="306" spans="1:7" x14ac:dyDescent="0.25">
      <c r="A306" s="31">
        <v>3.5</v>
      </c>
      <c r="B306" s="31">
        <v>34.700000000000003</v>
      </c>
      <c r="C306" s="31">
        <f t="shared" si="16"/>
        <v>34.734271758921103</v>
      </c>
      <c r="D306" s="31">
        <f t="shared" si="17"/>
        <v>-9.8765875853315749E-4</v>
      </c>
      <c r="E306" s="31">
        <f t="shared" si="18"/>
        <v>9.8765875853315749E-4</v>
      </c>
      <c r="F306" s="31">
        <f t="shared" si="19"/>
        <v>1.1745534595460365E-3</v>
      </c>
      <c r="G306" s="31">
        <f>(B306-(AVERAGE(B$2:$B306:$B$370)))^2</f>
        <v>0.1687702222786861</v>
      </c>
    </row>
    <row r="307" spans="1:7" x14ac:dyDescent="0.25">
      <c r="A307" s="31">
        <v>3</v>
      </c>
      <c r="B307" s="31">
        <v>35.465499999999999</v>
      </c>
      <c r="C307" s="31">
        <f t="shared" si="16"/>
        <v>36.967172523180864</v>
      </c>
      <c r="D307" s="31">
        <f t="shared" si="17"/>
        <v>-4.2341783513015888E-2</v>
      </c>
      <c r="E307" s="31">
        <f t="shared" si="18"/>
        <v>4.2341783513015888E-2</v>
      </c>
      <c r="F307" s="31">
        <f t="shared" si="19"/>
        <v>2.2550203668763853</v>
      </c>
      <c r="G307" s="31">
        <f>(B307-(AVERAGE(B$2:$B307:$B$370)))^2</f>
        <v>0.12580036306461595</v>
      </c>
    </row>
    <row r="308" spans="1:7" x14ac:dyDescent="0.25">
      <c r="A308" s="31">
        <v>1.8</v>
      </c>
      <c r="B308" s="31">
        <v>44.8</v>
      </c>
      <c r="C308" s="31">
        <f t="shared" si="16"/>
        <v>42.3261343574043</v>
      </c>
      <c r="D308" s="31">
        <f t="shared" si="17"/>
        <v>5.5220215236511112E-2</v>
      </c>
      <c r="E308" s="31">
        <f t="shared" si="18"/>
        <v>5.5220215236511112E-2</v>
      </c>
      <c r="F308" s="31">
        <f t="shared" si="19"/>
        <v>6.1200112176154233</v>
      </c>
      <c r="G308" s="31">
        <f>(B308-(AVERAGE(B$2:$B308:$B$370)))^2</f>
        <v>93.880276292739609</v>
      </c>
    </row>
    <row r="309" spans="1:7" x14ac:dyDescent="0.25">
      <c r="A309" s="31">
        <v>3.7</v>
      </c>
      <c r="B309" s="31">
        <v>35.2288</v>
      </c>
      <c r="C309" s="31">
        <f t="shared" si="16"/>
        <v>33.841111453217195</v>
      </c>
      <c r="D309" s="31">
        <f t="shared" si="17"/>
        <v>3.9390741290728171E-2</v>
      </c>
      <c r="E309" s="31">
        <f t="shared" si="18"/>
        <v>3.9390741290728171E-2</v>
      </c>
      <c r="F309" s="31">
        <f t="shared" si="19"/>
        <v>1.925679502872172</v>
      </c>
      <c r="G309" s="31">
        <f>(B309-(AVERAGE(B$2:$B309:$B$370)))^2</f>
        <v>1.392009891826897E-2</v>
      </c>
    </row>
    <row r="310" spans="1:7" x14ac:dyDescent="0.25">
      <c r="A310" s="31">
        <v>4.8</v>
      </c>
      <c r="B310" s="31">
        <v>25.56</v>
      </c>
      <c r="C310" s="31">
        <f t="shared" si="16"/>
        <v>28.928729771845724</v>
      </c>
      <c r="D310" s="31">
        <f t="shared" si="17"/>
        <v>-0.13179693943058393</v>
      </c>
      <c r="E310" s="31">
        <f t="shared" si="18"/>
        <v>0.13179693943058393</v>
      </c>
      <c r="F310" s="31">
        <f t="shared" si="19"/>
        <v>11.348340275719751</v>
      </c>
      <c r="G310" s="31">
        <f>(B310-(AVERAGE(B$2:$B310:$B$370)))^2</f>
        <v>91.218096411980369</v>
      </c>
    </row>
    <row r="311" spans="1:7" x14ac:dyDescent="0.25">
      <c r="A311" s="31">
        <v>1.6</v>
      </c>
      <c r="B311" s="31">
        <v>51.655500000000004</v>
      </c>
      <c r="C311" s="31">
        <f t="shared" si="16"/>
        <v>43.219294663108201</v>
      </c>
      <c r="D311" s="31">
        <f t="shared" si="17"/>
        <v>0.16331669109565877</v>
      </c>
      <c r="E311" s="31">
        <f t="shared" si="18"/>
        <v>0.16331669109565877</v>
      </c>
      <c r="F311" s="31">
        <f t="shared" si="19"/>
        <v>71.169560486201732</v>
      </c>
      <c r="G311" s="31">
        <f>(B311-(AVERAGE(B$2:$B311:$B$370)))^2</f>
        <v>273.72655108393235</v>
      </c>
    </row>
    <row r="312" spans="1:7" x14ac:dyDescent="0.25">
      <c r="A312" s="31">
        <v>2.4</v>
      </c>
      <c r="B312" s="31">
        <v>41.5</v>
      </c>
      <c r="C312" s="31">
        <f t="shared" si="16"/>
        <v>39.646653440292582</v>
      </c>
      <c r="D312" s="31">
        <f t="shared" si="17"/>
        <v>4.4658953245961891E-2</v>
      </c>
      <c r="E312" s="31">
        <f t="shared" si="18"/>
        <v>4.4658953245961891E-2</v>
      </c>
      <c r="F312" s="31">
        <f t="shared" si="19"/>
        <v>3.4348934703793232</v>
      </c>
      <c r="G312" s="31">
        <f>(B312-(AVERAGE(B$2:$B312:$B$370)))^2</f>
        <v>40.821665398430632</v>
      </c>
    </row>
    <row r="313" spans="1:7" x14ac:dyDescent="0.25">
      <c r="A313" s="31">
        <v>3.5</v>
      </c>
      <c r="B313" s="31">
        <v>36.4</v>
      </c>
      <c r="C313" s="31">
        <f t="shared" si="16"/>
        <v>34.734271758921103</v>
      </c>
      <c r="D313" s="31">
        <f t="shared" si="17"/>
        <v>4.5761764864804814E-2</v>
      </c>
      <c r="E313" s="31">
        <f t="shared" si="18"/>
        <v>4.5761764864804814E-2</v>
      </c>
      <c r="F313" s="31">
        <f t="shared" si="19"/>
        <v>2.77465057312779</v>
      </c>
      <c r="G313" s="31">
        <f>(B313-(AVERAGE(B$2:$B313:$B$370)))^2</f>
        <v>1.6619940163166709</v>
      </c>
    </row>
    <row r="314" spans="1:7" x14ac:dyDescent="0.25">
      <c r="A314" s="31">
        <v>2</v>
      </c>
      <c r="B314" s="31">
        <v>34.5</v>
      </c>
      <c r="C314" s="31">
        <f t="shared" si="16"/>
        <v>41.432974051700391</v>
      </c>
      <c r="D314" s="31">
        <f t="shared" si="17"/>
        <v>-0.20095576961450409</v>
      </c>
      <c r="E314" s="31">
        <f t="shared" si="18"/>
        <v>0.20095576961450409</v>
      </c>
      <c r="F314" s="31">
        <f t="shared" si="19"/>
        <v>48.066129201550943</v>
      </c>
      <c r="G314" s="31">
        <f>(B314-(AVERAGE(B$2:$B314:$B$370)))^2</f>
        <v>0.3730968347448077</v>
      </c>
    </row>
    <row r="315" spans="1:7" x14ac:dyDescent="0.25">
      <c r="A315" s="31">
        <v>3</v>
      </c>
      <c r="B315" s="31">
        <v>36.1</v>
      </c>
      <c r="C315" s="31">
        <f t="shared" si="16"/>
        <v>36.967172523180864</v>
      </c>
      <c r="D315" s="31">
        <f t="shared" si="17"/>
        <v>-2.4021399534095905E-2</v>
      </c>
      <c r="E315" s="31">
        <f t="shared" si="18"/>
        <v>2.4021399534095905E-2</v>
      </c>
      <c r="F315" s="31">
        <f t="shared" si="19"/>
        <v>0.75198818495986308</v>
      </c>
      <c r="G315" s="31">
        <f>(B315-(AVERAGE(B$2:$B315:$B$370)))^2</f>
        <v>0.97848393501585629</v>
      </c>
    </row>
    <row r="316" spans="1:7" x14ac:dyDescent="0.25">
      <c r="A316" s="31">
        <v>3</v>
      </c>
      <c r="B316" s="31">
        <v>38.169600000000003</v>
      </c>
      <c r="C316" s="31">
        <f t="shared" si="16"/>
        <v>36.967172523180864</v>
      </c>
      <c r="D316" s="31">
        <f t="shared" si="17"/>
        <v>3.1502228915659028E-2</v>
      </c>
      <c r="E316" s="31">
        <f t="shared" si="18"/>
        <v>3.1502228915659028E-2</v>
      </c>
      <c r="F316" s="31">
        <f t="shared" si="19"/>
        <v>1.445831837009641</v>
      </c>
      <c r="G316" s="31">
        <f>(B316-(AVERAGE(B$2:$B316:$B$370)))^2</f>
        <v>9.3561563092164679</v>
      </c>
    </row>
    <row r="317" spans="1:7" x14ac:dyDescent="0.25">
      <c r="A317" s="31">
        <v>2.4</v>
      </c>
      <c r="B317" s="31">
        <v>39.200000000000003</v>
      </c>
      <c r="C317" s="31">
        <f t="shared" si="16"/>
        <v>39.646653440292582</v>
      </c>
      <c r="D317" s="31">
        <f t="shared" si="17"/>
        <v>-1.139422041562701E-2</v>
      </c>
      <c r="E317" s="31">
        <f t="shared" si="18"/>
        <v>1.139422041562701E-2</v>
      </c>
      <c r="F317" s="31">
        <f t="shared" si="19"/>
        <v>0.19949929572519626</v>
      </c>
      <c r="G317" s="31">
        <f>(B317-(AVERAGE(B$2:$B317:$B$370)))^2</f>
        <v>16.721421441791026</v>
      </c>
    </row>
    <row r="318" spans="1:7" x14ac:dyDescent="0.25">
      <c r="A318" s="31">
        <v>2.5</v>
      </c>
      <c r="B318" s="31">
        <v>40.8247</v>
      </c>
      <c r="C318" s="31">
        <f t="shared" si="16"/>
        <v>39.200073287440631</v>
      </c>
      <c r="D318" s="31">
        <f t="shared" si="17"/>
        <v>3.9795190474378718E-2</v>
      </c>
      <c r="E318" s="31">
        <f t="shared" si="18"/>
        <v>3.9795190474378718E-2</v>
      </c>
      <c r="F318" s="31">
        <f t="shared" si="19"/>
        <v>2.6394119551614623</v>
      </c>
      <c r="G318" s="31">
        <f>(B318-(AVERAGE(B$2:$B318:$B$370)))^2</f>
        <v>32.648464295422485</v>
      </c>
    </row>
    <row r="319" spans="1:7" x14ac:dyDescent="0.25">
      <c r="A319" s="31">
        <v>4.5999999999999996</v>
      </c>
      <c r="B319" s="31">
        <v>31.9</v>
      </c>
      <c r="C319" s="31">
        <f t="shared" si="16"/>
        <v>29.821890077549629</v>
      </c>
      <c r="D319" s="31">
        <f t="shared" si="17"/>
        <v>6.5144511675560179E-2</v>
      </c>
      <c r="E319" s="31">
        <f t="shared" si="18"/>
        <v>6.5144511675560179E-2</v>
      </c>
      <c r="F319" s="31">
        <f t="shared" si="19"/>
        <v>4.3185408497866824</v>
      </c>
      <c r="G319" s="31">
        <f>(B319-(AVERAGE(B$2:$B319:$B$370)))^2</f>
        <v>10.309342796804367</v>
      </c>
    </row>
    <row r="320" spans="1:7" x14ac:dyDescent="0.25">
      <c r="A320" s="31">
        <v>3.7</v>
      </c>
      <c r="B320" s="31">
        <v>32.974800000000002</v>
      </c>
      <c r="C320" s="31">
        <f t="shared" si="16"/>
        <v>33.841111453217195</v>
      </c>
      <c r="D320" s="31">
        <f t="shared" si="17"/>
        <v>-2.6271924415529224E-2</v>
      </c>
      <c r="E320" s="31">
        <f t="shared" si="18"/>
        <v>2.6271924415529224E-2</v>
      </c>
      <c r="F320" s="31">
        <f t="shared" si="19"/>
        <v>0.75049553397528501</v>
      </c>
      <c r="G320" s="31">
        <f>(B320-(AVERAGE(B$2:$B320:$B$370)))^2</f>
        <v>4.5625666214114258</v>
      </c>
    </row>
    <row r="321" spans="1:7" x14ac:dyDescent="0.25">
      <c r="A321" s="31">
        <v>3.5</v>
      </c>
      <c r="B321" s="31">
        <v>29.2</v>
      </c>
      <c r="C321" s="31">
        <f t="shared" si="16"/>
        <v>34.734271758921103</v>
      </c>
      <c r="D321" s="31">
        <f t="shared" si="17"/>
        <v>-0.18952985475757206</v>
      </c>
      <c r="E321" s="31">
        <f t="shared" si="18"/>
        <v>0.18952985475757206</v>
      </c>
      <c r="F321" s="31">
        <f t="shared" si="19"/>
        <v>30.628163901591691</v>
      </c>
      <c r="G321" s="31">
        <f>(B321-(AVERAGE(B$2:$B321:$B$370)))^2</f>
        <v>34.93775206509698</v>
      </c>
    </row>
    <row r="322" spans="1:7" x14ac:dyDescent="0.25">
      <c r="A322" s="31">
        <v>2</v>
      </c>
      <c r="B322" s="31">
        <v>41.0456</v>
      </c>
      <c r="C322" s="31">
        <f t="shared" ref="C322:C370" si="20">$J$8+($J$9*A322)</f>
        <v>41.432974051700391</v>
      </c>
      <c r="D322" s="31">
        <f t="shared" si="17"/>
        <v>-9.4376510929403135E-3</v>
      </c>
      <c r="E322" s="31">
        <f t="shared" si="18"/>
        <v>9.4376510929403135E-3</v>
      </c>
      <c r="F322" s="31">
        <f t="shared" si="19"/>
        <v>0.15005865593077716</v>
      </c>
      <c r="G322" s="31">
        <f>(B322-(AVERAGE(B$2:$B322:$B$370)))^2</f>
        <v>35.221654821953656</v>
      </c>
    </row>
    <row r="323" spans="1:7" x14ac:dyDescent="0.25">
      <c r="A323" s="31">
        <v>5.2</v>
      </c>
      <c r="B323" s="31">
        <v>24.8</v>
      </c>
      <c r="C323" s="31">
        <f t="shared" si="20"/>
        <v>27.142409160437914</v>
      </c>
      <c r="D323" s="31">
        <f t="shared" ref="D323:D370" si="21">(B323-C323)/B323</f>
        <v>-9.4451982275722324E-2</v>
      </c>
      <c r="E323" s="31">
        <f t="shared" ref="E323:E370" si="22">ABS(D323)</f>
        <v>9.4451982275722324E-2</v>
      </c>
      <c r="F323" s="31">
        <f t="shared" ref="F323:F370" si="23">(C323-B323)^2</f>
        <v>5.4868806749034515</v>
      </c>
      <c r="G323" s="31">
        <f>(B323-(AVERAGE(B$2:$B323:$B$370)))^2</f>
        <v>106.31293753935158</v>
      </c>
    </row>
    <row r="324" spans="1:7" x14ac:dyDescent="0.25">
      <c r="A324" s="31">
        <v>2</v>
      </c>
      <c r="B324" s="31">
        <v>41.2</v>
      </c>
      <c r="C324" s="31">
        <f t="shared" si="20"/>
        <v>41.432974051700391</v>
      </c>
      <c r="D324" s="31">
        <f t="shared" si="21"/>
        <v>-5.6547099927278738E-3</v>
      </c>
      <c r="E324" s="31">
        <f t="shared" si="22"/>
        <v>5.6547099927278738E-3</v>
      </c>
      <c r="F324" s="31">
        <f t="shared" si="23"/>
        <v>5.4276908765695263E-2</v>
      </c>
      <c r="G324" s="31">
        <f>(B324-(AVERAGE(B$2:$B324:$B$370)))^2</f>
        <v>37.078155317129848</v>
      </c>
    </row>
    <row r="325" spans="1:7" x14ac:dyDescent="0.25">
      <c r="A325" s="31">
        <v>2</v>
      </c>
      <c r="B325" s="31">
        <v>37</v>
      </c>
      <c r="C325" s="31">
        <f t="shared" si="20"/>
        <v>41.432974051700391</v>
      </c>
      <c r="D325" s="31">
        <f t="shared" si="21"/>
        <v>-0.11981010950541598</v>
      </c>
      <c r="E325" s="31">
        <f t="shared" si="22"/>
        <v>0.11981010950541598</v>
      </c>
      <c r="F325" s="31">
        <f t="shared" si="23"/>
        <v>19.651258943048983</v>
      </c>
      <c r="G325" s="31">
        <f>(B325-(AVERAGE(B$2:$B325:$B$370)))^2</f>
        <v>3.5690141789183167</v>
      </c>
    </row>
    <row r="326" spans="1:7" x14ac:dyDescent="0.25">
      <c r="A326" s="31">
        <v>3.5</v>
      </c>
      <c r="B326" s="31">
        <v>30.6</v>
      </c>
      <c r="C326" s="31">
        <f t="shared" si="20"/>
        <v>34.734271758921103</v>
      </c>
      <c r="D326" s="31">
        <f t="shared" si="21"/>
        <v>-0.13510692022617979</v>
      </c>
      <c r="E326" s="31">
        <f t="shared" si="22"/>
        <v>0.13510692022617979</v>
      </c>
      <c r="F326" s="31">
        <f t="shared" si="23"/>
        <v>17.092202976612583</v>
      </c>
      <c r="G326" s="31">
        <f>(B326-(AVERAGE(B$2:$B326:$B$370)))^2</f>
        <v>20.34746577783412</v>
      </c>
    </row>
    <row r="327" spans="1:7" x14ac:dyDescent="0.25">
      <c r="A327" s="31">
        <v>7</v>
      </c>
      <c r="B327" s="31">
        <v>33.700000000000003</v>
      </c>
      <c r="C327" s="31">
        <f t="shared" si="20"/>
        <v>19.103966409102771</v>
      </c>
      <c r="D327" s="31">
        <f t="shared" si="21"/>
        <v>0.43311672376549648</v>
      </c>
      <c r="E327" s="31">
        <f t="shared" si="22"/>
        <v>0.43311672376549648</v>
      </c>
      <c r="F327" s="31">
        <f t="shared" si="23"/>
        <v>213.04419658660035</v>
      </c>
      <c r="G327" s="31">
        <f>(B327-(AVERAGE(B$2:$B327:$B$370)))^2</f>
        <v>1.990403284609277</v>
      </c>
    </row>
    <row r="328" spans="1:7" x14ac:dyDescent="0.25">
      <c r="A328" s="31">
        <v>3</v>
      </c>
      <c r="B328" s="31">
        <v>35.708100000000002</v>
      </c>
      <c r="C328" s="31">
        <f t="shared" si="20"/>
        <v>36.967172523180864</v>
      </c>
      <c r="D328" s="31">
        <f t="shared" si="21"/>
        <v>-3.5260137704914624E-2</v>
      </c>
      <c r="E328" s="31">
        <f t="shared" si="22"/>
        <v>3.5260137704914624E-2</v>
      </c>
      <c r="F328" s="31">
        <f t="shared" si="23"/>
        <v>1.5852636186290221</v>
      </c>
      <c r="G328" s="31">
        <f>(B328-(AVERAGE(B$2:$B328:$B$370)))^2</f>
        <v>0.35674754214321625</v>
      </c>
    </row>
    <row r="329" spans="1:7" x14ac:dyDescent="0.25">
      <c r="A329" s="31">
        <v>5</v>
      </c>
      <c r="B329" s="31">
        <v>24.7928</v>
      </c>
      <c r="C329" s="31">
        <f t="shared" si="20"/>
        <v>28.035569466141819</v>
      </c>
      <c r="D329" s="31">
        <f t="shared" si="21"/>
        <v>-0.1307948059977824</v>
      </c>
      <c r="E329" s="31">
        <f t="shared" si="22"/>
        <v>0.1307948059977824</v>
      </c>
      <c r="F329" s="31">
        <f t="shared" si="23"/>
        <v>10.5155538105417</v>
      </c>
      <c r="G329" s="31">
        <f>(B329-(AVERAGE(B$2:$B329:$B$370)))^2</f>
        <v>106.46146513740038</v>
      </c>
    </row>
    <row r="330" spans="1:7" x14ac:dyDescent="0.25">
      <c r="A330" s="31">
        <v>1.6</v>
      </c>
      <c r="B330" s="31">
        <v>47.3</v>
      </c>
      <c r="C330" s="31">
        <f t="shared" si="20"/>
        <v>43.219294663108201</v>
      </c>
      <c r="D330" s="31">
        <f t="shared" si="21"/>
        <v>8.627284010342065E-2</v>
      </c>
      <c r="E330" s="31">
        <f t="shared" si="22"/>
        <v>8.627284010342065E-2</v>
      </c>
      <c r="F330" s="31">
        <f t="shared" si="23"/>
        <v>16.65215604653719</v>
      </c>
      <c r="G330" s="31">
        <f>(B330-(AVERAGE(B$2:$B330:$B$370)))^2</f>
        <v>148.5761936369131</v>
      </c>
    </row>
    <row r="331" spans="1:7" x14ac:dyDescent="0.25">
      <c r="A331" s="31">
        <v>3</v>
      </c>
      <c r="B331" s="31">
        <v>36.558999999999997</v>
      </c>
      <c r="C331" s="31">
        <f t="shared" si="20"/>
        <v>36.967172523180864</v>
      </c>
      <c r="D331" s="31">
        <f t="shared" si="21"/>
        <v>-1.1164761705212566E-2</v>
      </c>
      <c r="E331" s="31">
        <f t="shared" si="22"/>
        <v>1.1164761705212566E-2</v>
      </c>
      <c r="F331" s="31">
        <f t="shared" si="23"/>
        <v>0.16660480867983474</v>
      </c>
      <c r="G331" s="31">
        <f>(B331-(AVERAGE(B$2:$B331:$B$370)))^2</f>
        <v>2.0972353594061026</v>
      </c>
    </row>
    <row r="332" spans="1:7" x14ac:dyDescent="0.25">
      <c r="A332" s="31">
        <v>3</v>
      </c>
      <c r="B332" s="31">
        <v>36.798000000000002</v>
      </c>
      <c r="C332" s="31">
        <f t="shared" si="20"/>
        <v>36.967172523180864</v>
      </c>
      <c r="D332" s="31">
        <f t="shared" si="21"/>
        <v>-4.5973292891152194E-3</v>
      </c>
      <c r="E332" s="31">
        <f t="shared" si="22"/>
        <v>4.5973292891152194E-3</v>
      </c>
      <c r="F332" s="31">
        <f t="shared" si="23"/>
        <v>2.861934259937924E-2</v>
      </c>
      <c r="G332" s="31">
        <f>(B332-(AVERAGE(B$2:$B332:$B$370)))^2</f>
        <v>2.8465880575091034</v>
      </c>
    </row>
    <row r="333" spans="1:7" x14ac:dyDescent="0.25">
      <c r="A333" s="31">
        <v>2.4</v>
      </c>
      <c r="B333" s="31">
        <v>40.299999999999997</v>
      </c>
      <c r="C333" s="31">
        <f t="shared" si="20"/>
        <v>39.646653440292582</v>
      </c>
      <c r="D333" s="31">
        <f t="shared" si="21"/>
        <v>1.6212073441871352E-2</v>
      </c>
      <c r="E333" s="31">
        <f t="shared" si="22"/>
        <v>1.6212073441871352E-2</v>
      </c>
      <c r="F333" s="31">
        <f t="shared" si="23"/>
        <v>0.42686172708151549</v>
      </c>
      <c r="G333" s="31">
        <f>(B333-(AVERAGE(B$2:$B333:$B$370)))^2</f>
        <v>26.927625073227318</v>
      </c>
    </row>
    <row r="334" spans="1:7" x14ac:dyDescent="0.25">
      <c r="A334" s="31">
        <v>4.8</v>
      </c>
      <c r="B334" s="31">
        <v>26.794599999999999</v>
      </c>
      <c r="C334" s="31">
        <f t="shared" si="20"/>
        <v>28.928729771845724</v>
      </c>
      <c r="D334" s="31">
        <f t="shared" si="21"/>
        <v>-7.9647756333206129E-2</v>
      </c>
      <c r="E334" s="31">
        <f t="shared" si="22"/>
        <v>7.9647756333206129E-2</v>
      </c>
      <c r="F334" s="31">
        <f t="shared" si="23"/>
        <v>4.5545098830782855</v>
      </c>
      <c r="G334" s="31">
        <f>(B334-(AVERAGE(B$2:$B334:$B$370)))^2</f>
        <v>69.159457393227001</v>
      </c>
    </row>
    <row r="335" spans="1:7" x14ac:dyDescent="0.25">
      <c r="A335" s="31">
        <v>4.5999999999999996</v>
      </c>
      <c r="B335" s="31">
        <v>28.3</v>
      </c>
      <c r="C335" s="31">
        <f t="shared" si="20"/>
        <v>29.821890077549629</v>
      </c>
      <c r="D335" s="31">
        <f t="shared" si="21"/>
        <v>-5.3777034542389683E-2</v>
      </c>
      <c r="E335" s="31">
        <f t="shared" si="22"/>
        <v>5.3777034542389683E-2</v>
      </c>
      <c r="F335" s="31">
        <f t="shared" si="23"/>
        <v>2.3161494081440126</v>
      </c>
      <c r="G335" s="31">
        <f>(B335-(AVERAGE(B$2:$B335:$B$370)))^2</f>
        <v>46.387221821194494</v>
      </c>
    </row>
    <row r="336" spans="1:7" x14ac:dyDescent="0.25">
      <c r="A336" s="31">
        <v>3.5</v>
      </c>
      <c r="B336" s="31">
        <v>37.9499</v>
      </c>
      <c r="C336" s="31">
        <f t="shared" si="20"/>
        <v>34.734271758921103</v>
      </c>
      <c r="D336" s="31">
        <f t="shared" si="21"/>
        <v>8.4733510261658027E-2</v>
      </c>
      <c r="E336" s="31">
        <f t="shared" si="22"/>
        <v>8.4733510261658027E-2</v>
      </c>
      <c r="F336" s="31">
        <f t="shared" si="23"/>
        <v>10.340264984824156</v>
      </c>
      <c r="G336" s="31">
        <f>(B336-(AVERAGE(B$2:$B336:$B$370)))^2</f>
        <v>8.0603949430104809</v>
      </c>
    </row>
    <row r="337" spans="1:7" x14ac:dyDescent="0.25">
      <c r="A337" s="31">
        <v>2.4</v>
      </c>
      <c r="B337" s="31">
        <v>33.6</v>
      </c>
      <c r="C337" s="31">
        <f t="shared" si="20"/>
        <v>39.646653440292582</v>
      </c>
      <c r="D337" s="31">
        <f t="shared" si="21"/>
        <v>-0.17995992381823156</v>
      </c>
      <c r="E337" s="31">
        <f t="shared" si="22"/>
        <v>0.17995992381823156</v>
      </c>
      <c r="F337" s="31">
        <f t="shared" si="23"/>
        <v>36.562017827002094</v>
      </c>
      <c r="G337" s="31">
        <f>(B337-(AVERAGE(B$2:$B337:$B$370)))^2</f>
        <v>2.28256659084234</v>
      </c>
    </row>
    <row r="338" spans="1:7" x14ac:dyDescent="0.25">
      <c r="A338" s="31">
        <v>2.4</v>
      </c>
      <c r="B338" s="31">
        <v>44.6</v>
      </c>
      <c r="C338" s="31">
        <f t="shared" si="20"/>
        <v>39.646653440292582</v>
      </c>
      <c r="D338" s="31">
        <f t="shared" si="21"/>
        <v>0.11106158205622017</v>
      </c>
      <c r="E338" s="31">
        <f t="shared" si="22"/>
        <v>0.11106158205622017</v>
      </c>
      <c r="F338" s="31">
        <f t="shared" si="23"/>
        <v>24.535642140565329</v>
      </c>
      <c r="G338" s="31">
        <f>(B338-(AVERAGE(B$2:$B338:$B$370)))^2</f>
        <v>90.044602905205807</v>
      </c>
    </row>
    <row r="339" spans="1:7" x14ac:dyDescent="0.25">
      <c r="A339" s="31">
        <v>5.6</v>
      </c>
      <c r="B339" s="31">
        <v>24.947700000000001</v>
      </c>
      <c r="C339" s="31">
        <f t="shared" si="20"/>
        <v>25.356088549030105</v>
      </c>
      <c r="D339" s="31">
        <f t="shared" si="21"/>
        <v>-1.6369787556772913E-2</v>
      </c>
      <c r="E339" s="31">
        <f t="shared" si="22"/>
        <v>1.6369787556772913E-2</v>
      </c>
      <c r="F339" s="31">
        <f t="shared" si="23"/>
        <v>0.1667812069789133</v>
      </c>
      <c r="G339" s="31">
        <f>(B339-(AVERAGE(B$2:$B339:$B$370)))^2</f>
        <v>103.28893762604534</v>
      </c>
    </row>
    <row r="340" spans="1:7" x14ac:dyDescent="0.25">
      <c r="A340" s="31">
        <v>5.3</v>
      </c>
      <c r="B340" s="31">
        <v>30.4</v>
      </c>
      <c r="C340" s="31">
        <f t="shared" si="20"/>
        <v>26.695829007585964</v>
      </c>
      <c r="D340" s="31">
        <f t="shared" si="21"/>
        <v>0.12184773001361958</v>
      </c>
      <c r="E340" s="31">
        <f t="shared" si="22"/>
        <v>0.12184773001361958</v>
      </c>
      <c r="F340" s="31">
        <f t="shared" si="23"/>
        <v>13.720882741041576</v>
      </c>
      <c r="G340" s="31">
        <f>(B340-(AVERAGE(B$2:$B340:$B$370)))^2</f>
        <v>22.191792390300268</v>
      </c>
    </row>
    <row r="341" spans="1:7" x14ac:dyDescent="0.25">
      <c r="A341" s="31">
        <v>4</v>
      </c>
      <c r="B341" s="31">
        <v>26.6538</v>
      </c>
      <c r="C341" s="31">
        <f t="shared" si="20"/>
        <v>32.501370994661343</v>
      </c>
      <c r="D341" s="31">
        <f t="shared" si="21"/>
        <v>-0.21938976786279415</v>
      </c>
      <c r="E341" s="31">
        <f t="shared" si="22"/>
        <v>0.21938976786279415</v>
      </c>
      <c r="F341" s="31">
        <f t="shared" si="23"/>
        <v>34.194086537604647</v>
      </c>
      <c r="G341" s="31">
        <f>(B341-(AVERAGE(B$2:$B341:$B$370)))^2</f>
        <v>71.521128608403131</v>
      </c>
    </row>
    <row r="342" spans="1:7" x14ac:dyDescent="0.25">
      <c r="A342" s="31">
        <v>2</v>
      </c>
      <c r="B342" s="31">
        <v>41.315600000000003</v>
      </c>
      <c r="C342" s="31">
        <f t="shared" si="20"/>
        <v>41.432974051700391</v>
      </c>
      <c r="D342" s="31">
        <f t="shared" si="21"/>
        <v>-2.8409136427980674E-3</v>
      </c>
      <c r="E342" s="31">
        <f t="shared" si="22"/>
        <v>2.8409136427980674E-3</v>
      </c>
      <c r="F342" s="31">
        <f t="shared" si="23"/>
        <v>1.3776668012565317E-2</v>
      </c>
      <c r="G342" s="31">
        <f>(B342-(AVERAGE(B$2:$B342:$B$370)))^2</f>
        <v>38.499337895124434</v>
      </c>
    </row>
    <row r="343" spans="1:7" x14ac:dyDescent="0.25">
      <c r="A343" s="31">
        <v>3.5</v>
      </c>
      <c r="B343" s="31">
        <v>31.4</v>
      </c>
      <c r="C343" s="31">
        <f t="shared" si="20"/>
        <v>34.734271758921103</v>
      </c>
      <c r="D343" s="31">
        <f t="shared" si="21"/>
        <v>-0.10618699869175494</v>
      </c>
      <c r="E343" s="31">
        <f t="shared" si="22"/>
        <v>0.10618699869175494</v>
      </c>
      <c r="F343" s="31">
        <f t="shared" si="23"/>
        <v>11.117368162338838</v>
      </c>
      <c r="G343" s="31">
        <f>(B343-(AVERAGE(B$2:$B343:$B$370)))^2</f>
        <v>13.770159327969667</v>
      </c>
    </row>
    <row r="344" spans="1:7" x14ac:dyDescent="0.25">
      <c r="A344" s="31">
        <v>6.7</v>
      </c>
      <c r="B344" s="31">
        <v>24.2</v>
      </c>
      <c r="C344" s="31">
        <f t="shared" si="20"/>
        <v>20.443706867658626</v>
      </c>
      <c r="D344" s="31">
        <f t="shared" si="21"/>
        <v>0.15521872447691623</v>
      </c>
      <c r="E344" s="31">
        <f t="shared" si="22"/>
        <v>0.15521872447691623</v>
      </c>
      <c r="F344" s="31">
        <f t="shared" si="23"/>
        <v>14.109738096074963</v>
      </c>
      <c r="G344" s="31">
        <f>(B344-(AVERAGE(B$2:$B344:$B$370)))^2</f>
        <v>119.04591737674997</v>
      </c>
    </row>
    <row r="345" spans="1:7" x14ac:dyDescent="0.25">
      <c r="A345" s="31">
        <v>6.5</v>
      </c>
      <c r="B345" s="31">
        <v>17.5</v>
      </c>
      <c r="C345" s="31">
        <f t="shared" si="20"/>
        <v>21.336867173362535</v>
      </c>
      <c r="D345" s="31">
        <f t="shared" si="21"/>
        <v>-0.21924955276357341</v>
      </c>
      <c r="E345" s="31">
        <f t="shared" si="22"/>
        <v>0.21924955276357341</v>
      </c>
      <c r="F345" s="31">
        <f t="shared" si="23"/>
        <v>14.721549706027007</v>
      </c>
      <c r="G345" s="31">
        <f>(B345-(AVERAGE(B$2:$B345:$B$370)))^2</f>
        <v>310.14085889436495</v>
      </c>
    </row>
    <row r="346" spans="1:7" x14ac:dyDescent="0.25">
      <c r="A346" s="31">
        <v>2.7</v>
      </c>
      <c r="B346" s="31">
        <v>37.799999999999997</v>
      </c>
      <c r="C346" s="31">
        <f t="shared" si="20"/>
        <v>38.306912981736723</v>
      </c>
      <c r="D346" s="31">
        <f t="shared" si="21"/>
        <v>-1.3410396342241416E-2</v>
      </c>
      <c r="E346" s="31">
        <f t="shared" si="22"/>
        <v>1.3410396342241416E-2</v>
      </c>
      <c r="F346" s="31">
        <f t="shared" si="23"/>
        <v>0.2569607710532178</v>
      </c>
      <c r="G346" s="31">
        <f>(B346-(AVERAGE(B$2:$B346:$B$370)))^2</f>
        <v>7.2317077290538245</v>
      </c>
    </row>
    <row r="347" spans="1:7" x14ac:dyDescent="0.25">
      <c r="A347" s="31">
        <v>2.7</v>
      </c>
      <c r="B347" s="31">
        <v>38.700000000000003</v>
      </c>
      <c r="C347" s="31">
        <f t="shared" si="20"/>
        <v>38.306912981736723</v>
      </c>
      <c r="D347" s="31">
        <f t="shared" si="21"/>
        <v>1.0157287293624809E-2</v>
      </c>
      <c r="E347" s="31">
        <f t="shared" si="22"/>
        <v>1.0157287293624809E-2</v>
      </c>
      <c r="F347" s="31">
        <f t="shared" si="23"/>
        <v>0.15451740392711638</v>
      </c>
      <c r="G347" s="31">
        <f>(B347-(AVERAGE(B$2:$B347:$B$370)))^2</f>
        <v>12.882237972956323</v>
      </c>
    </row>
    <row r="348" spans="1:7" x14ac:dyDescent="0.25">
      <c r="A348" s="31">
        <v>1.8</v>
      </c>
      <c r="B348" s="31">
        <v>43.260899999999999</v>
      </c>
      <c r="C348" s="31">
        <f t="shared" si="20"/>
        <v>42.3261343574043</v>
      </c>
      <c r="D348" s="31">
        <f t="shared" si="21"/>
        <v>2.1607632818450375E-2</v>
      </c>
      <c r="E348" s="31">
        <f t="shared" si="22"/>
        <v>2.1607632818450375E-2</v>
      </c>
      <c r="F348" s="31">
        <f t="shared" si="23"/>
        <v>0.87378680657735164</v>
      </c>
      <c r="G348" s="31">
        <f>(B348-(AVERAGE(B$2:$B348:$B$370)))^2</f>
        <v>66.423860548972684</v>
      </c>
    </row>
    <row r="349" spans="1:7" x14ac:dyDescent="0.25">
      <c r="A349" s="31">
        <v>4.5999999999999996</v>
      </c>
      <c r="B349" s="31">
        <v>31.9</v>
      </c>
      <c r="C349" s="31">
        <f t="shared" si="20"/>
        <v>29.821890077549629</v>
      </c>
      <c r="D349" s="31">
        <f t="shared" si="21"/>
        <v>6.5144511675560179E-2</v>
      </c>
      <c r="E349" s="31">
        <f t="shared" si="22"/>
        <v>6.5144511675560179E-2</v>
      </c>
      <c r="F349" s="31">
        <f t="shared" si="23"/>
        <v>4.3185408497866824</v>
      </c>
      <c r="G349" s="31">
        <f>(B349-(AVERAGE(B$2:$B349:$B$370)))^2</f>
        <v>10.309342796804367</v>
      </c>
    </row>
    <row r="350" spans="1:7" x14ac:dyDescent="0.25">
      <c r="A350" s="31">
        <v>3</v>
      </c>
      <c r="B350" s="31">
        <v>34.799999999999997</v>
      </c>
      <c r="C350" s="31">
        <f t="shared" si="20"/>
        <v>36.967172523180864</v>
      </c>
      <c r="D350" s="31">
        <f t="shared" si="21"/>
        <v>-6.2275072505197315E-2</v>
      </c>
      <c r="E350" s="31">
        <f t="shared" si="22"/>
        <v>6.2275072505197315E-2</v>
      </c>
      <c r="F350" s="31">
        <f t="shared" si="23"/>
        <v>4.6966367452301236</v>
      </c>
      <c r="G350" s="31">
        <f>(B350-(AVERAGE(B$2:$B350:$B$370)))^2</f>
        <v>9.660691604563057E-2</v>
      </c>
    </row>
    <row r="351" spans="1:7" x14ac:dyDescent="0.25">
      <c r="A351" s="31">
        <v>3.2</v>
      </c>
      <c r="B351" s="31">
        <v>36.200000000000003</v>
      </c>
      <c r="C351" s="31">
        <f t="shared" si="20"/>
        <v>36.074012217476962</v>
      </c>
      <c r="D351" s="31">
        <f t="shared" si="21"/>
        <v>3.4803254840618902E-3</v>
      </c>
      <c r="E351" s="31">
        <f t="shared" si="22"/>
        <v>3.4803254840618902E-3</v>
      </c>
      <c r="F351" s="31">
        <f t="shared" si="23"/>
        <v>1.5872921345072934E-2</v>
      </c>
      <c r="G351" s="31">
        <f>(B351-(AVERAGE(B$2:$B351:$B$370)))^2</f>
        <v>1.1863206287828001</v>
      </c>
    </row>
    <row r="352" spans="1:7" x14ac:dyDescent="0.25">
      <c r="A352" s="31">
        <v>2</v>
      </c>
      <c r="B352" s="31">
        <v>42</v>
      </c>
      <c r="C352" s="31">
        <f t="shared" si="20"/>
        <v>41.432974051700391</v>
      </c>
      <c r="D352" s="31">
        <f t="shared" si="21"/>
        <v>1.3500617816657351E-2</v>
      </c>
      <c r="E352" s="31">
        <f t="shared" si="22"/>
        <v>1.3500617816657351E-2</v>
      </c>
      <c r="F352" s="31">
        <f t="shared" si="23"/>
        <v>0.32151842604507053</v>
      </c>
      <c r="G352" s="31">
        <f>(B352-(AVERAGE(B$2:$B352:$B$370)))^2</f>
        <v>47.460848867265334</v>
      </c>
    </row>
    <row r="353" spans="1:7" x14ac:dyDescent="0.25">
      <c r="A353" s="31">
        <v>2.5</v>
      </c>
      <c r="B353" s="31">
        <v>51.6</v>
      </c>
      <c r="C353" s="31">
        <f t="shared" si="20"/>
        <v>39.200073287440631</v>
      </c>
      <c r="D353" s="31">
        <f t="shared" si="21"/>
        <v>0.24030865722014283</v>
      </c>
      <c r="E353" s="31">
        <f t="shared" si="22"/>
        <v>0.24030865722014283</v>
      </c>
      <c r="F353" s="31">
        <f t="shared" si="23"/>
        <v>153.75818247684344</v>
      </c>
      <c r="G353" s="31">
        <f>(B353-(AVERAGE(B$2:$B353:$B$370)))^2</f>
        <v>271.89317146889164</v>
      </c>
    </row>
    <row r="354" spans="1:7" x14ac:dyDescent="0.25">
      <c r="A354" s="31">
        <v>3</v>
      </c>
      <c r="B354" s="31">
        <v>51.1</v>
      </c>
      <c r="C354" s="31">
        <f t="shared" si="20"/>
        <v>36.967172523180864</v>
      </c>
      <c r="D354" s="31">
        <f t="shared" si="21"/>
        <v>0.27657196627826103</v>
      </c>
      <c r="E354" s="31">
        <f t="shared" si="22"/>
        <v>0.27657196627826103</v>
      </c>
      <c r="F354" s="31">
        <f t="shared" si="23"/>
        <v>199.736812489534</v>
      </c>
      <c r="G354" s="31">
        <f>(B354-(AVERAGE(B$2:$B354:$B$370)))^2</f>
        <v>255.65398800005696</v>
      </c>
    </row>
    <row r="355" spans="1:7" x14ac:dyDescent="0.25">
      <c r="A355" s="31">
        <v>2.4</v>
      </c>
      <c r="B355" s="31">
        <v>45.1</v>
      </c>
      <c r="C355" s="31">
        <f t="shared" si="20"/>
        <v>39.646653440292582</v>
      </c>
      <c r="D355" s="31">
        <f t="shared" si="21"/>
        <v>0.12091677515980975</v>
      </c>
      <c r="E355" s="31">
        <f t="shared" si="22"/>
        <v>0.12091677515980975</v>
      </c>
      <c r="F355" s="31">
        <f t="shared" si="23"/>
        <v>29.738988700272749</v>
      </c>
      <c r="G355" s="31">
        <f>(B355-(AVERAGE(B$2:$B355:$B$370)))^2</f>
        <v>99.783786374040517</v>
      </c>
    </row>
    <row r="356" spans="1:7" x14ac:dyDescent="0.25">
      <c r="A356" s="31">
        <v>4</v>
      </c>
      <c r="B356" s="31">
        <v>35.200000000000003</v>
      </c>
      <c r="C356" s="31">
        <f t="shared" si="20"/>
        <v>32.501370994661343</v>
      </c>
      <c r="D356" s="31">
        <f t="shared" si="21"/>
        <v>7.6665596742575559E-2</v>
      </c>
      <c r="E356" s="31">
        <f t="shared" si="22"/>
        <v>7.6665596742575559E-2</v>
      </c>
      <c r="F356" s="31">
        <f t="shared" si="23"/>
        <v>7.2825985084551235</v>
      </c>
      <c r="G356" s="31">
        <f>(B356-(AVERAGE(B$2:$B356:$B$370)))^2</f>
        <v>7.9536911133907314E-3</v>
      </c>
    </row>
    <row r="357" spans="1:7" x14ac:dyDescent="0.25">
      <c r="A357" s="31">
        <v>2.5</v>
      </c>
      <c r="B357" s="31">
        <v>42.921500000000002</v>
      </c>
      <c r="C357" s="31">
        <f t="shared" si="20"/>
        <v>39.200073287440631</v>
      </c>
      <c r="D357" s="31">
        <f t="shared" si="21"/>
        <v>8.6703090818339767E-2</v>
      </c>
      <c r="E357" s="31">
        <f t="shared" si="22"/>
        <v>8.6703090818339767E-2</v>
      </c>
      <c r="F357" s="31">
        <f t="shared" si="23"/>
        <v>13.849016776950446</v>
      </c>
      <c r="G357" s="31">
        <f>(B357-(AVERAGE(B$2:$B357:$B$370)))^2</f>
        <v>61.006776250327718</v>
      </c>
    </row>
    <row r="358" spans="1:7" x14ac:dyDescent="0.25">
      <c r="A358" s="31">
        <v>4</v>
      </c>
      <c r="B358" s="31">
        <v>27.3</v>
      </c>
      <c r="C358" s="31">
        <f t="shared" si="20"/>
        <v>32.501370994661343</v>
      </c>
      <c r="D358" s="31">
        <f t="shared" si="21"/>
        <v>-0.19052641006085502</v>
      </c>
      <c r="E358" s="31">
        <f t="shared" si="22"/>
        <v>0.19052641006085502</v>
      </c>
      <c r="F358" s="31">
        <f t="shared" si="23"/>
        <v>27.054260224104322</v>
      </c>
      <c r="G358" s="31">
        <f>(B358-(AVERAGE(B$2:$B358:$B$370)))^2</f>
        <v>61.008854883525089</v>
      </c>
    </row>
    <row r="359" spans="1:7" x14ac:dyDescent="0.25">
      <c r="A359" s="31">
        <v>2.4</v>
      </c>
      <c r="B359" s="31">
        <v>34.700000000000003</v>
      </c>
      <c r="C359" s="31">
        <f t="shared" si="20"/>
        <v>39.646653440292582</v>
      </c>
      <c r="D359" s="31">
        <f t="shared" si="21"/>
        <v>-0.14255485418710601</v>
      </c>
      <c r="E359" s="31">
        <f t="shared" si="22"/>
        <v>0.14255485418710601</v>
      </c>
      <c r="F359" s="31">
        <f t="shared" si="23"/>
        <v>24.469380258358406</v>
      </c>
      <c r="G359" s="31">
        <f>(B359-(AVERAGE(B$2:$B359:$B$370)))^2</f>
        <v>0.1687702222786861</v>
      </c>
    </row>
    <row r="360" spans="1:7" x14ac:dyDescent="0.25">
      <c r="A360" s="31">
        <v>6.3</v>
      </c>
      <c r="B360" s="31">
        <v>24.8202</v>
      </c>
      <c r="C360" s="31">
        <f t="shared" si="20"/>
        <v>22.23002747906644</v>
      </c>
      <c r="D360" s="31">
        <f t="shared" si="21"/>
        <v>0.10435743954253231</v>
      </c>
      <c r="E360" s="31">
        <f t="shared" si="22"/>
        <v>0.10435743954253231</v>
      </c>
      <c r="F360" s="31">
        <f t="shared" si="23"/>
        <v>6.708993688199314</v>
      </c>
      <c r="G360" s="31">
        <f>(B360-(AVERAGE(B$2:$B360:$B$370)))^2</f>
        <v>105.89678859149252</v>
      </c>
    </row>
    <row r="361" spans="1:7" x14ac:dyDescent="0.25">
      <c r="A361" s="31">
        <v>4.7</v>
      </c>
      <c r="B361" s="31">
        <v>23.8</v>
      </c>
      <c r="C361" s="31">
        <f t="shared" si="20"/>
        <v>29.375309924697675</v>
      </c>
      <c r="D361" s="31">
        <f t="shared" si="21"/>
        <v>-0.23425671952511234</v>
      </c>
      <c r="E361" s="31">
        <f t="shared" si="22"/>
        <v>0.23425671952511234</v>
      </c>
      <c r="F361" s="31">
        <f t="shared" si="23"/>
        <v>31.084080756432382</v>
      </c>
      <c r="G361" s="31">
        <f>(B361-(AVERAGE(B$2:$B361:$B$370)))^2</f>
        <v>127.93457060168217</v>
      </c>
    </row>
    <row r="362" spans="1:7" x14ac:dyDescent="0.25">
      <c r="A362" s="31">
        <v>3.5</v>
      </c>
      <c r="B362" s="31">
        <v>32.407600000000002</v>
      </c>
      <c r="C362" s="31">
        <f t="shared" si="20"/>
        <v>34.734271758921103</v>
      </c>
      <c r="D362" s="31">
        <f t="shared" si="21"/>
        <v>-7.1794016185126361E-2</v>
      </c>
      <c r="E362" s="31">
        <f t="shared" si="22"/>
        <v>7.1794016185126361E-2</v>
      </c>
      <c r="F362" s="31">
        <f t="shared" si="23"/>
        <v>5.4134014737610112</v>
      </c>
      <c r="G362" s="31">
        <f>(B362-(AVERAGE(B$2:$B362:$B$370)))^2</f>
        <v>7.3073796143653356</v>
      </c>
    </row>
    <row r="363" spans="1:7" x14ac:dyDescent="0.25">
      <c r="A363" s="31">
        <v>3</v>
      </c>
      <c r="B363" s="31">
        <v>31.3917</v>
      </c>
      <c r="C363" s="31">
        <f t="shared" si="20"/>
        <v>36.967172523180864</v>
      </c>
      <c r="D363" s="31">
        <f t="shared" si="21"/>
        <v>-0.17760976701423828</v>
      </c>
      <c r="E363" s="31">
        <f t="shared" si="22"/>
        <v>0.17760976701423828</v>
      </c>
      <c r="F363" s="31">
        <f t="shared" si="23"/>
        <v>31.085893856744786</v>
      </c>
      <c r="G363" s="31">
        <f>(B363-(AVERAGE(B$2:$B363:$B$370)))^2</f>
        <v>13.831827772386999</v>
      </c>
    </row>
    <row r="364" spans="1:7" x14ac:dyDescent="0.25">
      <c r="A364" s="31">
        <v>3.5</v>
      </c>
      <c r="B364" s="31">
        <v>37.4</v>
      </c>
      <c r="C364" s="31">
        <f t="shared" si="20"/>
        <v>34.734271758921103</v>
      </c>
      <c r="D364" s="31">
        <f t="shared" si="21"/>
        <v>7.1276156178580088E-2</v>
      </c>
      <c r="E364" s="31">
        <f t="shared" si="22"/>
        <v>7.1276156178580088E-2</v>
      </c>
      <c r="F364" s="31">
        <f t="shared" si="23"/>
        <v>7.1061070552855803</v>
      </c>
      <c r="G364" s="31">
        <f>(B364-(AVERAGE(B$2:$B364:$B$370)))^2</f>
        <v>5.2403609539860714</v>
      </c>
    </row>
    <row r="365" spans="1:7" x14ac:dyDescent="0.25">
      <c r="A365" s="31">
        <v>3.5</v>
      </c>
      <c r="B365" s="31">
        <v>33.5</v>
      </c>
      <c r="C365" s="31">
        <f t="shared" si="20"/>
        <v>34.734271758921103</v>
      </c>
      <c r="D365" s="31">
        <f t="shared" si="21"/>
        <v>-3.6843933102122493E-2</v>
      </c>
      <c r="E365" s="31">
        <f t="shared" si="22"/>
        <v>3.6843933102122493E-2</v>
      </c>
      <c r="F365" s="31">
        <f t="shared" si="23"/>
        <v>1.5234267748701944</v>
      </c>
      <c r="G365" s="31">
        <f>(B365-(AVERAGE(B$2:$B365:$B$370)))^2</f>
        <v>2.5947298970754042</v>
      </c>
    </row>
    <row r="366" spans="1:7" x14ac:dyDescent="0.25">
      <c r="A366" s="31">
        <v>1.6</v>
      </c>
      <c r="B366" s="31">
        <v>48.9</v>
      </c>
      <c r="C366" s="31">
        <f t="shared" si="20"/>
        <v>43.219294663108201</v>
      </c>
      <c r="D366" s="31">
        <f t="shared" si="21"/>
        <v>0.11616984329022081</v>
      </c>
      <c r="E366" s="31">
        <f t="shared" si="22"/>
        <v>0.11616984329022081</v>
      </c>
      <c r="F366" s="31">
        <f t="shared" si="23"/>
        <v>32.270413124590952</v>
      </c>
      <c r="G366" s="31">
        <f>(B366-(AVERAGE(B$2:$B366:$B$370)))^2</f>
        <v>190.14158073718417</v>
      </c>
    </row>
    <row r="367" spans="1:7" x14ac:dyDescent="0.25">
      <c r="A367" s="31">
        <v>4.8</v>
      </c>
      <c r="B367" s="31">
        <v>25.7761</v>
      </c>
      <c r="C367" s="31">
        <f t="shared" si="20"/>
        <v>28.928729771845724</v>
      </c>
      <c r="D367" s="31">
        <f t="shared" si="21"/>
        <v>-0.12230825345361496</v>
      </c>
      <c r="E367" s="31">
        <f t="shared" si="22"/>
        <v>0.12230825345361496</v>
      </c>
      <c r="F367" s="31">
        <f t="shared" si="23"/>
        <v>9.939074478328024</v>
      </c>
      <c r="G367" s="31">
        <f>(B367-(AVERAGE(B$2:$B367:$B$370)))^2</f>
        <v>87.136932717210712</v>
      </c>
    </row>
    <row r="368" spans="1:7" x14ac:dyDescent="0.25">
      <c r="A368" s="31">
        <v>3.7</v>
      </c>
      <c r="B368" s="31">
        <v>28.7</v>
      </c>
      <c r="C368" s="31">
        <f t="shared" si="20"/>
        <v>33.841111453217195</v>
      </c>
      <c r="D368" s="31">
        <f t="shared" si="21"/>
        <v>-0.17913280324798592</v>
      </c>
      <c r="E368" s="31">
        <f t="shared" si="22"/>
        <v>0.17913280324798592</v>
      </c>
      <c r="F368" s="31">
        <f t="shared" si="23"/>
        <v>26.431026974401025</v>
      </c>
      <c r="G368" s="31">
        <f>(B368-(AVERAGE(B$2:$B368:$B$370)))^2</f>
        <v>41.098568596262275</v>
      </c>
    </row>
    <row r="369" spans="1:7" x14ac:dyDescent="0.25">
      <c r="A369" s="31">
        <v>3</v>
      </c>
      <c r="B369" s="31">
        <v>38.7896</v>
      </c>
      <c r="C369" s="31">
        <f t="shared" si="20"/>
        <v>36.967172523180864</v>
      </c>
      <c r="D369" s="31">
        <f t="shared" si="21"/>
        <v>4.698237354391735E-2</v>
      </c>
      <c r="E369" s="31">
        <f t="shared" si="22"/>
        <v>4.698237354391735E-2</v>
      </c>
      <c r="F369" s="31">
        <f t="shared" si="23"/>
        <v>3.3212419082653639</v>
      </c>
      <c r="G369" s="31">
        <f>(B369-(AVERAGE(B$2:$B369:$B$370)))^2</f>
        <v>13.533447810571483</v>
      </c>
    </row>
    <row r="370" spans="1:7" x14ac:dyDescent="0.25">
      <c r="A370" s="31">
        <v>3</v>
      </c>
      <c r="B370" s="31">
        <v>36</v>
      </c>
      <c r="C370" s="31">
        <f t="shared" si="20"/>
        <v>36.967172523180864</v>
      </c>
      <c r="D370" s="31">
        <f t="shared" si="21"/>
        <v>-2.6865903421690658E-2</v>
      </c>
      <c r="E370" s="31">
        <f t="shared" si="22"/>
        <v>2.6865903421690658E-2</v>
      </c>
      <c r="F370" s="31">
        <f t="shared" si="23"/>
        <v>0.93542268959603825</v>
      </c>
      <c r="G370" s="31">
        <f>(B370-(AVERAGE(B$2:$B370:$B$370)))^2</f>
        <v>0.79064724124891306</v>
      </c>
    </row>
  </sheetData>
  <mergeCells count="1">
    <mergeCell ref="I6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18" sqref="B18"/>
    </sheetView>
  </sheetViews>
  <sheetFormatPr defaultRowHeight="15" x14ac:dyDescent="0.25"/>
  <cols>
    <col min="2" max="2" width="16.140625" bestFit="1" customWidth="1"/>
    <col min="3" max="3" width="14.5703125" bestFit="1" customWidth="1"/>
  </cols>
  <sheetData>
    <row r="1" spans="1:9" x14ac:dyDescent="0.25">
      <c r="A1" s="28"/>
      <c r="B1" s="28" t="s">
        <v>62</v>
      </c>
      <c r="C1" s="28" t="s">
        <v>50</v>
      </c>
      <c r="D1" s="28" t="s">
        <v>63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</row>
    <row r="2" spans="1:9" x14ac:dyDescent="0.25">
      <c r="A2" s="26" t="s">
        <v>56</v>
      </c>
      <c r="B2" s="26">
        <v>50.364577108739439</v>
      </c>
      <c r="C2" s="26">
        <v>0.47200014314197003</v>
      </c>
      <c r="D2" s="26">
        <v>106.70458015855006</v>
      </c>
      <c r="E2" s="26">
        <v>0</v>
      </c>
      <c r="F2" s="26">
        <v>49.437950016790026</v>
      </c>
      <c r="G2" s="26">
        <v>51.291204200688853</v>
      </c>
      <c r="H2" s="26">
        <v>49.437950016790026</v>
      </c>
      <c r="I2" s="26">
        <v>51.291204200688853</v>
      </c>
    </row>
    <row r="3" spans="1:9" ht="15.75" thickBot="1" x14ac:dyDescent="0.3">
      <c r="A3" s="27" t="s">
        <v>69</v>
      </c>
      <c r="B3" s="27">
        <v>-4.4658015285195241</v>
      </c>
      <c r="C3" s="27">
        <v>0.1245282282563694</v>
      </c>
      <c r="D3" s="27">
        <v>-35.861760751350815</v>
      </c>
      <c r="E3" s="27">
        <v>1.1082764724043693E-163</v>
      </c>
      <c r="F3" s="27">
        <v>-4.710274399325634</v>
      </c>
      <c r="G3" s="27">
        <v>-4.2213286577134141</v>
      </c>
      <c r="H3" s="27">
        <v>-4.710274399325634</v>
      </c>
      <c r="I3" s="27">
        <v>-4.2213286577134141</v>
      </c>
    </row>
    <row r="6" spans="1:9" ht="15.75" thickBot="1" x14ac:dyDescent="0.3"/>
    <row r="7" spans="1:9" x14ac:dyDescent="0.25">
      <c r="A7" s="28"/>
      <c r="B7" s="28" t="s">
        <v>62</v>
      </c>
      <c r="C7" s="28" t="s">
        <v>50</v>
      </c>
      <c r="D7" s="28" t="s">
        <v>63</v>
      </c>
      <c r="E7" s="28" t="s">
        <v>64</v>
      </c>
      <c r="F7" s="28" t="s">
        <v>65</v>
      </c>
      <c r="G7" s="28" t="s">
        <v>66</v>
      </c>
      <c r="H7" s="28" t="s">
        <v>67</v>
      </c>
      <c r="I7" s="28" t="s">
        <v>68</v>
      </c>
    </row>
    <row r="8" spans="1:9" x14ac:dyDescent="0.25">
      <c r="A8" s="26" t="s">
        <v>56</v>
      </c>
      <c r="B8" s="26">
        <v>51.074177202690478</v>
      </c>
      <c r="C8" s="26">
        <v>0.5004028397800272</v>
      </c>
      <c r="D8" s="26">
        <v>102.06612181725878</v>
      </c>
      <c r="E8" s="26">
        <v>0</v>
      </c>
      <c r="F8" s="26">
        <v>50.091787951145278</v>
      </c>
      <c r="G8" s="26">
        <v>52.056566454235679</v>
      </c>
      <c r="H8" s="26">
        <v>50.091787951145278</v>
      </c>
      <c r="I8" s="26">
        <v>52.056566454235679</v>
      </c>
    </row>
    <row r="9" spans="1:9" ht="15.75" thickBot="1" x14ac:dyDescent="0.3">
      <c r="A9" s="27">
        <v>2.5</v>
      </c>
      <c r="B9" s="27">
        <v>-4.6268246772287638</v>
      </c>
      <c r="C9" s="27">
        <v>0.13480389061468667</v>
      </c>
      <c r="D9" s="27">
        <v>-34.32263457776402</v>
      </c>
      <c r="E9" s="27">
        <v>7.9487954396719948E-155</v>
      </c>
      <c r="F9" s="27">
        <v>-4.8914712433125178</v>
      </c>
      <c r="G9" s="27">
        <v>-4.3621781111450098</v>
      </c>
      <c r="H9" s="27">
        <v>-4.8914712433125178</v>
      </c>
      <c r="I9" s="27">
        <v>-4.3621781111450098</v>
      </c>
    </row>
    <row r="11" spans="1:9" ht="15.75" thickBot="1" x14ac:dyDescent="0.3"/>
    <row r="12" spans="1:9" x14ac:dyDescent="0.25">
      <c r="A12" s="28"/>
      <c r="B12" s="28" t="s">
        <v>62</v>
      </c>
      <c r="C12" s="28" t="s">
        <v>50</v>
      </c>
      <c r="D12" s="28" t="s">
        <v>63</v>
      </c>
      <c r="E12" s="28" t="s">
        <v>64</v>
      </c>
      <c r="F12" s="28" t="s">
        <v>65</v>
      </c>
      <c r="G12" s="28" t="s">
        <v>66</v>
      </c>
      <c r="H12" s="28" t="s">
        <v>67</v>
      </c>
      <c r="I12" s="28" t="s">
        <v>68</v>
      </c>
    </row>
    <row r="13" spans="1:9" x14ac:dyDescent="0.25">
      <c r="A13" s="26" t="s">
        <v>56</v>
      </c>
      <c r="B13" s="26">
        <v>50.23929625479385</v>
      </c>
      <c r="C13" s="26">
        <v>0.49170370422960247</v>
      </c>
      <c r="D13" s="26">
        <v>102.17392267464894</v>
      </c>
      <c r="E13" s="26">
        <v>0</v>
      </c>
      <c r="F13" s="26">
        <v>49.273985118285388</v>
      </c>
      <c r="G13" s="26">
        <v>51.204607391302311</v>
      </c>
      <c r="H13" s="26">
        <v>49.273985118285388</v>
      </c>
      <c r="I13" s="26">
        <v>51.204607391302311</v>
      </c>
    </row>
    <row r="14" spans="1:9" ht="15.75" thickBot="1" x14ac:dyDescent="0.3">
      <c r="A14" s="27">
        <v>4.4000000000000004</v>
      </c>
      <c r="B14" s="27">
        <v>-4.4645708285592862</v>
      </c>
      <c r="C14" s="27">
        <v>0.13200838887852023</v>
      </c>
      <c r="D14" s="27">
        <v>-33.82035692192089</v>
      </c>
      <c r="E14" s="27">
        <v>6.0830867583194442E-152</v>
      </c>
      <c r="F14" s="27">
        <v>-4.7237292745926158</v>
      </c>
      <c r="G14" s="27">
        <v>-4.2054123825259566</v>
      </c>
      <c r="H14" s="27">
        <v>-4.7237292745926158</v>
      </c>
      <c r="I14" s="27">
        <v>-4.2054123825259566</v>
      </c>
    </row>
    <row r="17" spans="1:2" x14ac:dyDescent="0.25">
      <c r="A17" s="47" t="s">
        <v>86</v>
      </c>
      <c r="B17" s="47"/>
    </row>
    <row r="18" spans="1:2" x14ac:dyDescent="0.25">
      <c r="A18" t="s">
        <v>28</v>
      </c>
      <c r="B18">
        <f>AVERAGE(B2,B8,B13)</f>
        <v>50.559350188741256</v>
      </c>
    </row>
    <row r="19" spans="1:2" x14ac:dyDescent="0.25">
      <c r="A19" t="s">
        <v>25</v>
      </c>
      <c r="B19">
        <f>AVERAGE(B3,B9,B14)</f>
        <v>-4.5190656781025247</v>
      </c>
    </row>
    <row r="20" spans="1:2" x14ac:dyDescent="0.25">
      <c r="A20" t="s">
        <v>29</v>
      </c>
      <c r="B20" t="s">
        <v>80</v>
      </c>
    </row>
  </sheetData>
  <mergeCells count="1">
    <mergeCell ref="A17:B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>
      <selection activeCell="L21" sqref="J1:L21"/>
    </sheetView>
  </sheetViews>
  <sheetFormatPr defaultRowHeight="15" x14ac:dyDescent="0.25"/>
  <cols>
    <col min="1" max="1" width="14.5703125" style="25" customWidth="1"/>
    <col min="2" max="2" width="16.140625" style="25" customWidth="1"/>
    <col min="3" max="3" width="17.5703125" style="25" customWidth="1"/>
    <col min="4" max="4" width="23.5703125" style="25" bestFit="1" customWidth="1"/>
    <col min="5" max="6" width="9.140625" style="25"/>
    <col min="7" max="7" width="11.5703125" style="25" bestFit="1" customWidth="1"/>
    <col min="8" max="9" width="9.140625" style="25"/>
    <col min="10" max="10" width="12" style="25" bestFit="1" customWidth="1"/>
    <col min="11" max="11" width="16.140625" style="25" bestFit="1" customWidth="1"/>
    <col min="12" max="12" width="9.140625" style="25"/>
    <col min="13" max="13" width="8.85546875" style="25" bestFit="1" customWidth="1"/>
    <col min="14" max="14" width="16.140625" style="25" bestFit="1" customWidth="1"/>
    <col min="15" max="16384" width="9.140625" style="25"/>
  </cols>
  <sheetData>
    <row r="1" spans="1:12" ht="24" customHeight="1" x14ac:dyDescent="0.3">
      <c r="A1" s="48" t="s">
        <v>90</v>
      </c>
      <c r="B1" s="48"/>
      <c r="C1" s="48"/>
      <c r="D1" s="48"/>
      <c r="E1" s="48"/>
      <c r="F1" s="48"/>
      <c r="G1" s="48"/>
    </row>
    <row r="2" spans="1:12" s="35" customFormat="1" ht="20.25" customHeight="1" x14ac:dyDescent="0.25">
      <c r="A2" s="34" t="s">
        <v>0</v>
      </c>
      <c r="B2" s="34" t="s">
        <v>81</v>
      </c>
      <c r="C2" s="34" t="s">
        <v>82</v>
      </c>
      <c r="D2" s="34" t="s">
        <v>84</v>
      </c>
      <c r="E2" s="34" t="s">
        <v>32</v>
      </c>
      <c r="F2" s="33" t="s">
        <v>38</v>
      </c>
      <c r="G2" s="33" t="s">
        <v>40</v>
      </c>
    </row>
    <row r="3" spans="1:12" x14ac:dyDescent="0.25">
      <c r="A3" s="25">
        <v>5.9</v>
      </c>
      <c r="B3" s="25">
        <v>22.925799999999999</v>
      </c>
      <c r="C3" s="25">
        <f t="shared" ref="C3:C66" si="0">$K$4+($K$5*A3)</f>
        <v>23.896862687936359</v>
      </c>
      <c r="D3" s="25">
        <f>(B3-C3)/B3</f>
        <v>-4.2356763468945915E-2</v>
      </c>
      <c r="E3" s="25">
        <f>ABS(D3)</f>
        <v>4.2356763468945915E-2</v>
      </c>
      <c r="F3" s="25">
        <f>(C3-B3)^2</f>
        <v>0.94296274390218882</v>
      </c>
      <c r="G3" s="25">
        <f>(B3-(AVERAGE(B3:$B$3:$B$247)))^2</f>
        <v>139.35481598581995</v>
      </c>
      <c r="J3" s="47" t="s">
        <v>83</v>
      </c>
      <c r="K3" s="47"/>
    </row>
    <row r="4" spans="1:12" x14ac:dyDescent="0.25">
      <c r="A4" s="25">
        <v>4.2</v>
      </c>
      <c r="B4" s="25">
        <v>26.767800000000001</v>
      </c>
      <c r="C4" s="25">
        <f t="shared" si="0"/>
        <v>31.579274340710651</v>
      </c>
      <c r="D4" s="25">
        <f t="shared" ref="D4:D67" si="1">(B4-C4)/B4</f>
        <v>-0.17974859124435513</v>
      </c>
      <c r="E4" s="25">
        <f t="shared" ref="E4:E67" si="2">ABS(D4)</f>
        <v>0.17974859124435513</v>
      </c>
      <c r="F4" s="31">
        <f t="shared" ref="F4:F67" si="3">(C4-B4)^2</f>
        <v>23.150285331316979</v>
      </c>
      <c r="G4" s="31">
        <f>(B4-(AVERAGE(B$3:$B4:$B$247)))^2</f>
        <v>63.407204382554859</v>
      </c>
      <c r="J4" s="25" t="s">
        <v>28</v>
      </c>
      <c r="K4" s="25">
        <v>50.559350188741256</v>
      </c>
    </row>
    <row r="5" spans="1:12" x14ac:dyDescent="0.25">
      <c r="A5" s="25">
        <v>4.2</v>
      </c>
      <c r="B5" s="25">
        <v>24.300999999999998</v>
      </c>
      <c r="C5" s="25">
        <f t="shared" si="0"/>
        <v>31.579274340710651</v>
      </c>
      <c r="D5" s="25">
        <f t="shared" si="1"/>
        <v>-0.29950513726639449</v>
      </c>
      <c r="E5" s="25">
        <f t="shared" si="2"/>
        <v>0.29950513726639449</v>
      </c>
      <c r="F5" s="31">
        <f t="shared" si="3"/>
        <v>52.973277378647083</v>
      </c>
      <c r="G5" s="31">
        <f>(B5-(AVERAGE(B$3:$B5:$B$247)))^2</f>
        <v>108.7778928556976</v>
      </c>
      <c r="J5" s="25" t="s">
        <v>25</v>
      </c>
      <c r="K5" s="25">
        <v>-4.5190656781025247</v>
      </c>
    </row>
    <row r="6" spans="1:12" x14ac:dyDescent="0.25">
      <c r="A6" s="25">
        <v>5.2</v>
      </c>
      <c r="B6" s="25">
        <v>24.3325</v>
      </c>
      <c r="C6" s="25">
        <f t="shared" si="0"/>
        <v>27.060208662608126</v>
      </c>
      <c r="D6" s="25">
        <f t="shared" si="1"/>
        <v>-0.11210145536250392</v>
      </c>
      <c r="E6" s="25">
        <f t="shared" si="2"/>
        <v>0.11210145536250392</v>
      </c>
      <c r="F6" s="31">
        <f t="shared" si="3"/>
        <v>7.4403945480674132</v>
      </c>
      <c r="G6" s="31">
        <f>(B6-(AVERAGE(B$3:$B6:$B$247)))^2</f>
        <v>108.12181626855471</v>
      </c>
      <c r="J6" s="25" t="s">
        <v>29</v>
      </c>
      <c r="K6" s="25" t="s">
        <v>80</v>
      </c>
    </row>
    <row r="7" spans="1:12" x14ac:dyDescent="0.25">
      <c r="A7" s="25">
        <v>5.2</v>
      </c>
      <c r="B7" s="25">
        <v>23.066700000000001</v>
      </c>
      <c r="C7" s="25">
        <f t="shared" si="0"/>
        <v>27.060208662608126</v>
      </c>
      <c r="D7" s="25">
        <f t="shared" si="1"/>
        <v>-0.17312873807732032</v>
      </c>
      <c r="E7" s="25">
        <f t="shared" si="2"/>
        <v>0.17312873807732032</v>
      </c>
      <c r="F7" s="31">
        <f t="shared" si="3"/>
        <v>15.948111438326135</v>
      </c>
      <c r="G7" s="31">
        <f>(B7-(AVERAGE(B$3:$B7:$B$247)))^2</f>
        <v>136.04805809761581</v>
      </c>
    </row>
    <row r="8" spans="1:12" x14ac:dyDescent="0.25">
      <c r="A8" s="25">
        <v>3</v>
      </c>
      <c r="B8" s="25">
        <v>32.857900000000001</v>
      </c>
      <c r="C8" s="25">
        <f t="shared" si="0"/>
        <v>37.002153154433685</v>
      </c>
      <c r="D8" s="25">
        <f t="shared" si="1"/>
        <v>-0.12612653743646685</v>
      </c>
      <c r="E8" s="25">
        <f t="shared" si="2"/>
        <v>0.12612653743646685</v>
      </c>
      <c r="F8" s="31">
        <f t="shared" si="3"/>
        <v>17.174834208033545</v>
      </c>
      <c r="G8" s="31">
        <f>(B8-(AVERAGE(B$3:$B8:$B$247)))^2</f>
        <v>3.5072453054532602</v>
      </c>
      <c r="J8" s="30" t="s">
        <v>35</v>
      </c>
      <c r="K8" s="30" t="s">
        <v>85</v>
      </c>
      <c r="L8" s="32" t="s">
        <v>48</v>
      </c>
    </row>
    <row r="9" spans="1:12" x14ac:dyDescent="0.25">
      <c r="A9" s="25">
        <v>1.5</v>
      </c>
      <c r="B9" s="25">
        <v>52.2</v>
      </c>
      <c r="C9" s="25">
        <f t="shared" si="0"/>
        <v>43.780751671587467</v>
      </c>
      <c r="D9" s="25">
        <f t="shared" si="1"/>
        <v>0.16128828215349686</v>
      </c>
      <c r="E9" s="25">
        <f t="shared" si="2"/>
        <v>0.16128828215349686</v>
      </c>
      <c r="F9" s="31">
        <f t="shared" si="3"/>
        <v>70.883742415477286</v>
      </c>
      <c r="G9" s="31">
        <f>(B9-(AVERAGE(B$3:$B9:$B$247)))^2</f>
        <v>305.17769742876084</v>
      </c>
      <c r="J9" s="25">
        <f>(SUM(E2:E1108)/COUNT(A2:A1108)*100)</f>
        <v>11.218956275799757</v>
      </c>
      <c r="K9" s="25">
        <f>100-J9</f>
        <v>88.781043724200245</v>
      </c>
      <c r="L9" s="25">
        <f>1-(SUM(F3:F247)/SUM(G3:G247))</f>
        <v>0.68424094448088246</v>
      </c>
    </row>
    <row r="10" spans="1:12" x14ac:dyDescent="0.25">
      <c r="A10" s="25">
        <v>1.5</v>
      </c>
      <c r="B10" s="25">
        <v>55.644599999999997</v>
      </c>
      <c r="C10" s="25">
        <f t="shared" si="0"/>
        <v>43.780751671587467</v>
      </c>
      <c r="D10" s="25">
        <f t="shared" si="1"/>
        <v>0.21320754086492724</v>
      </c>
      <c r="E10" s="25">
        <f t="shared" si="2"/>
        <v>0.21320754086492724</v>
      </c>
      <c r="F10" s="31">
        <f t="shared" si="3"/>
        <v>140.75089715957679</v>
      </c>
      <c r="G10" s="31">
        <f>(B10-(AVERAGE(B$3:$B10:$B$247)))^2</f>
        <v>437.39271559757719</v>
      </c>
    </row>
    <row r="11" spans="1:12" x14ac:dyDescent="0.25">
      <c r="A11" s="25">
        <v>6.3</v>
      </c>
      <c r="B11" s="25">
        <v>26</v>
      </c>
      <c r="C11" s="25">
        <f t="shared" si="0"/>
        <v>22.08923641669535</v>
      </c>
      <c r="D11" s="25">
        <f t="shared" si="1"/>
        <v>0.15041398397325578</v>
      </c>
      <c r="E11" s="25">
        <f t="shared" si="2"/>
        <v>0.15041398397325578</v>
      </c>
      <c r="F11" s="31">
        <f t="shared" si="3"/>
        <v>15.294071804501828</v>
      </c>
      <c r="G11" s="31">
        <f>(B11-(AVERAGE(B$3:$B11:$B$247)))^2</f>
        <v>76.224495306309919</v>
      </c>
    </row>
    <row r="12" spans="1:12" x14ac:dyDescent="0.25">
      <c r="A12" s="25">
        <v>6</v>
      </c>
      <c r="B12" s="25">
        <v>25</v>
      </c>
      <c r="C12" s="25">
        <f t="shared" si="0"/>
        <v>23.444956120126108</v>
      </c>
      <c r="D12" s="25">
        <f t="shared" si="1"/>
        <v>6.2201755194955695E-2</v>
      </c>
      <c r="E12" s="25">
        <f t="shared" si="2"/>
        <v>6.2201755194955695E-2</v>
      </c>
      <c r="F12" s="31">
        <f t="shared" si="3"/>
        <v>2.4181614683332486</v>
      </c>
      <c r="G12" s="31">
        <f>(B12-(AVERAGE(B$3:$B12:$B$247)))^2</f>
        <v>94.685823469575155</v>
      </c>
    </row>
    <row r="13" spans="1:12" x14ac:dyDescent="0.25">
      <c r="A13" s="25">
        <v>6.2</v>
      </c>
      <c r="B13" s="25">
        <v>26.8</v>
      </c>
      <c r="C13" s="25">
        <f t="shared" si="0"/>
        <v>22.541142984505601</v>
      </c>
      <c r="D13" s="25">
        <f t="shared" si="1"/>
        <v>0.15891257520501489</v>
      </c>
      <c r="E13" s="25">
        <f t="shared" si="2"/>
        <v>0.15891257520501489</v>
      </c>
      <c r="F13" s="31">
        <f t="shared" si="3"/>
        <v>18.137863078425863</v>
      </c>
      <c r="G13" s="31">
        <f>(B13-(AVERAGE(B$3:$B13:$B$247)))^2</f>
        <v>62.895432775697728</v>
      </c>
    </row>
    <row r="14" spans="1:12" x14ac:dyDescent="0.25">
      <c r="A14" s="25">
        <v>3.6</v>
      </c>
      <c r="B14" s="25">
        <v>32.299300000000002</v>
      </c>
      <c r="C14" s="25">
        <f t="shared" si="0"/>
        <v>34.29071374757217</v>
      </c>
      <c r="D14" s="25">
        <f t="shared" si="1"/>
        <v>-6.1655012572166185E-2</v>
      </c>
      <c r="E14" s="25">
        <f t="shared" si="2"/>
        <v>6.1655012572166185E-2</v>
      </c>
      <c r="F14" s="31">
        <f t="shared" si="3"/>
        <v>3.965728714019424</v>
      </c>
      <c r="G14" s="31">
        <f>(B14-(AVERAGE(B$3:$B14:$B$247)))^2</f>
        <v>5.9115312974532124</v>
      </c>
    </row>
    <row r="15" spans="1:12" x14ac:dyDescent="0.25">
      <c r="A15" s="25">
        <v>3.8</v>
      </c>
      <c r="B15" s="25">
        <v>36.7669</v>
      </c>
      <c r="C15" s="25">
        <f t="shared" si="0"/>
        <v>33.38690061195166</v>
      </c>
      <c r="D15" s="25">
        <f t="shared" si="1"/>
        <v>9.1930496942857293E-2</v>
      </c>
      <c r="E15" s="25">
        <f t="shared" si="2"/>
        <v>9.1930496942857293E-2</v>
      </c>
      <c r="F15" s="31">
        <f t="shared" si="3"/>
        <v>11.424395863207153</v>
      </c>
      <c r="G15" s="31">
        <f>(B15-(AVERAGE(B$3:$B15:$B$247)))^2</f>
        <v>4.1462567152494545</v>
      </c>
    </row>
    <row r="16" spans="1:12" x14ac:dyDescent="0.25">
      <c r="A16" s="25">
        <v>3.4</v>
      </c>
      <c r="B16" s="25">
        <v>41.347000000000001</v>
      </c>
      <c r="C16" s="25">
        <f t="shared" si="0"/>
        <v>35.194526883192673</v>
      </c>
      <c r="D16" s="25">
        <f t="shared" si="1"/>
        <v>0.14880095573578081</v>
      </c>
      <c r="E16" s="25">
        <f t="shared" si="2"/>
        <v>0.14880095573578081</v>
      </c>
      <c r="F16" s="31">
        <f t="shared" si="3"/>
        <v>37.852925453036889</v>
      </c>
      <c r="G16" s="31">
        <f>(B16-(AVERAGE(B$3:$B16:$B$247)))^2</f>
        <v>43.775900984678366</v>
      </c>
    </row>
    <row r="17" spans="1:7" x14ac:dyDescent="0.25">
      <c r="A17" s="25">
        <v>3.4</v>
      </c>
      <c r="B17" s="25">
        <v>37.055</v>
      </c>
      <c r="C17" s="25">
        <f t="shared" si="0"/>
        <v>35.194526883192673</v>
      </c>
      <c r="D17" s="25">
        <f t="shared" si="1"/>
        <v>5.0208423068609558E-2</v>
      </c>
      <c r="E17" s="25">
        <f t="shared" si="2"/>
        <v>5.0208423068609558E-2</v>
      </c>
      <c r="F17" s="31">
        <f t="shared" si="3"/>
        <v>3.4613602183627705</v>
      </c>
      <c r="G17" s="31">
        <f>(B17-(AVERAGE(B$3:$B17:$B$247)))^2</f>
        <v>5.4025374614127397</v>
      </c>
    </row>
    <row r="18" spans="1:7" x14ac:dyDescent="0.25">
      <c r="A18" s="25">
        <v>5</v>
      </c>
      <c r="B18" s="25">
        <v>30.850300000000001</v>
      </c>
      <c r="C18" s="25">
        <f t="shared" si="0"/>
        <v>27.964021798228632</v>
      </c>
      <c r="D18" s="25">
        <f t="shared" si="1"/>
        <v>9.3557540826875854E-2</v>
      </c>
      <c r="E18" s="25">
        <f t="shared" si="2"/>
        <v>9.3557540826875854E-2</v>
      </c>
      <c r="F18" s="31">
        <f t="shared" si="3"/>
        <v>8.3306018580205645</v>
      </c>
      <c r="G18" s="31">
        <f>(B18-(AVERAGE(B$3:$B18:$B$247)))^2</f>
        <v>15.057225406024545</v>
      </c>
    </row>
    <row r="19" spans="1:7" x14ac:dyDescent="0.25">
      <c r="A19" s="25">
        <v>3.8</v>
      </c>
      <c r="B19" s="25">
        <v>36.7669</v>
      </c>
      <c r="C19" s="25">
        <f t="shared" si="0"/>
        <v>33.38690061195166</v>
      </c>
      <c r="D19" s="25">
        <f t="shared" si="1"/>
        <v>9.1930496942857293E-2</v>
      </c>
      <c r="E19" s="25">
        <f t="shared" si="2"/>
        <v>9.1930496942857293E-2</v>
      </c>
      <c r="F19" s="31">
        <f t="shared" si="3"/>
        <v>11.424395863207153</v>
      </c>
      <c r="G19" s="31">
        <f>(B19-(AVERAGE(B$3:$B19:$B$247)))^2</f>
        <v>4.1462567152494545</v>
      </c>
    </row>
    <row r="20" spans="1:7" x14ac:dyDescent="0.25">
      <c r="A20" s="25">
        <v>3.8</v>
      </c>
      <c r="B20" s="25">
        <v>34.861699999999999</v>
      </c>
      <c r="C20" s="25">
        <f t="shared" si="0"/>
        <v>33.38690061195166</v>
      </c>
      <c r="D20" s="25">
        <f t="shared" si="1"/>
        <v>4.2304287744095649E-2</v>
      </c>
      <c r="E20" s="25">
        <f t="shared" si="2"/>
        <v>4.2304287744095649E-2</v>
      </c>
      <c r="F20" s="31">
        <f t="shared" si="3"/>
        <v>2.1750332349877559</v>
      </c>
      <c r="G20" s="31">
        <f>(B20-(AVERAGE(B$3:$B20:$B$247)))^2</f>
        <v>1.717041190238295E-2</v>
      </c>
    </row>
    <row r="21" spans="1:7" x14ac:dyDescent="0.25">
      <c r="A21" s="25">
        <v>3.8</v>
      </c>
      <c r="B21" s="25">
        <v>37.066600000000001</v>
      </c>
      <c r="C21" s="25">
        <f t="shared" si="0"/>
        <v>33.38690061195166</v>
      </c>
      <c r="D21" s="25">
        <f t="shared" si="1"/>
        <v>9.9272644052822254E-2</v>
      </c>
      <c r="E21" s="25">
        <f t="shared" si="2"/>
        <v>9.9272644052822254E-2</v>
      </c>
      <c r="F21" s="31">
        <f t="shared" si="3"/>
        <v>13.540187586403338</v>
      </c>
      <c r="G21" s="31">
        <f>(B21-(AVERAGE(B$3:$B21:$B$247)))^2</f>
        <v>5.4565966147188698</v>
      </c>
    </row>
    <row r="22" spans="1:7" x14ac:dyDescent="0.25">
      <c r="A22" s="25">
        <v>3.8</v>
      </c>
      <c r="B22" s="25">
        <v>36.027700000000003</v>
      </c>
      <c r="C22" s="25">
        <f t="shared" si="0"/>
        <v>33.38690061195166</v>
      </c>
      <c r="D22" s="25">
        <f t="shared" si="1"/>
        <v>7.3299138941657196E-2</v>
      </c>
      <c r="E22" s="25">
        <f t="shared" si="2"/>
        <v>7.3299138941657196E-2</v>
      </c>
      <c r="F22" s="31">
        <f t="shared" si="3"/>
        <v>6.9738214079165033</v>
      </c>
      <c r="G22" s="31">
        <f>(B22-(AVERAGE(B$3:$B22:$B$247)))^2</f>
        <v>1.6823021735351258</v>
      </c>
    </row>
    <row r="23" spans="1:7" x14ac:dyDescent="0.25">
      <c r="A23" s="25">
        <v>6</v>
      </c>
      <c r="B23" s="25">
        <v>24.7</v>
      </c>
      <c r="C23" s="25">
        <f t="shared" si="0"/>
        <v>23.444956120126108</v>
      </c>
      <c r="D23" s="25">
        <f t="shared" si="1"/>
        <v>5.0811493112303305E-2</v>
      </c>
      <c r="E23" s="25">
        <f t="shared" si="2"/>
        <v>5.0811493112303305E-2</v>
      </c>
      <c r="F23" s="31">
        <f t="shared" si="3"/>
        <v>1.5751351404089113</v>
      </c>
      <c r="G23" s="31">
        <f>(B23-(AVERAGE(B$3:$B23:$B$247)))^2</f>
        <v>100.61422191855475</v>
      </c>
    </row>
    <row r="24" spans="1:7" x14ac:dyDescent="0.25">
      <c r="A24" s="25">
        <v>3</v>
      </c>
      <c r="B24" s="25">
        <v>36.473799999999997</v>
      </c>
      <c r="C24" s="25">
        <f t="shared" si="0"/>
        <v>37.002153154433685</v>
      </c>
      <c r="D24" s="25">
        <f t="shared" si="1"/>
        <v>-1.4485826934229177E-2</v>
      </c>
      <c r="E24" s="25">
        <f t="shared" si="2"/>
        <v>1.4485826934229177E-2</v>
      </c>
      <c r="F24" s="31">
        <f t="shared" si="3"/>
        <v>0.2791570558000287</v>
      </c>
      <c r="G24" s="31">
        <f>(B24-(AVERAGE(B$3:$B24:$B$247)))^2</f>
        <v>3.0385228299024862</v>
      </c>
    </row>
    <row r="25" spans="1:7" x14ac:dyDescent="0.25">
      <c r="A25" s="25">
        <v>3</v>
      </c>
      <c r="B25" s="25">
        <v>32.857900000000001</v>
      </c>
      <c r="C25" s="25">
        <f t="shared" si="0"/>
        <v>37.002153154433685</v>
      </c>
      <c r="D25" s="25">
        <f t="shared" si="1"/>
        <v>-0.12612653743646685</v>
      </c>
      <c r="E25" s="25">
        <f t="shared" si="2"/>
        <v>0.12612653743646685</v>
      </c>
      <c r="F25" s="31">
        <f t="shared" si="3"/>
        <v>17.174834208033545</v>
      </c>
      <c r="G25" s="31">
        <f>(B25-(AVERAGE(B$3:$B25:$B$247)))^2</f>
        <v>3.5072453054532602</v>
      </c>
    </row>
    <row r="26" spans="1:7" x14ac:dyDescent="0.25">
      <c r="A26" s="25">
        <v>3</v>
      </c>
      <c r="B26" s="25">
        <v>36.473799999999997</v>
      </c>
      <c r="C26" s="25">
        <f t="shared" si="0"/>
        <v>37.002153154433685</v>
      </c>
      <c r="D26" s="25">
        <f t="shared" si="1"/>
        <v>-1.4485826934229177E-2</v>
      </c>
      <c r="E26" s="25">
        <f t="shared" si="2"/>
        <v>1.4485826934229177E-2</v>
      </c>
      <c r="F26" s="31">
        <f t="shared" si="3"/>
        <v>0.2791570558000287</v>
      </c>
      <c r="G26" s="31">
        <f>(B26-(AVERAGE(B$3:$B26:$B$247)))^2</f>
        <v>3.0385228299024862</v>
      </c>
    </row>
    <row r="27" spans="1:7" x14ac:dyDescent="0.25">
      <c r="A27" s="25">
        <v>3</v>
      </c>
      <c r="B27" s="25">
        <v>32.857900000000001</v>
      </c>
      <c r="C27" s="25">
        <f t="shared" si="0"/>
        <v>37.002153154433685</v>
      </c>
      <c r="D27" s="25">
        <f t="shared" si="1"/>
        <v>-0.12612653743646685</v>
      </c>
      <c r="E27" s="25">
        <f t="shared" si="2"/>
        <v>0.12612653743646685</v>
      </c>
      <c r="F27" s="31">
        <f t="shared" si="3"/>
        <v>17.174834208033545</v>
      </c>
      <c r="G27" s="31">
        <f>(B27-(AVERAGE(B$3:$B27:$B$247)))^2</f>
        <v>3.5072453054532602</v>
      </c>
    </row>
    <row r="28" spans="1:7" x14ac:dyDescent="0.25">
      <c r="A28" s="25">
        <v>1.6</v>
      </c>
      <c r="B28" s="25">
        <v>54.250100000000003</v>
      </c>
      <c r="C28" s="25">
        <f t="shared" si="0"/>
        <v>43.328845103777212</v>
      </c>
      <c r="D28" s="25">
        <f t="shared" si="1"/>
        <v>0.20131308322422983</v>
      </c>
      <c r="E28" s="25">
        <f t="shared" si="2"/>
        <v>0.20131308322422983</v>
      </c>
      <c r="F28" s="31">
        <f t="shared" si="3"/>
        <v>119.27380850827029</v>
      </c>
      <c r="G28" s="31">
        <f>(B28-(AVERAGE(B$3:$B28:$B$247)))^2</f>
        <v>381.00837857125083</v>
      </c>
    </row>
    <row r="29" spans="1:7" x14ac:dyDescent="0.25">
      <c r="A29" s="25">
        <v>1.6</v>
      </c>
      <c r="B29" s="25">
        <v>52.6</v>
      </c>
      <c r="C29" s="25">
        <f t="shared" si="0"/>
        <v>43.328845103777212</v>
      </c>
      <c r="D29" s="25">
        <f t="shared" si="1"/>
        <v>0.17625769764682109</v>
      </c>
      <c r="E29" s="25">
        <f t="shared" si="2"/>
        <v>0.17625769764682109</v>
      </c>
      <c r="F29" s="31">
        <f t="shared" si="3"/>
        <v>85.954313109755802</v>
      </c>
      <c r="G29" s="31">
        <f>(B29-(AVERAGE(B$3:$B29:$B$247)))^2</f>
        <v>319.3131661634547</v>
      </c>
    </row>
    <row r="30" spans="1:7" x14ac:dyDescent="0.25">
      <c r="A30" s="25">
        <v>1.6</v>
      </c>
      <c r="B30" s="25">
        <v>56.420400000000001</v>
      </c>
      <c r="C30" s="25">
        <f t="shared" si="0"/>
        <v>43.328845103777212</v>
      </c>
      <c r="D30" s="25">
        <f t="shared" si="1"/>
        <v>0.2320358398065733</v>
      </c>
      <c r="E30" s="25">
        <f t="shared" si="2"/>
        <v>0.2320358398065733</v>
      </c>
      <c r="F30" s="31">
        <f t="shared" si="3"/>
        <v>171.38880960081488</v>
      </c>
      <c r="G30" s="31">
        <f>(B30-(AVERAGE(B$3:$B30:$B$247)))^2</f>
        <v>470.44464420851619</v>
      </c>
    </row>
    <row r="31" spans="1:7" x14ac:dyDescent="0.25">
      <c r="A31" s="25">
        <v>3.7</v>
      </c>
      <c r="B31" s="25">
        <v>41.4056</v>
      </c>
      <c r="C31" s="25">
        <f t="shared" si="0"/>
        <v>33.838807179761915</v>
      </c>
      <c r="D31" s="25">
        <f t="shared" si="1"/>
        <v>0.18274805389218088</v>
      </c>
      <c r="E31" s="25">
        <f t="shared" si="2"/>
        <v>0.18274805389218088</v>
      </c>
      <c r="F31" s="31">
        <f t="shared" si="3"/>
        <v>57.256353584406632</v>
      </c>
      <c r="G31" s="31">
        <f>(B31-(AVERAGE(B$3:$B31:$B$247)))^2</f>
        <v>44.554769514311005</v>
      </c>
    </row>
    <row r="32" spans="1:7" x14ac:dyDescent="0.25">
      <c r="A32" s="25">
        <v>3.7</v>
      </c>
      <c r="B32" s="25">
        <v>35.162799999999997</v>
      </c>
      <c r="C32" s="25">
        <f t="shared" si="0"/>
        <v>33.838807179761915</v>
      </c>
      <c r="D32" s="25">
        <f t="shared" si="1"/>
        <v>3.7653225005917688E-2</v>
      </c>
      <c r="E32" s="25">
        <f t="shared" si="2"/>
        <v>3.7653225005917688E-2</v>
      </c>
      <c r="F32" s="31">
        <f t="shared" si="3"/>
        <v>1.7529569880419911</v>
      </c>
      <c r="G32" s="31">
        <f>(B32-(AVERAGE(B$3:$B32:$B$247)))^2</f>
        <v>0.1867414519432182</v>
      </c>
    </row>
    <row r="33" spans="1:7" x14ac:dyDescent="0.25">
      <c r="A33" s="25">
        <v>3.5</v>
      </c>
      <c r="B33" s="25">
        <v>34.749400000000001</v>
      </c>
      <c r="C33" s="25">
        <f t="shared" si="0"/>
        <v>34.742620315382418</v>
      </c>
      <c r="D33" s="25">
        <f t="shared" si="1"/>
        <v>1.9510220658727417E-4</v>
      </c>
      <c r="E33" s="25">
        <f t="shared" si="2"/>
        <v>1.9510220658727417E-4</v>
      </c>
      <c r="F33" s="31">
        <f t="shared" si="3"/>
        <v>4.5964123513902742E-5</v>
      </c>
      <c r="G33" s="31">
        <f>(B33-(AVERAGE(B$3:$B33:$B$247)))^2</f>
        <v>3.5103463706925538E-4</v>
      </c>
    </row>
    <row r="34" spans="1:7" x14ac:dyDescent="0.25">
      <c r="A34" s="25">
        <v>3.5</v>
      </c>
      <c r="B34" s="25">
        <v>34.9</v>
      </c>
      <c r="C34" s="25">
        <f t="shared" si="0"/>
        <v>34.742620315382418</v>
      </c>
      <c r="D34" s="25">
        <f t="shared" si="1"/>
        <v>4.5094465506470205E-3</v>
      </c>
      <c r="E34" s="25">
        <f t="shared" si="2"/>
        <v>4.5094465506470205E-3</v>
      </c>
      <c r="F34" s="31">
        <f t="shared" si="3"/>
        <v>2.4768365130329262E-2</v>
      </c>
      <c r="G34" s="31">
        <f>(B34-(AVERAGE(B$3:$B34:$B$247)))^2</f>
        <v>2.8674653249324188E-2</v>
      </c>
    </row>
    <row r="35" spans="1:7" x14ac:dyDescent="0.25">
      <c r="A35" s="25">
        <v>5.5</v>
      </c>
      <c r="B35" s="25">
        <v>30.6</v>
      </c>
      <c r="C35" s="25">
        <f t="shared" si="0"/>
        <v>25.704488959177368</v>
      </c>
      <c r="D35" s="25">
        <f t="shared" si="1"/>
        <v>0.15998402094191611</v>
      </c>
      <c r="E35" s="25">
        <f t="shared" si="2"/>
        <v>0.15998402094191611</v>
      </c>
      <c r="F35" s="31">
        <f t="shared" si="3"/>
        <v>23.966028350816302</v>
      </c>
      <c r="G35" s="31">
        <f>(B35-(AVERAGE(B$3:$B35:$B$247)))^2</f>
        <v>17.062385755289828</v>
      </c>
    </row>
    <row r="36" spans="1:7" x14ac:dyDescent="0.25">
      <c r="A36" s="25">
        <v>5.5</v>
      </c>
      <c r="B36" s="25">
        <v>31.7</v>
      </c>
      <c r="C36" s="25">
        <f t="shared" si="0"/>
        <v>25.704488959177368</v>
      </c>
      <c r="D36" s="25">
        <f t="shared" si="1"/>
        <v>0.1891328404044994</v>
      </c>
      <c r="E36" s="25">
        <f t="shared" si="2"/>
        <v>0.1891328404044994</v>
      </c>
      <c r="F36" s="31">
        <f t="shared" si="3"/>
        <v>35.946152640626067</v>
      </c>
      <c r="G36" s="31">
        <f>(B36-(AVERAGE(B$3:$B36:$B$247)))^2</f>
        <v>9.1849247756980841</v>
      </c>
    </row>
    <row r="37" spans="1:7" x14ac:dyDescent="0.25">
      <c r="A37" s="25">
        <v>1.6</v>
      </c>
      <c r="B37" s="25">
        <v>47.847799999999999</v>
      </c>
      <c r="C37" s="25">
        <f t="shared" si="0"/>
        <v>43.328845103777212</v>
      </c>
      <c r="D37" s="25">
        <f t="shared" si="1"/>
        <v>9.4444360999310056E-2</v>
      </c>
      <c r="E37" s="25">
        <f t="shared" si="2"/>
        <v>9.4444360999310056E-2</v>
      </c>
      <c r="F37" s="31">
        <f t="shared" si="3"/>
        <v>20.420953354095904</v>
      </c>
      <c r="G37" s="31">
        <f>(B37-(AVERAGE(B$3:$B37:$B$247)))^2</f>
        <v>172.05925470092367</v>
      </c>
    </row>
    <row r="38" spans="1:7" x14ac:dyDescent="0.25">
      <c r="A38" s="25">
        <v>1.6</v>
      </c>
      <c r="B38" s="25">
        <v>50.243600000000001</v>
      </c>
      <c r="C38" s="25">
        <f t="shared" si="0"/>
        <v>43.328845103777212</v>
      </c>
      <c r="D38" s="25">
        <f t="shared" si="1"/>
        <v>0.13762459091750567</v>
      </c>
      <c r="E38" s="25">
        <f t="shared" si="2"/>
        <v>0.13762459091750567</v>
      </c>
      <c r="F38" s="31">
        <f t="shared" si="3"/>
        <v>47.813835274837032</v>
      </c>
      <c r="G38" s="31">
        <f>(B38-(AVERAGE(B$3:$B38:$B$247)))^2</f>
        <v>240.65118080737287</v>
      </c>
    </row>
    <row r="39" spans="1:7" x14ac:dyDescent="0.25">
      <c r="A39" s="25">
        <v>1.8</v>
      </c>
      <c r="B39" s="25">
        <v>47.2</v>
      </c>
      <c r="C39" s="25">
        <f t="shared" si="0"/>
        <v>42.425031968156709</v>
      </c>
      <c r="D39" s="25">
        <f t="shared" si="1"/>
        <v>0.10116457694583249</v>
      </c>
      <c r="E39" s="25">
        <f t="shared" si="2"/>
        <v>0.10116457694583249</v>
      </c>
      <c r="F39" s="31">
        <f t="shared" si="3"/>
        <v>22.800319705125418</v>
      </c>
      <c r="G39" s="31">
        <f>(B39-(AVERAGE(B$3:$B39:$B$247)))^2</f>
        <v>155.484338245087</v>
      </c>
    </row>
    <row r="40" spans="1:7" x14ac:dyDescent="0.25">
      <c r="A40" s="25">
        <v>1.8</v>
      </c>
      <c r="B40" s="25">
        <v>46.9</v>
      </c>
      <c r="C40" s="25">
        <f t="shared" si="0"/>
        <v>42.425031968156709</v>
      </c>
      <c r="D40" s="25">
        <f t="shared" si="1"/>
        <v>9.5415096627788687E-2</v>
      </c>
      <c r="E40" s="25">
        <f t="shared" si="2"/>
        <v>9.5415096627788687E-2</v>
      </c>
      <c r="F40" s="31">
        <f t="shared" si="3"/>
        <v>20.025338886019401</v>
      </c>
      <c r="G40" s="31">
        <f>(B40-(AVERAGE(B$3:$B40:$B$247)))^2</f>
        <v>148.09273669406645</v>
      </c>
    </row>
    <row r="41" spans="1:7" x14ac:dyDescent="0.25">
      <c r="A41" s="25">
        <v>4</v>
      </c>
      <c r="B41" s="25">
        <v>28.4</v>
      </c>
      <c r="C41" s="25">
        <f t="shared" si="0"/>
        <v>32.483087476331157</v>
      </c>
      <c r="D41" s="25">
        <f t="shared" si="1"/>
        <v>-0.14377068578630839</v>
      </c>
      <c r="E41" s="25">
        <f t="shared" si="2"/>
        <v>0.14377068578630839</v>
      </c>
      <c r="F41" s="31">
        <f t="shared" si="3"/>
        <v>16.67160333937235</v>
      </c>
      <c r="G41" s="31">
        <f>(B41-(AVERAGE(B$3:$B41:$B$247)))^2</f>
        <v>40.077307714473378</v>
      </c>
    </row>
    <row r="42" spans="1:7" x14ac:dyDescent="0.25">
      <c r="A42" s="25">
        <v>4</v>
      </c>
      <c r="B42" s="25">
        <v>27.9711</v>
      </c>
      <c r="C42" s="25">
        <f t="shared" si="0"/>
        <v>32.483087476331157</v>
      </c>
      <c r="D42" s="25">
        <f t="shared" si="1"/>
        <v>-0.16130890370171919</v>
      </c>
      <c r="E42" s="25">
        <f t="shared" si="2"/>
        <v>0.16130890370171919</v>
      </c>
      <c r="F42" s="31">
        <f t="shared" si="3"/>
        <v>20.358030986569204</v>
      </c>
      <c r="G42" s="31">
        <f>(B42-(AVERAGE(B$3:$B42:$B$247)))^2</f>
        <v>45.691706573697822</v>
      </c>
    </row>
    <row r="43" spans="1:7" x14ac:dyDescent="0.25">
      <c r="A43" s="25">
        <v>1.4</v>
      </c>
      <c r="B43" s="25">
        <v>50.4</v>
      </c>
      <c r="C43" s="25">
        <f t="shared" si="0"/>
        <v>44.232658239397722</v>
      </c>
      <c r="D43" s="25">
        <f t="shared" si="1"/>
        <v>0.12236789207544201</v>
      </c>
      <c r="E43" s="25">
        <f t="shared" si="2"/>
        <v>0.12236789207544201</v>
      </c>
      <c r="F43" s="31">
        <f t="shared" si="3"/>
        <v>38.036104392068793</v>
      </c>
      <c r="G43" s="31">
        <f>(B43-(AVERAGE(B$3:$B43:$B$247)))^2</f>
        <v>245.52808812263811</v>
      </c>
    </row>
    <row r="44" spans="1:7" x14ac:dyDescent="0.25">
      <c r="A44" s="25">
        <v>1.4</v>
      </c>
      <c r="B44" s="25">
        <v>54.05</v>
      </c>
      <c r="C44" s="25">
        <f t="shared" si="0"/>
        <v>44.232658239397722</v>
      </c>
      <c r="D44" s="25">
        <f t="shared" si="1"/>
        <v>0.1816344451545287</v>
      </c>
      <c r="E44" s="25">
        <f t="shared" si="2"/>
        <v>0.1816344451545287</v>
      </c>
      <c r="F44" s="31">
        <f t="shared" si="3"/>
        <v>96.380199244465388</v>
      </c>
      <c r="G44" s="31">
        <f>(B44-(AVERAGE(B$3:$B44:$B$247)))^2</f>
        <v>373.23674032671994</v>
      </c>
    </row>
    <row r="45" spans="1:7" x14ac:dyDescent="0.25">
      <c r="A45" s="25">
        <v>1.4</v>
      </c>
      <c r="B45" s="25">
        <v>59.7</v>
      </c>
      <c r="C45" s="25">
        <f t="shared" si="0"/>
        <v>44.232658239397722</v>
      </c>
      <c r="D45" s="25">
        <f t="shared" si="1"/>
        <v>0.25908445160137822</v>
      </c>
      <c r="E45" s="25">
        <f t="shared" si="2"/>
        <v>0.25908445160137822</v>
      </c>
      <c r="F45" s="31">
        <f t="shared" si="3"/>
        <v>239.23866113927127</v>
      </c>
      <c r="G45" s="31">
        <f>(B45-(AVERAGE(B$3:$B45:$B$247)))^2</f>
        <v>623.46773620427166</v>
      </c>
    </row>
    <row r="46" spans="1:7" x14ac:dyDescent="0.25">
      <c r="A46" s="25">
        <v>1.4</v>
      </c>
      <c r="B46" s="25">
        <v>52.749600000000001</v>
      </c>
      <c r="C46" s="25">
        <f t="shared" si="0"/>
        <v>44.232658239397722</v>
      </c>
      <c r="D46" s="25">
        <f t="shared" si="1"/>
        <v>0.16145983591538662</v>
      </c>
      <c r="E46" s="25">
        <f t="shared" si="2"/>
        <v>0.16145983591538662</v>
      </c>
      <c r="F46" s="31">
        <f t="shared" si="3"/>
        <v>72.538296953491042</v>
      </c>
      <c r="G46" s="31">
        <f>(B46-(AVERAGE(B$3:$B46:$B$247)))^2</f>
        <v>324.68205163023021</v>
      </c>
    </row>
    <row r="47" spans="1:7" x14ac:dyDescent="0.25">
      <c r="A47" s="25">
        <v>2</v>
      </c>
      <c r="B47" s="25">
        <v>40</v>
      </c>
      <c r="C47" s="25">
        <f t="shared" si="0"/>
        <v>41.521218832536206</v>
      </c>
      <c r="D47" s="25">
        <f t="shared" si="1"/>
        <v>-3.8030470813405159E-2</v>
      </c>
      <c r="E47" s="25">
        <f t="shared" si="2"/>
        <v>3.8030470813405159E-2</v>
      </c>
      <c r="F47" s="31">
        <f t="shared" si="3"/>
        <v>2.3141067364628185</v>
      </c>
      <c r="G47" s="31">
        <f>(B47-(AVERAGE(B$3:$B47:$B$247)))^2</f>
        <v>27.765901020596623</v>
      </c>
    </row>
    <row r="48" spans="1:7" x14ac:dyDescent="0.25">
      <c r="A48" s="25">
        <v>2</v>
      </c>
      <c r="B48" s="25">
        <v>40.9</v>
      </c>
      <c r="C48" s="25">
        <f t="shared" si="0"/>
        <v>41.521218832536206</v>
      </c>
      <c r="D48" s="25">
        <f t="shared" si="1"/>
        <v>-1.5188724511887722E-2</v>
      </c>
      <c r="E48" s="25">
        <f t="shared" si="2"/>
        <v>1.5188724511887722E-2</v>
      </c>
      <c r="F48" s="31">
        <f t="shared" si="3"/>
        <v>0.38591283789764896</v>
      </c>
      <c r="G48" s="31">
        <f>(B48-(AVERAGE(B$3:$B48:$B$247)))^2</f>
        <v>38.060705673657893</v>
      </c>
    </row>
    <row r="49" spans="1:7" x14ac:dyDescent="0.25">
      <c r="A49" s="25">
        <v>3.6</v>
      </c>
      <c r="B49" s="25">
        <v>40.5</v>
      </c>
      <c r="C49" s="25">
        <f t="shared" si="0"/>
        <v>34.29071374757217</v>
      </c>
      <c r="D49" s="25">
        <f t="shared" si="1"/>
        <v>0.15331570993648963</v>
      </c>
      <c r="E49" s="25">
        <f t="shared" si="2"/>
        <v>0.15331570993648963</v>
      </c>
      <c r="F49" s="31">
        <f t="shared" si="3"/>
        <v>38.555235764589249</v>
      </c>
      <c r="G49" s="31">
        <f>(B49-(AVERAGE(B$3:$B49:$B$247)))^2</f>
        <v>33.285236938964005</v>
      </c>
    </row>
    <row r="50" spans="1:7" x14ac:dyDescent="0.25">
      <c r="A50" s="25">
        <v>6.4</v>
      </c>
      <c r="B50" s="25">
        <v>29.9499</v>
      </c>
      <c r="C50" s="25">
        <f t="shared" si="0"/>
        <v>21.637329848885095</v>
      </c>
      <c r="D50" s="25">
        <f t="shared" si="1"/>
        <v>0.27754917883248043</v>
      </c>
      <c r="E50" s="25">
        <f t="shared" si="2"/>
        <v>0.27754917883248043</v>
      </c>
      <c r="F50" s="31">
        <f t="shared" si="3"/>
        <v>69.098822517206472</v>
      </c>
      <c r="G50" s="31">
        <f>(B50-(AVERAGE(B$3:$B50:$B$247)))^2</f>
        <v>22.855705204228574</v>
      </c>
    </row>
    <row r="51" spans="1:7" x14ac:dyDescent="0.25">
      <c r="A51" s="25">
        <v>6.4</v>
      </c>
      <c r="B51" s="25">
        <v>31.4</v>
      </c>
      <c r="C51" s="25">
        <f t="shared" si="0"/>
        <v>21.637329848885095</v>
      </c>
      <c r="D51" s="25">
        <f t="shared" si="1"/>
        <v>0.31091306213741732</v>
      </c>
      <c r="E51" s="25">
        <f t="shared" si="2"/>
        <v>0.31091306213741732</v>
      </c>
      <c r="F51" s="31">
        <f t="shared" si="3"/>
        <v>95.309728479469896</v>
      </c>
      <c r="G51" s="31">
        <f>(B51-(AVERAGE(B$3:$B51:$B$247)))^2</f>
        <v>11.093323224677659</v>
      </c>
    </row>
    <row r="52" spans="1:7" x14ac:dyDescent="0.25">
      <c r="A52" s="25">
        <v>1.8</v>
      </c>
      <c r="B52" s="25">
        <v>56.991500000000002</v>
      </c>
      <c r="C52" s="25">
        <f t="shared" si="0"/>
        <v>42.425031968156709</v>
      </c>
      <c r="D52" s="25">
        <f t="shared" si="1"/>
        <v>0.25559018505993514</v>
      </c>
      <c r="E52" s="25">
        <f t="shared" si="2"/>
        <v>0.25559018505993514</v>
      </c>
      <c r="F52" s="31">
        <f t="shared" si="3"/>
        <v>212.1819909227126</v>
      </c>
      <c r="G52" s="31">
        <f>(B52-(AVERAGE(B$3:$B52:$B$247)))^2</f>
        <v>495.54481578447547</v>
      </c>
    </row>
    <row r="53" spans="1:7" x14ac:dyDescent="0.25">
      <c r="A53" s="25">
        <v>1.5</v>
      </c>
      <c r="B53" s="25">
        <v>46.5</v>
      </c>
      <c r="C53" s="25">
        <f t="shared" si="0"/>
        <v>43.780751671587467</v>
      </c>
      <c r="D53" s="25">
        <f t="shared" si="1"/>
        <v>5.8478458675538345E-2</v>
      </c>
      <c r="E53" s="25">
        <f t="shared" si="2"/>
        <v>5.8478458675538345E-2</v>
      </c>
      <c r="F53" s="31">
        <f t="shared" si="3"/>
        <v>7.3943114715743556</v>
      </c>
      <c r="G53" s="31">
        <f>(B53-(AVERAGE(B$3:$B53:$B$247)))^2</f>
        <v>138.51726795937259</v>
      </c>
    </row>
    <row r="54" spans="1:7" x14ac:dyDescent="0.25">
      <c r="A54" s="25">
        <v>1.5</v>
      </c>
      <c r="B54" s="25">
        <v>49.6</v>
      </c>
      <c r="C54" s="25">
        <f t="shared" si="0"/>
        <v>43.780751671587467</v>
      </c>
      <c r="D54" s="25">
        <f t="shared" si="1"/>
        <v>0.11732355500831722</v>
      </c>
      <c r="E54" s="25">
        <f t="shared" si="2"/>
        <v>0.11732355500831722</v>
      </c>
      <c r="F54" s="31">
        <f t="shared" si="3"/>
        <v>33.863651107732075</v>
      </c>
      <c r="G54" s="31">
        <f>(B54-(AVERAGE(B$3:$B54:$B$247)))^2</f>
        <v>221.0971506532504</v>
      </c>
    </row>
    <row r="55" spans="1:7" x14ac:dyDescent="0.25">
      <c r="A55" s="25">
        <v>1.6</v>
      </c>
      <c r="B55" s="25">
        <v>42</v>
      </c>
      <c r="C55" s="25">
        <f t="shared" si="0"/>
        <v>43.328845103777212</v>
      </c>
      <c r="D55" s="25">
        <f t="shared" si="1"/>
        <v>-3.1639169137552665E-2</v>
      </c>
      <c r="E55" s="25">
        <f t="shared" si="2"/>
        <v>3.1639169137552665E-2</v>
      </c>
      <c r="F55" s="31">
        <f t="shared" si="3"/>
        <v>1.7658293098326694</v>
      </c>
      <c r="G55" s="31">
        <f>(B55-(AVERAGE(B$3:$B55:$B$247)))^2</f>
        <v>52.843244694066151</v>
      </c>
    </row>
    <row r="56" spans="1:7" x14ac:dyDescent="0.25">
      <c r="A56" s="25">
        <v>1.6</v>
      </c>
      <c r="B56" s="25">
        <v>49.949399999999997</v>
      </c>
      <c r="C56" s="25">
        <f t="shared" si="0"/>
        <v>43.328845103777212</v>
      </c>
      <c r="D56" s="25">
        <f t="shared" si="1"/>
        <v>0.13254523370096108</v>
      </c>
      <c r="E56" s="25">
        <f t="shared" si="2"/>
        <v>0.13254523370096108</v>
      </c>
      <c r="F56" s="31">
        <f t="shared" si="3"/>
        <v>43.831747133899491</v>
      </c>
      <c r="G56" s="31">
        <f>(B56-(AVERAGE(B$3:$B56:$B$247)))^2</f>
        <v>231.60992295300539</v>
      </c>
    </row>
    <row r="57" spans="1:7" x14ac:dyDescent="0.25">
      <c r="A57" s="25">
        <v>1.6</v>
      </c>
      <c r="B57" s="25">
        <v>45.3</v>
      </c>
      <c r="C57" s="25">
        <f t="shared" si="0"/>
        <v>43.328845103777212</v>
      </c>
      <c r="D57" s="25">
        <f t="shared" si="1"/>
        <v>4.3513353117500778E-2</v>
      </c>
      <c r="E57" s="25">
        <f t="shared" si="2"/>
        <v>4.3513353117500778E-2</v>
      </c>
      <c r="F57" s="31">
        <f t="shared" si="3"/>
        <v>3.8854516249030588</v>
      </c>
      <c r="G57" s="31">
        <f>(B57-(AVERAGE(B$3:$B57:$B$247)))^2</f>
        <v>111.71086175529081</v>
      </c>
    </row>
    <row r="58" spans="1:7" x14ac:dyDescent="0.25">
      <c r="A58" s="25">
        <v>1.6</v>
      </c>
      <c r="B58" s="25">
        <v>45.5</v>
      </c>
      <c r="C58" s="25">
        <f t="shared" si="0"/>
        <v>43.328845103777212</v>
      </c>
      <c r="D58" s="25">
        <f t="shared" si="1"/>
        <v>4.7717690026874461E-2</v>
      </c>
      <c r="E58" s="25">
        <f t="shared" si="2"/>
        <v>4.7717690026874461E-2</v>
      </c>
      <c r="F58" s="31">
        <f t="shared" si="3"/>
        <v>4.713913583392185</v>
      </c>
      <c r="G58" s="31">
        <f>(B58-(AVERAGE(B$3:$B58:$B$247)))^2</f>
        <v>115.97859612263782</v>
      </c>
    </row>
    <row r="59" spans="1:7" x14ac:dyDescent="0.25">
      <c r="A59" s="25">
        <v>1.6</v>
      </c>
      <c r="B59" s="25">
        <v>42.8</v>
      </c>
      <c r="C59" s="25">
        <f t="shared" si="0"/>
        <v>43.328845103777212</v>
      </c>
      <c r="D59" s="25">
        <f t="shared" si="1"/>
        <v>-1.2356194013486329E-2</v>
      </c>
      <c r="E59" s="25">
        <f t="shared" si="2"/>
        <v>1.2356194013486329E-2</v>
      </c>
      <c r="F59" s="31">
        <f t="shared" si="3"/>
        <v>0.27967714378913311</v>
      </c>
      <c r="G59" s="31">
        <f>(B59-(AVERAGE(B$3:$B59:$B$247)))^2</f>
        <v>65.114182163453918</v>
      </c>
    </row>
    <row r="60" spans="1:7" x14ac:dyDescent="0.25">
      <c r="A60" s="25">
        <v>1.6</v>
      </c>
      <c r="B60" s="25">
        <v>43.7</v>
      </c>
      <c r="C60" s="25">
        <f t="shared" si="0"/>
        <v>43.328845103777212</v>
      </c>
      <c r="D60" s="25">
        <f t="shared" si="1"/>
        <v>8.4932470531531076E-3</v>
      </c>
      <c r="E60" s="25">
        <f t="shared" si="2"/>
        <v>8.4932470531531076E-3</v>
      </c>
      <c r="F60" s="31">
        <f t="shared" si="3"/>
        <v>0.13775595699015064</v>
      </c>
      <c r="G60" s="31">
        <f>(B60-(AVERAGE(B$3:$B60:$B$247)))^2</f>
        <v>80.448986816515301</v>
      </c>
    </row>
    <row r="61" spans="1:7" x14ac:dyDescent="0.25">
      <c r="A61" s="25">
        <v>2.5</v>
      </c>
      <c r="B61" s="25">
        <v>42.904000000000003</v>
      </c>
      <c r="C61" s="25">
        <f t="shared" si="0"/>
        <v>39.261685993484946</v>
      </c>
      <c r="D61" s="25">
        <f t="shared" si="1"/>
        <v>8.4894508822372206E-2</v>
      </c>
      <c r="E61" s="25">
        <f t="shared" si="2"/>
        <v>8.4894508822372206E-2</v>
      </c>
      <c r="F61" s="31">
        <f t="shared" si="3"/>
        <v>13.266451322055772</v>
      </c>
      <c r="G61" s="31">
        <f>(B61-(AVERAGE(B$3:$B61:$B$247)))^2</f>
        <v>66.803420034474428</v>
      </c>
    </row>
    <row r="62" spans="1:7" x14ac:dyDescent="0.25">
      <c r="A62" s="25">
        <v>2.5</v>
      </c>
      <c r="B62" s="25">
        <v>43.261699999999998</v>
      </c>
      <c r="C62" s="25">
        <f t="shared" si="0"/>
        <v>39.261685993484946</v>
      </c>
      <c r="D62" s="25">
        <f t="shared" si="1"/>
        <v>9.2460860449659912E-2</v>
      </c>
      <c r="E62" s="25">
        <f t="shared" si="2"/>
        <v>9.2460860449659912E-2</v>
      </c>
      <c r="F62" s="31">
        <f t="shared" si="3"/>
        <v>16.000112052316595</v>
      </c>
      <c r="G62" s="31">
        <f>(B62-(AVERAGE(B$3:$B62:$B$247)))^2</f>
        <v>72.778573840474365</v>
      </c>
    </row>
    <row r="63" spans="1:7" x14ac:dyDescent="0.25">
      <c r="A63" s="25">
        <v>2.5</v>
      </c>
      <c r="B63" s="25">
        <v>37.5899</v>
      </c>
      <c r="C63" s="25">
        <f t="shared" si="0"/>
        <v>39.261685993484946</v>
      </c>
      <c r="D63" s="25">
        <f t="shared" si="1"/>
        <v>-4.4474340008484881E-2</v>
      </c>
      <c r="E63" s="25">
        <f t="shared" si="2"/>
        <v>4.4474340008484881E-2</v>
      </c>
      <c r="F63" s="31">
        <f t="shared" si="3"/>
        <v>2.7948684080124471</v>
      </c>
      <c r="G63" s="31">
        <f>(B63-(AVERAGE(B$3:$B63:$B$247)))^2</f>
        <v>8.1752300368821675</v>
      </c>
    </row>
    <row r="64" spans="1:7" x14ac:dyDescent="0.25">
      <c r="A64" s="25">
        <v>2.5</v>
      </c>
      <c r="B64" s="25">
        <v>36.655700000000003</v>
      </c>
      <c r="C64" s="25">
        <f t="shared" si="0"/>
        <v>39.261685993484946</v>
      </c>
      <c r="D64" s="25">
        <f t="shared" si="1"/>
        <v>-7.1093608728927352E-2</v>
      </c>
      <c r="E64" s="25">
        <f t="shared" si="2"/>
        <v>7.1093608728927352E-2</v>
      </c>
      <c r="F64" s="31">
        <f t="shared" si="3"/>
        <v>6.7911629982397042</v>
      </c>
      <c r="G64" s="31">
        <f>(B64-(AVERAGE(B$3:$B64:$B$247)))^2</f>
        <v>3.7057632870045616</v>
      </c>
    </row>
    <row r="65" spans="1:7" x14ac:dyDescent="0.25">
      <c r="A65" s="25">
        <v>2.5</v>
      </c>
      <c r="B65" s="25">
        <v>34.434100000000001</v>
      </c>
      <c r="C65" s="25">
        <f t="shared" si="0"/>
        <v>39.261685993484946</v>
      </c>
      <c r="D65" s="25">
        <f t="shared" si="1"/>
        <v>-0.14019782696469327</v>
      </c>
      <c r="E65" s="25">
        <f t="shared" si="2"/>
        <v>0.14019782696469327</v>
      </c>
      <c r="F65" s="31">
        <f t="shared" si="3"/>
        <v>23.305586524492025</v>
      </c>
      <c r="G65" s="31">
        <f>(B65-(AVERAGE(B$3:$B65:$B$247)))^2</f>
        <v>8.795025451459762E-2</v>
      </c>
    </row>
    <row r="66" spans="1:7" x14ac:dyDescent="0.25">
      <c r="A66" s="25">
        <v>2.5</v>
      </c>
      <c r="B66" s="25">
        <v>31.366900000000001</v>
      </c>
      <c r="C66" s="25">
        <f t="shared" si="0"/>
        <v>39.261685993484946</v>
      </c>
      <c r="D66" s="25">
        <f t="shared" si="1"/>
        <v>-0.25169162376533682</v>
      </c>
      <c r="E66" s="25">
        <f t="shared" si="2"/>
        <v>0.25169162376533682</v>
      </c>
      <c r="F66" s="31">
        <f t="shared" si="3"/>
        <v>62.327645882926063</v>
      </c>
      <c r="G66" s="31">
        <f>(B66-(AVERAGE(B$3:$B66:$B$247)))^2</f>
        <v>11.314908796881722</v>
      </c>
    </row>
    <row r="67" spans="1:7" x14ac:dyDescent="0.25">
      <c r="A67" s="25">
        <v>2</v>
      </c>
      <c r="B67" s="25">
        <v>41.566099999999999</v>
      </c>
      <c r="C67" s="25">
        <f t="shared" ref="C67:C130" si="4">$K$4+($K$5*A67)</f>
        <v>41.521218832536206</v>
      </c>
      <c r="D67" s="25">
        <f t="shared" si="1"/>
        <v>1.0797541136597453E-3</v>
      </c>
      <c r="E67" s="25">
        <f t="shared" si="2"/>
        <v>1.0797541136597453E-3</v>
      </c>
      <c r="F67" s="31">
        <f t="shared" si="3"/>
        <v>2.0143191929129717E-3</v>
      </c>
      <c r="G67" s="31">
        <f>(B67-(AVERAGE(B$3:$B67:$B$247)))^2</f>
        <v>46.723184194106921</v>
      </c>
    </row>
    <row r="68" spans="1:7" x14ac:dyDescent="0.25">
      <c r="A68" s="25">
        <v>2</v>
      </c>
      <c r="B68" s="25">
        <v>44.707999999999998</v>
      </c>
      <c r="C68" s="25">
        <f t="shared" si="4"/>
        <v>41.521218832536206</v>
      </c>
      <c r="D68" s="25">
        <f t="shared" ref="D68:D131" si="5">(B68-C68)/B68</f>
        <v>7.1279886540748683E-2</v>
      </c>
      <c r="E68" s="25">
        <f t="shared" ref="E68:E131" si="6">ABS(D68)</f>
        <v>7.1279886540748683E-2</v>
      </c>
      <c r="F68" s="31">
        <f t="shared" ref="F68:F131" si="7">(C68-B68)^2</f>
        <v>10.155574209301889</v>
      </c>
      <c r="G68" s="31">
        <f>(B68-(AVERAGE(B$3:$B68:$B$247)))^2</f>
        <v>99.547232027943863</v>
      </c>
    </row>
    <row r="69" spans="1:7" x14ac:dyDescent="0.25">
      <c r="A69" s="25">
        <v>2</v>
      </c>
      <c r="B69" s="25">
        <v>59.536099999999998</v>
      </c>
      <c r="C69" s="25">
        <f t="shared" si="4"/>
        <v>41.521218832536206</v>
      </c>
      <c r="D69" s="25">
        <f t="shared" si="5"/>
        <v>0.30258752534115924</v>
      </c>
      <c r="E69" s="25">
        <f t="shared" si="6"/>
        <v>0.30258752534115924</v>
      </c>
      <c r="F69" s="31">
        <f t="shared" si="7"/>
        <v>324.53594347784156</v>
      </c>
      <c r="G69" s="31">
        <f>(B69-(AVERAGE(B$3:$B69:$B$247)))^2</f>
        <v>615.30965110023055</v>
      </c>
    </row>
    <row r="70" spans="1:7" x14ac:dyDescent="0.25">
      <c r="A70" s="25">
        <v>2</v>
      </c>
      <c r="B70" s="25">
        <v>59.438099999999999</v>
      </c>
      <c r="C70" s="25">
        <f t="shared" si="4"/>
        <v>41.521218832536206</v>
      </c>
      <c r="D70" s="25">
        <f t="shared" si="5"/>
        <v>0.30143764971396786</v>
      </c>
      <c r="E70" s="25">
        <f t="shared" si="6"/>
        <v>0.30143764971396786</v>
      </c>
      <c r="F70" s="31">
        <f t="shared" si="7"/>
        <v>321.01463076901871</v>
      </c>
      <c r="G70" s="31">
        <f>(B70-(AVERAGE(B$3:$B70:$B$247)))^2</f>
        <v>610.45738966023055</v>
      </c>
    </row>
    <row r="71" spans="1:7" x14ac:dyDescent="0.25">
      <c r="A71" s="25">
        <v>2</v>
      </c>
      <c r="B71" s="25">
        <v>46.2</v>
      </c>
      <c r="C71" s="25">
        <f t="shared" si="4"/>
        <v>41.521218832536206</v>
      </c>
      <c r="D71" s="25">
        <f t="shared" si="5"/>
        <v>0.10127231964207351</v>
      </c>
      <c r="E71" s="25">
        <f t="shared" si="6"/>
        <v>0.10127231964207351</v>
      </c>
      <c r="F71" s="31">
        <f t="shared" si="7"/>
        <v>21.890993213013886</v>
      </c>
      <c r="G71" s="31">
        <f>(B71-(AVERAGE(B$3:$B71:$B$247)))^2</f>
        <v>131.54566640835222</v>
      </c>
    </row>
    <row r="72" spans="1:7" x14ac:dyDescent="0.25">
      <c r="A72" s="25">
        <v>2</v>
      </c>
      <c r="B72" s="25">
        <v>41.399000000000001</v>
      </c>
      <c r="C72" s="25">
        <f t="shared" si="4"/>
        <v>41.521218832536206</v>
      </c>
      <c r="D72" s="25">
        <f t="shared" si="5"/>
        <v>-2.9522170230248429E-3</v>
      </c>
      <c r="E72" s="25">
        <f t="shared" si="6"/>
        <v>2.9522170230248429E-3</v>
      </c>
      <c r="F72" s="31">
        <f t="shared" si="7"/>
        <v>1.4937443026513036E-2</v>
      </c>
      <c r="G72" s="31">
        <f>(B72-(AVERAGE(B$3:$B72:$B$247)))^2</f>
        <v>44.466703920188571</v>
      </c>
    </row>
    <row r="73" spans="1:7" x14ac:dyDescent="0.25">
      <c r="A73" s="25">
        <v>2.5</v>
      </c>
      <c r="B73" s="25">
        <v>44.515900000000002</v>
      </c>
      <c r="C73" s="25">
        <f t="shared" si="4"/>
        <v>39.261685993484946</v>
      </c>
      <c r="D73" s="25">
        <f t="shared" si="5"/>
        <v>0.11803005232995527</v>
      </c>
      <c r="E73" s="25">
        <f t="shared" si="6"/>
        <v>0.11803005232995527</v>
      </c>
      <c r="F73" s="31">
        <f t="shared" si="7"/>
        <v>27.606764826258999</v>
      </c>
      <c r="G73" s="31">
        <f>(B73-(AVERAGE(B$3:$B73:$B$247)))^2</f>
        <v>95.750841978107175</v>
      </c>
    </row>
    <row r="74" spans="1:7" x14ac:dyDescent="0.25">
      <c r="A74" s="25">
        <v>2.5</v>
      </c>
      <c r="B74" s="25">
        <v>42.488799999999998</v>
      </c>
      <c r="C74" s="25">
        <f t="shared" si="4"/>
        <v>39.261685993484946</v>
      </c>
      <c r="D74" s="25">
        <f t="shared" si="5"/>
        <v>7.5952109885782895E-2</v>
      </c>
      <c r="E74" s="25">
        <f t="shared" si="6"/>
        <v>7.5952109885782895E-2</v>
      </c>
      <c r="F74" s="31">
        <f t="shared" si="7"/>
        <v>10.41426481104563</v>
      </c>
      <c r="G74" s="31">
        <f>(B74-(AVERAGE(B$3:$B74:$B$247)))^2</f>
        <v>60.188672927862065</v>
      </c>
    </row>
    <row r="75" spans="1:7" x14ac:dyDescent="0.25">
      <c r="A75" s="25">
        <v>3</v>
      </c>
      <c r="B75" s="25">
        <v>35.799999999999997</v>
      </c>
      <c r="C75" s="25">
        <f t="shared" si="4"/>
        <v>37.002153154433685</v>
      </c>
      <c r="D75" s="25">
        <f t="shared" si="5"/>
        <v>-3.3579697051220339E-2</v>
      </c>
      <c r="E75" s="25">
        <f t="shared" si="6"/>
        <v>3.3579697051220339E-2</v>
      </c>
      <c r="F75" s="31">
        <f t="shared" si="7"/>
        <v>1.4451722067148667</v>
      </c>
      <c r="G75" s="31">
        <f>(B75-(AVERAGE(B$3:$B75:$B$247)))^2</f>
        <v>1.1434793063106061</v>
      </c>
    </row>
    <row r="76" spans="1:7" x14ac:dyDescent="0.25">
      <c r="A76" s="25">
        <v>6.8</v>
      </c>
      <c r="B76" s="25">
        <v>23.4</v>
      </c>
      <c r="C76" s="25">
        <f t="shared" si="4"/>
        <v>19.829703577644089</v>
      </c>
      <c r="D76" s="25">
        <f t="shared" si="5"/>
        <v>0.15257677018614998</v>
      </c>
      <c r="E76" s="25">
        <f t="shared" si="6"/>
        <v>0.15257677018614998</v>
      </c>
      <c r="F76" s="31">
        <f t="shared" si="7"/>
        <v>12.747016543487405</v>
      </c>
      <c r="G76" s="31">
        <f>(B76-(AVERAGE(B$3:$B76:$B$247)))^2</f>
        <v>128.38394853079956</v>
      </c>
    </row>
    <row r="77" spans="1:7" x14ac:dyDescent="0.25">
      <c r="A77" s="25">
        <v>4.4000000000000004</v>
      </c>
      <c r="B77" s="25">
        <v>33.049900000000001</v>
      </c>
      <c r="C77" s="25">
        <f t="shared" si="4"/>
        <v>30.675461205090144</v>
      </c>
      <c r="D77" s="25">
        <f t="shared" si="5"/>
        <v>7.1844053837072319E-2</v>
      </c>
      <c r="E77" s="25">
        <f t="shared" si="6"/>
        <v>7.1844053837072319E-2</v>
      </c>
      <c r="F77" s="31">
        <f t="shared" si="7"/>
        <v>5.6379595907729723</v>
      </c>
      <c r="G77" s="31">
        <f>(B77-(AVERAGE(B$3:$B77:$B$247)))^2</f>
        <v>2.8249678981063346</v>
      </c>
    </row>
    <row r="78" spans="1:7" x14ac:dyDescent="0.25">
      <c r="A78" s="25">
        <v>4.4000000000000004</v>
      </c>
      <c r="B78" s="25">
        <v>33.603200000000001</v>
      </c>
      <c r="C78" s="25">
        <f t="shared" si="4"/>
        <v>30.675461205090144</v>
      </c>
      <c r="D78" s="25">
        <f t="shared" si="5"/>
        <v>8.7126785392755951E-2</v>
      </c>
      <c r="E78" s="25">
        <f t="shared" si="6"/>
        <v>8.7126785392755951E-2</v>
      </c>
      <c r="F78" s="31">
        <f t="shared" si="7"/>
        <v>8.5716544512202208</v>
      </c>
      <c r="G78" s="31">
        <f>(B78-(AVERAGE(B$3:$B78:$B$247)))^2</f>
        <v>1.2711752553716802</v>
      </c>
    </row>
    <row r="79" spans="1:7" x14ac:dyDescent="0.25">
      <c r="A79" s="25">
        <v>2.4</v>
      </c>
      <c r="B79" s="25">
        <v>42</v>
      </c>
      <c r="C79" s="25">
        <f t="shared" si="4"/>
        <v>39.713592561295201</v>
      </c>
      <c r="D79" s="25">
        <f t="shared" si="5"/>
        <v>5.4438272350114267E-2</v>
      </c>
      <c r="E79" s="25">
        <f t="shared" si="6"/>
        <v>5.4438272350114267E-2</v>
      </c>
      <c r="F79" s="31">
        <f t="shared" si="7"/>
        <v>5.2276589757646406</v>
      </c>
      <c r="G79" s="31">
        <f>(B79-(AVERAGE(B$3:$B79:$B$247)))^2</f>
        <v>52.843244694066151</v>
      </c>
    </row>
    <row r="80" spans="1:7" x14ac:dyDescent="0.25">
      <c r="A80" s="25">
        <v>3.6</v>
      </c>
      <c r="B80" s="25">
        <v>37.487400000000001</v>
      </c>
      <c r="C80" s="25">
        <f t="shared" si="4"/>
        <v>34.29071374757217</v>
      </c>
      <c r="D80" s="25">
        <f t="shared" si="5"/>
        <v>8.5273618667281031E-2</v>
      </c>
      <c r="E80" s="25">
        <f t="shared" si="6"/>
        <v>8.5273618667281031E-2</v>
      </c>
      <c r="F80" s="31">
        <f t="shared" si="7"/>
        <v>10.218802996461092</v>
      </c>
      <c r="G80" s="31">
        <f>(B80-(AVERAGE(B$3:$B80:$B$247)))^2</f>
        <v>7.599592923616858</v>
      </c>
    </row>
    <row r="81" spans="1:7" x14ac:dyDescent="0.25">
      <c r="A81" s="25">
        <v>3.6</v>
      </c>
      <c r="B81" s="25">
        <v>36.1</v>
      </c>
      <c r="C81" s="25">
        <f t="shared" si="4"/>
        <v>34.29071374757217</v>
      </c>
      <c r="D81" s="25">
        <f t="shared" si="5"/>
        <v>5.0118732754233564E-2</v>
      </c>
      <c r="E81" s="25">
        <f t="shared" si="6"/>
        <v>5.0118732754233564E-2</v>
      </c>
      <c r="F81" s="31">
        <f t="shared" si="7"/>
        <v>3.2735167432243477</v>
      </c>
      <c r="G81" s="31">
        <f>(B81-(AVERAGE(B$3:$B81:$B$247)))^2</f>
        <v>1.8750808573310453</v>
      </c>
    </row>
    <row r="82" spans="1:7" x14ac:dyDescent="0.25">
      <c r="A82" s="25">
        <v>2</v>
      </c>
      <c r="B82" s="25">
        <v>39.4</v>
      </c>
      <c r="C82" s="25">
        <f t="shared" si="4"/>
        <v>41.521218832536206</v>
      </c>
      <c r="D82" s="25">
        <f t="shared" si="5"/>
        <v>-5.3838041434929131E-2</v>
      </c>
      <c r="E82" s="25">
        <f t="shared" si="6"/>
        <v>5.3838041434929131E-2</v>
      </c>
      <c r="F82" s="31">
        <f t="shared" si="7"/>
        <v>4.4995693355062727</v>
      </c>
      <c r="G82" s="31">
        <f>(B82-(AVERAGE(B$3:$B82:$B$247)))^2</f>
        <v>21.802697918555751</v>
      </c>
    </row>
    <row r="83" spans="1:7" x14ac:dyDescent="0.25">
      <c r="A83" s="25">
        <v>2</v>
      </c>
      <c r="B83" s="25">
        <v>44.7</v>
      </c>
      <c r="C83" s="25">
        <f t="shared" si="4"/>
        <v>41.521218832536206</v>
      </c>
      <c r="D83" s="25">
        <f t="shared" si="5"/>
        <v>7.1113672650196788E-2</v>
      </c>
      <c r="E83" s="25">
        <f t="shared" si="6"/>
        <v>7.1113672650196788E-2</v>
      </c>
      <c r="F83" s="31">
        <f t="shared" si="7"/>
        <v>10.104649710622496</v>
      </c>
      <c r="G83" s="31">
        <f>(B83-(AVERAGE(B$3:$B83:$B$247)))^2</f>
        <v>99.387658653250071</v>
      </c>
    </row>
    <row r="84" spans="1:7" x14ac:dyDescent="0.25">
      <c r="A84" s="25">
        <v>2.4</v>
      </c>
      <c r="B84" s="25">
        <v>42.5</v>
      </c>
      <c r="C84" s="25">
        <f t="shared" si="4"/>
        <v>39.713592561295201</v>
      </c>
      <c r="D84" s="25">
        <f t="shared" si="5"/>
        <v>6.5562527969524692E-2</v>
      </c>
      <c r="E84" s="25">
        <f t="shared" si="6"/>
        <v>6.5562527969524692E-2</v>
      </c>
      <c r="F84" s="31">
        <f t="shared" si="7"/>
        <v>7.7640664144694398</v>
      </c>
      <c r="G84" s="31">
        <f>(B84-(AVERAGE(B$3:$B84:$B$247)))^2</f>
        <v>60.362580612433533</v>
      </c>
    </row>
    <row r="85" spans="1:7" x14ac:dyDescent="0.25">
      <c r="A85" s="25">
        <v>2</v>
      </c>
      <c r="B85" s="25">
        <v>41.5</v>
      </c>
      <c r="C85" s="25">
        <f t="shared" si="4"/>
        <v>41.521218832536206</v>
      </c>
      <c r="D85" s="25">
        <f t="shared" si="5"/>
        <v>-5.1129716954714159E-4</v>
      </c>
      <c r="E85" s="25">
        <f t="shared" si="6"/>
        <v>5.1129716954714159E-4</v>
      </c>
      <c r="F85" s="31">
        <f t="shared" si="7"/>
        <v>4.5023885419957039E-4</v>
      </c>
      <c r="G85" s="31">
        <f>(B85-(AVERAGE(B$3:$B85:$B$247)))^2</f>
        <v>45.823908775698769</v>
      </c>
    </row>
    <row r="86" spans="1:7" x14ac:dyDescent="0.25">
      <c r="A86" s="25">
        <v>2</v>
      </c>
      <c r="B86" s="25">
        <v>43.5</v>
      </c>
      <c r="C86" s="25">
        <f t="shared" si="4"/>
        <v>41.521218832536206</v>
      </c>
      <c r="D86" s="25">
        <f t="shared" si="5"/>
        <v>4.5489222240546981E-2</v>
      </c>
      <c r="E86" s="25">
        <f t="shared" si="6"/>
        <v>4.5489222240546981E-2</v>
      </c>
      <c r="F86" s="31">
        <f t="shared" si="7"/>
        <v>3.9155749087093739</v>
      </c>
      <c r="G86" s="31">
        <f>(B86-(AVERAGE(B$3:$B86:$B$247)))^2</f>
        <v>76.901252449168297</v>
      </c>
    </row>
    <row r="87" spans="1:7" x14ac:dyDescent="0.25">
      <c r="A87" s="25">
        <v>3.6</v>
      </c>
      <c r="B87" s="25">
        <v>40.5</v>
      </c>
      <c r="C87" s="25">
        <f t="shared" si="4"/>
        <v>34.29071374757217</v>
      </c>
      <c r="D87" s="25">
        <f t="shared" si="5"/>
        <v>0.15331570993648963</v>
      </c>
      <c r="E87" s="25">
        <f t="shared" si="6"/>
        <v>0.15331570993648963</v>
      </c>
      <c r="F87" s="31">
        <f t="shared" si="7"/>
        <v>38.555235764589249</v>
      </c>
      <c r="G87" s="31">
        <f>(B87-(AVERAGE(B$3:$B87:$B$247)))^2</f>
        <v>33.285236938964005</v>
      </c>
    </row>
    <row r="88" spans="1:7" x14ac:dyDescent="0.25">
      <c r="A88" s="25">
        <v>3</v>
      </c>
      <c r="B88" s="25">
        <v>39.700000000000003</v>
      </c>
      <c r="C88" s="25">
        <f t="shared" si="4"/>
        <v>37.002153154433685</v>
      </c>
      <c r="D88" s="25">
        <f t="shared" si="5"/>
        <v>6.7955839938698165E-2</v>
      </c>
      <c r="E88" s="25">
        <f t="shared" si="6"/>
        <v>6.7955839938698165E-2</v>
      </c>
      <c r="F88" s="31">
        <f t="shared" si="7"/>
        <v>7.2783776021321307</v>
      </c>
      <c r="G88" s="31">
        <f>(B88-(AVERAGE(B$3:$B88:$B$247)))^2</f>
        <v>24.694299469576219</v>
      </c>
    </row>
    <row r="89" spans="1:7" x14ac:dyDescent="0.25">
      <c r="A89" s="25">
        <v>2.5</v>
      </c>
      <c r="B89" s="25">
        <v>40.807499999999997</v>
      </c>
      <c r="C89" s="25">
        <f t="shared" si="4"/>
        <v>39.261685993484946</v>
      </c>
      <c r="D89" s="25">
        <f t="shared" si="5"/>
        <v>3.7880634846904411E-2</v>
      </c>
      <c r="E89" s="25">
        <f t="shared" si="6"/>
        <v>3.7880634846904411E-2</v>
      </c>
      <c r="F89" s="31">
        <f t="shared" si="7"/>
        <v>2.3895409427381162</v>
      </c>
      <c r="G89" s="31">
        <f>(B89-(AVERAGE(B$3:$B89:$B$247)))^2</f>
        <v>36.927934778759912</v>
      </c>
    </row>
    <row r="90" spans="1:7" x14ac:dyDescent="0.25">
      <c r="A90" s="25">
        <v>2.5</v>
      </c>
      <c r="B90" s="25">
        <v>37.979999999999997</v>
      </c>
      <c r="C90" s="25">
        <f t="shared" si="4"/>
        <v>39.261685993484946</v>
      </c>
      <c r="D90" s="25">
        <f t="shared" si="5"/>
        <v>-3.3746340007502609E-2</v>
      </c>
      <c r="E90" s="25">
        <f t="shared" si="6"/>
        <v>3.3746340007502609E-2</v>
      </c>
      <c r="F90" s="31">
        <f t="shared" si="7"/>
        <v>1.6427189858955005</v>
      </c>
      <c r="G90" s="31">
        <f>(B90-(AVERAGE(B$3:$B90:$B$247)))^2</f>
        <v>10.558183910392378</v>
      </c>
    </row>
    <row r="91" spans="1:7" x14ac:dyDescent="0.25">
      <c r="A91" s="25">
        <v>3.7</v>
      </c>
      <c r="B91" s="25">
        <v>36.752800000000001</v>
      </c>
      <c r="C91" s="25">
        <f t="shared" si="4"/>
        <v>33.838807179761915</v>
      </c>
      <c r="D91" s="25">
        <f t="shared" si="5"/>
        <v>7.9286280779643614E-2</v>
      </c>
      <c r="E91" s="25">
        <f t="shared" si="6"/>
        <v>7.9286280779643614E-2</v>
      </c>
      <c r="F91" s="31">
        <f t="shared" si="7"/>
        <v>8.4913541563991135</v>
      </c>
      <c r="G91" s="31">
        <f>(B91-(AVERAGE(B$3:$B91:$B$247)))^2</f>
        <v>4.0890336723514977</v>
      </c>
    </row>
    <row r="92" spans="1:7" x14ac:dyDescent="0.25">
      <c r="A92" s="25">
        <v>3.7</v>
      </c>
      <c r="B92" s="25">
        <v>33.4</v>
      </c>
      <c r="C92" s="25">
        <f t="shared" si="4"/>
        <v>33.838807179761915</v>
      </c>
      <c r="D92" s="25">
        <f t="shared" si="5"/>
        <v>-1.3137939513829827E-2</v>
      </c>
      <c r="E92" s="25">
        <f t="shared" si="6"/>
        <v>1.3137939513829827E-2</v>
      </c>
      <c r="F92" s="31">
        <f t="shared" si="7"/>
        <v>0.19255174101060663</v>
      </c>
      <c r="G92" s="31">
        <f>(B92-(AVERAGE(B$3:$B92:$B$247)))^2</f>
        <v>1.7706668981471825</v>
      </c>
    </row>
    <row r="93" spans="1:7" x14ac:dyDescent="0.25">
      <c r="A93" s="25">
        <v>5.6</v>
      </c>
      <c r="B93" s="25">
        <v>34.5</v>
      </c>
      <c r="C93" s="25">
        <f t="shared" si="4"/>
        <v>25.25258239136712</v>
      </c>
      <c r="D93" s="25">
        <f t="shared" si="5"/>
        <v>0.26804109010530086</v>
      </c>
      <c r="E93" s="25">
        <f t="shared" si="6"/>
        <v>0.26804109010530086</v>
      </c>
      <c r="F93" s="31">
        <f t="shared" si="7"/>
        <v>85.514732428453442</v>
      </c>
      <c r="G93" s="31">
        <f>(B93-(AVERAGE(B$3:$B93:$B$247)))^2</f>
        <v>5.3205918555419049E-2</v>
      </c>
    </row>
    <row r="94" spans="1:7" x14ac:dyDescent="0.25">
      <c r="A94" s="25">
        <v>5.6</v>
      </c>
      <c r="B94" s="25">
        <v>32.4</v>
      </c>
      <c r="C94" s="25">
        <f t="shared" si="4"/>
        <v>25.25258239136712</v>
      </c>
      <c r="D94" s="25">
        <f t="shared" si="5"/>
        <v>0.22059930890842216</v>
      </c>
      <c r="E94" s="25">
        <f t="shared" si="6"/>
        <v>0.22059930890842216</v>
      </c>
      <c r="F94" s="31">
        <f t="shared" si="7"/>
        <v>51.08557847219533</v>
      </c>
      <c r="G94" s="31">
        <f>(B94-(AVERAGE(B$3:$B94:$B$247)))^2</f>
        <v>5.4319950614124215</v>
      </c>
    </row>
    <row r="95" spans="1:7" x14ac:dyDescent="0.25">
      <c r="A95" s="25">
        <v>3</v>
      </c>
      <c r="B95" s="25">
        <v>39.700000000000003</v>
      </c>
      <c r="C95" s="25">
        <f t="shared" si="4"/>
        <v>37.002153154433685</v>
      </c>
      <c r="D95" s="25">
        <f t="shared" si="5"/>
        <v>6.7955839938698165E-2</v>
      </c>
      <c r="E95" s="25">
        <f t="shared" si="6"/>
        <v>6.7955839938698165E-2</v>
      </c>
      <c r="F95" s="31">
        <f t="shared" si="7"/>
        <v>7.2783776021321307</v>
      </c>
      <c r="G95" s="31">
        <f>(B95-(AVERAGE(B$3:$B95:$B$247)))^2</f>
        <v>24.694299469576219</v>
      </c>
    </row>
    <row r="96" spans="1:7" x14ac:dyDescent="0.25">
      <c r="A96" s="25">
        <v>2.5</v>
      </c>
      <c r="B96" s="25">
        <v>51.6</v>
      </c>
      <c r="C96" s="25">
        <f t="shared" si="4"/>
        <v>39.261685993484946</v>
      </c>
      <c r="D96" s="25">
        <f t="shared" si="5"/>
        <v>0.23911461252936153</v>
      </c>
      <c r="E96" s="25">
        <f t="shared" si="6"/>
        <v>0.23911461252936153</v>
      </c>
      <c r="F96" s="31">
        <f t="shared" si="7"/>
        <v>152.2339925233656</v>
      </c>
      <c r="G96" s="31">
        <f>(B96-(AVERAGE(B$3:$B96:$B$247)))^2</f>
        <v>284.57449432671996</v>
      </c>
    </row>
    <row r="97" spans="1:7" x14ac:dyDescent="0.25">
      <c r="A97" s="25">
        <v>2.2999999999999998</v>
      </c>
      <c r="B97" s="25">
        <v>34.700000000000003</v>
      </c>
      <c r="C97" s="25">
        <f t="shared" si="4"/>
        <v>40.165499129105449</v>
      </c>
      <c r="D97" s="25">
        <f t="shared" si="5"/>
        <v>-0.15750717951312523</v>
      </c>
      <c r="E97" s="25">
        <f t="shared" si="6"/>
        <v>0.15750717951312523</v>
      </c>
      <c r="F97" s="31">
        <f t="shared" si="7"/>
        <v>29.871680730252386</v>
      </c>
      <c r="G97" s="31">
        <f>(B97-(AVERAGE(B$3:$B97:$B$247)))^2</f>
        <v>9.4028590237168498E-4</v>
      </c>
    </row>
    <row r="98" spans="1:7" x14ac:dyDescent="0.25">
      <c r="A98" s="25">
        <v>3</v>
      </c>
      <c r="B98" s="25">
        <v>47.1</v>
      </c>
      <c r="C98" s="25">
        <f t="shared" si="4"/>
        <v>37.002153154433685</v>
      </c>
      <c r="D98" s="25">
        <f t="shared" si="5"/>
        <v>0.21439165277210862</v>
      </c>
      <c r="E98" s="25">
        <f t="shared" si="6"/>
        <v>0.21439165277210862</v>
      </c>
      <c r="F98" s="31">
        <f t="shared" si="7"/>
        <v>101.9665109165136</v>
      </c>
      <c r="G98" s="31">
        <f>(B98-(AVERAGE(B$3:$B98:$B$247)))^2</f>
        <v>153.00047106141349</v>
      </c>
    </row>
    <row r="99" spans="1:7" x14ac:dyDescent="0.25">
      <c r="A99" s="25">
        <v>4.2</v>
      </c>
      <c r="B99" s="25">
        <v>35.722200000000001</v>
      </c>
      <c r="C99" s="25">
        <f t="shared" si="4"/>
        <v>31.579274340710651</v>
      </c>
      <c r="D99" s="25">
        <f t="shared" si="5"/>
        <v>0.11597621813016416</v>
      </c>
      <c r="E99" s="25">
        <f t="shared" si="6"/>
        <v>0.11597621813016416</v>
      </c>
      <c r="F99" s="31">
        <f t="shared" si="7"/>
        <v>17.163833018398098</v>
      </c>
      <c r="G99" s="31">
        <f>(B99-(AVERAGE(B$3:$B99:$B$247)))^2</f>
        <v>0.98314347741264929</v>
      </c>
    </row>
    <row r="100" spans="1:7" x14ac:dyDescent="0.25">
      <c r="A100" s="25">
        <v>3</v>
      </c>
      <c r="B100" s="25">
        <v>37.999699999999997</v>
      </c>
      <c r="C100" s="25">
        <f t="shared" si="4"/>
        <v>37.002153154433685</v>
      </c>
      <c r="D100" s="25">
        <f t="shared" si="5"/>
        <v>2.6251440026271576E-2</v>
      </c>
      <c r="E100" s="25">
        <f t="shared" si="6"/>
        <v>2.6251440026271576E-2</v>
      </c>
      <c r="F100" s="31">
        <f t="shared" si="7"/>
        <v>0.99509970909929935</v>
      </c>
      <c r="G100" s="31">
        <f>(B100-(AVERAGE(B$3:$B100:$B$247)))^2</f>
        <v>10.686595835576053</v>
      </c>
    </row>
    <row r="101" spans="1:7" x14ac:dyDescent="0.25">
      <c r="A101" s="25">
        <v>4.4000000000000004</v>
      </c>
      <c r="B101" s="25">
        <v>31.227399999999999</v>
      </c>
      <c r="C101" s="25">
        <f t="shared" si="4"/>
        <v>30.675461205090144</v>
      </c>
      <c r="D101" s="25">
        <f t="shared" si="5"/>
        <v>1.7674823869737958E-2</v>
      </c>
      <c r="E101" s="25">
        <f t="shared" si="6"/>
        <v>1.7674823869737958E-2</v>
      </c>
      <c r="F101" s="31">
        <f t="shared" si="7"/>
        <v>0.30463643332654305</v>
      </c>
      <c r="G101" s="31">
        <f>(B101-(AVERAGE(B$3:$B101:$B$247)))^2</f>
        <v>12.272859225657234</v>
      </c>
    </row>
    <row r="102" spans="1:7" x14ac:dyDescent="0.25">
      <c r="A102" s="25">
        <v>4.4000000000000004</v>
      </c>
      <c r="B102" s="25">
        <v>30.547999999999998</v>
      </c>
      <c r="C102" s="25">
        <f t="shared" si="4"/>
        <v>30.675461205090144</v>
      </c>
      <c r="D102" s="25">
        <f t="shared" si="5"/>
        <v>-4.1724893639565937E-3</v>
      </c>
      <c r="E102" s="25">
        <f t="shared" si="6"/>
        <v>4.1724893639565937E-3</v>
      </c>
      <c r="F102" s="31">
        <f t="shared" si="7"/>
        <v>1.6246358803032268E-2</v>
      </c>
      <c r="G102" s="31">
        <f>(B102-(AVERAGE(B$3:$B102:$B$247)))^2</f>
        <v>17.494678819779647</v>
      </c>
    </row>
    <row r="103" spans="1:7" x14ac:dyDescent="0.25">
      <c r="A103" s="25">
        <v>3</v>
      </c>
      <c r="B103" s="25">
        <v>35.496600000000001</v>
      </c>
      <c r="C103" s="25">
        <f t="shared" si="4"/>
        <v>37.002153154433685</v>
      </c>
      <c r="D103" s="25">
        <f t="shared" si="5"/>
        <v>-4.2414010199108773E-2</v>
      </c>
      <c r="E103" s="25">
        <f t="shared" si="6"/>
        <v>4.2414010199108773E-2</v>
      </c>
      <c r="F103" s="31">
        <f t="shared" si="7"/>
        <v>2.2666903008252177</v>
      </c>
      <c r="G103" s="31">
        <f>(B103-(AVERAGE(B$3:$B103:$B$247)))^2</f>
        <v>0.58665783104528613</v>
      </c>
    </row>
    <row r="104" spans="1:7" x14ac:dyDescent="0.25">
      <c r="A104" s="25">
        <v>3</v>
      </c>
      <c r="B104" s="25">
        <v>35.496600000000001</v>
      </c>
      <c r="C104" s="25">
        <f t="shared" si="4"/>
        <v>37.002153154433685</v>
      </c>
      <c r="D104" s="25">
        <f t="shared" si="5"/>
        <v>-4.2414010199108773E-2</v>
      </c>
      <c r="E104" s="25">
        <f t="shared" si="6"/>
        <v>4.2414010199108773E-2</v>
      </c>
      <c r="F104" s="31">
        <f t="shared" si="7"/>
        <v>2.2666903008252177</v>
      </c>
      <c r="G104" s="31">
        <f>(B104-(AVERAGE(B$3:$B104:$B$247)))^2</f>
        <v>0.58665783104528613</v>
      </c>
    </row>
    <row r="105" spans="1:7" x14ac:dyDescent="0.25">
      <c r="A105" s="25">
        <v>4.4000000000000004</v>
      </c>
      <c r="B105" s="25">
        <v>33.603200000000001</v>
      </c>
      <c r="C105" s="25">
        <f t="shared" si="4"/>
        <v>30.675461205090144</v>
      </c>
      <c r="D105" s="25">
        <f t="shared" si="5"/>
        <v>8.7126785392755951E-2</v>
      </c>
      <c r="E105" s="25">
        <f t="shared" si="6"/>
        <v>8.7126785392755951E-2</v>
      </c>
      <c r="F105" s="31">
        <f t="shared" si="7"/>
        <v>8.5716544512202208</v>
      </c>
      <c r="G105" s="31">
        <f>(B105-(AVERAGE(B$3:$B105:$B$247)))^2</f>
        <v>1.2711752553716802</v>
      </c>
    </row>
    <row r="106" spans="1:7" x14ac:dyDescent="0.25">
      <c r="A106" s="25">
        <v>4.4000000000000004</v>
      </c>
      <c r="B106" s="25">
        <v>29.837800000000001</v>
      </c>
      <c r="C106" s="25">
        <f t="shared" si="4"/>
        <v>30.675461205090144</v>
      </c>
      <c r="D106" s="25">
        <f t="shared" si="5"/>
        <v>-2.807382598885115E-2</v>
      </c>
      <c r="E106" s="25">
        <f t="shared" si="6"/>
        <v>2.807382598885115E-2</v>
      </c>
      <c r="F106" s="31">
        <f t="shared" si="7"/>
        <v>0.70167629451307034</v>
      </c>
      <c r="G106" s="31">
        <f>(B106-(AVERAGE(B$3:$B106:$B$247)))^2</f>
        <v>23.940118921330587</v>
      </c>
    </row>
    <row r="107" spans="1:7" x14ac:dyDescent="0.25">
      <c r="A107" s="25">
        <v>4.4000000000000004</v>
      </c>
      <c r="B107" s="25">
        <v>27.730699999999999</v>
      </c>
      <c r="C107" s="25">
        <f t="shared" si="4"/>
        <v>30.675461205090144</v>
      </c>
      <c r="D107" s="25">
        <f t="shared" si="5"/>
        <v>-0.10619137652818521</v>
      </c>
      <c r="E107" s="25">
        <f t="shared" si="6"/>
        <v>0.10619137652818521</v>
      </c>
      <c r="F107" s="31">
        <f t="shared" si="7"/>
        <v>8.6716185550039651</v>
      </c>
      <c r="G107" s="31">
        <f>(B107-(AVERAGE(B$3:$B107:$B$247)))^2</f>
        <v>48.999497144146801</v>
      </c>
    </row>
    <row r="108" spans="1:7" x14ac:dyDescent="0.25">
      <c r="A108" s="25">
        <v>4.4000000000000004</v>
      </c>
      <c r="B108" s="25">
        <v>29.837800000000001</v>
      </c>
      <c r="C108" s="25">
        <f t="shared" si="4"/>
        <v>30.675461205090144</v>
      </c>
      <c r="D108" s="25">
        <f t="shared" si="5"/>
        <v>-2.807382598885115E-2</v>
      </c>
      <c r="E108" s="25">
        <f t="shared" si="6"/>
        <v>2.807382598885115E-2</v>
      </c>
      <c r="F108" s="31">
        <f t="shared" si="7"/>
        <v>0.70167629451307034</v>
      </c>
      <c r="G108" s="31">
        <f>(B108-(AVERAGE(B$3:$B108:$B$247)))^2</f>
        <v>23.940118921330587</v>
      </c>
    </row>
    <row r="109" spans="1:7" x14ac:dyDescent="0.25">
      <c r="A109" s="25">
        <v>4.4000000000000004</v>
      </c>
      <c r="B109" s="25">
        <v>27.730699999999999</v>
      </c>
      <c r="C109" s="25">
        <f t="shared" si="4"/>
        <v>30.675461205090144</v>
      </c>
      <c r="D109" s="25">
        <f t="shared" si="5"/>
        <v>-0.10619137652818521</v>
      </c>
      <c r="E109" s="25">
        <f t="shared" si="6"/>
        <v>0.10619137652818521</v>
      </c>
      <c r="F109" s="31">
        <f t="shared" si="7"/>
        <v>8.6716185550039651</v>
      </c>
      <c r="G109" s="31">
        <f>(B109-(AVERAGE(B$3:$B109:$B$247)))^2</f>
        <v>48.999497144146801</v>
      </c>
    </row>
    <row r="110" spans="1:7" x14ac:dyDescent="0.25">
      <c r="A110" s="25">
        <v>3.6</v>
      </c>
      <c r="B110" s="25">
        <v>37.9</v>
      </c>
      <c r="C110" s="25">
        <f t="shared" si="4"/>
        <v>34.29071374757217</v>
      </c>
      <c r="D110" s="25">
        <f t="shared" si="5"/>
        <v>9.5231827240839811E-2</v>
      </c>
      <c r="E110" s="25">
        <f t="shared" si="6"/>
        <v>9.5231827240839811E-2</v>
      </c>
      <c r="F110" s="31">
        <f t="shared" si="7"/>
        <v>13.026947251964522</v>
      </c>
      <c r="G110" s="31">
        <f>(B110-(AVERAGE(B$3:$B110:$B$247)))^2</f>
        <v>10.044690163453607</v>
      </c>
    </row>
    <row r="111" spans="1:7" x14ac:dyDescent="0.25">
      <c r="A111" s="25">
        <v>5.7</v>
      </c>
      <c r="B111" s="25">
        <v>34.5</v>
      </c>
      <c r="C111" s="25">
        <f t="shared" si="4"/>
        <v>24.800675823556865</v>
      </c>
      <c r="D111" s="25">
        <f t="shared" si="5"/>
        <v>0.2811398312012503</v>
      </c>
      <c r="E111" s="25">
        <f t="shared" si="6"/>
        <v>0.2811398312012503</v>
      </c>
      <c r="F111" s="31">
        <f t="shared" si="7"/>
        <v>94.076889479734291</v>
      </c>
      <c r="G111" s="31">
        <f>(B111-(AVERAGE(B$3:$B111:$B$247)))^2</f>
        <v>5.3205918555419049E-2</v>
      </c>
    </row>
    <row r="112" spans="1:7" x14ac:dyDescent="0.25">
      <c r="A112" s="25">
        <v>4.5999999999999996</v>
      </c>
      <c r="B112" s="25">
        <v>33.9</v>
      </c>
      <c r="C112" s="25">
        <f t="shared" si="4"/>
        <v>29.771648069469645</v>
      </c>
      <c r="D112" s="25">
        <f t="shared" si="5"/>
        <v>0.12178029293599864</v>
      </c>
      <c r="E112" s="25">
        <f t="shared" si="6"/>
        <v>0.12178029293599864</v>
      </c>
      <c r="F112" s="31">
        <f t="shared" si="7"/>
        <v>17.043289662313697</v>
      </c>
      <c r="G112" s="31">
        <f>(B112-(AVERAGE(B$3:$B112:$B$247)))^2</f>
        <v>0.69000281651456297</v>
      </c>
    </row>
    <row r="113" spans="1:7" x14ac:dyDescent="0.25">
      <c r="A113" s="25">
        <v>3.6</v>
      </c>
      <c r="B113" s="25">
        <v>37.299799999999998</v>
      </c>
      <c r="C113" s="25">
        <f t="shared" si="4"/>
        <v>34.29071374757217</v>
      </c>
      <c r="D113" s="25">
        <f t="shared" si="5"/>
        <v>8.067298624732111E-2</v>
      </c>
      <c r="E113" s="25">
        <f t="shared" si="6"/>
        <v>8.067298624732111E-2</v>
      </c>
      <c r="F113" s="31">
        <f t="shared" si="7"/>
        <v>9.0546000745501498</v>
      </c>
      <c r="G113" s="31">
        <f>(B113-(AVERAGE(B$3:$B113:$B$247)))^2</f>
        <v>6.6004593670453993</v>
      </c>
    </row>
    <row r="114" spans="1:7" x14ac:dyDescent="0.25">
      <c r="A114" s="25">
        <v>3.6</v>
      </c>
      <c r="B114" s="25">
        <v>36.543999999999997</v>
      </c>
      <c r="C114" s="25">
        <f t="shared" si="4"/>
        <v>34.29071374757217</v>
      </c>
      <c r="D114" s="25">
        <f t="shared" si="5"/>
        <v>6.1659540620288625E-2</v>
      </c>
      <c r="E114" s="25">
        <f t="shared" si="6"/>
        <v>6.1659540620288625E-2</v>
      </c>
      <c r="F114" s="31">
        <f t="shared" si="7"/>
        <v>5.0772989353802416</v>
      </c>
      <c r="G114" s="31">
        <f>(B114-(AVERAGE(B$3:$B114:$B$247)))^2</f>
        <v>3.2881871528412656</v>
      </c>
    </row>
    <row r="115" spans="1:7" x14ac:dyDescent="0.25">
      <c r="A115" s="25">
        <v>3</v>
      </c>
      <c r="B115" s="25">
        <v>36.920200000000001</v>
      </c>
      <c r="C115" s="25">
        <f t="shared" si="4"/>
        <v>37.002153154433685</v>
      </c>
      <c r="D115" s="25">
        <f t="shared" si="5"/>
        <v>-2.219737553796675E-3</v>
      </c>
      <c r="E115" s="25">
        <f t="shared" si="6"/>
        <v>2.219737553796675E-3</v>
      </c>
      <c r="F115" s="31">
        <f t="shared" si="7"/>
        <v>6.71631952163126E-3</v>
      </c>
      <c r="G115" s="31">
        <f>(B115-(AVERAGE(B$3:$B115:$B$247)))^2</f>
        <v>4.7940675378209008</v>
      </c>
    </row>
    <row r="116" spans="1:7" x14ac:dyDescent="0.25">
      <c r="A116" s="25">
        <v>3</v>
      </c>
      <c r="B116" s="25">
        <v>37.425899999999999</v>
      </c>
      <c r="C116" s="25">
        <f t="shared" si="4"/>
        <v>37.002153154433685</v>
      </c>
      <c r="D116" s="25">
        <f t="shared" si="5"/>
        <v>1.132228872428755E-2</v>
      </c>
      <c r="E116" s="25">
        <f t="shared" si="6"/>
        <v>1.132228872428755E-2</v>
      </c>
      <c r="F116" s="31">
        <f t="shared" si="7"/>
        <v>0.17956138912740102</v>
      </c>
      <c r="G116" s="31">
        <f>(B116-(AVERAGE(B$3:$B116:$B$247)))^2</f>
        <v>7.2642966556576578</v>
      </c>
    </row>
    <row r="117" spans="1:7" x14ac:dyDescent="0.25">
      <c r="A117" s="25">
        <v>3</v>
      </c>
      <c r="B117" s="25">
        <v>35.435400000000001</v>
      </c>
      <c r="C117" s="25">
        <f t="shared" si="4"/>
        <v>37.002153154433685</v>
      </c>
      <c r="D117" s="25">
        <f t="shared" si="5"/>
        <v>-4.4214349335232106E-2</v>
      </c>
      <c r="E117" s="25">
        <f t="shared" si="6"/>
        <v>4.4214349335232106E-2</v>
      </c>
      <c r="F117" s="31">
        <f t="shared" si="7"/>
        <v>2.4547154469278989</v>
      </c>
      <c r="G117" s="31">
        <f>(B117-(AVERAGE(B$3:$B117:$B$247)))^2</f>
        <v>0.49665271463711924</v>
      </c>
    </row>
    <row r="118" spans="1:7" x14ac:dyDescent="0.25">
      <c r="A118" s="25">
        <v>3</v>
      </c>
      <c r="B118" s="25">
        <v>35.890999999999998</v>
      </c>
      <c r="C118" s="25">
        <f t="shared" si="4"/>
        <v>37.002153154433685</v>
      </c>
      <c r="D118" s="25">
        <f t="shared" si="5"/>
        <v>-3.0959102684062496E-2</v>
      </c>
      <c r="E118" s="25">
        <f t="shared" si="6"/>
        <v>3.0959102684062496E-2</v>
      </c>
      <c r="F118" s="31">
        <f t="shared" si="7"/>
        <v>1.234661332607933</v>
      </c>
      <c r="G118" s="31">
        <f>(B118-(AVERAGE(B$3:$B118:$B$247)))^2</f>
        <v>1.3463794434534717</v>
      </c>
    </row>
    <row r="119" spans="1:7" x14ac:dyDescent="0.25">
      <c r="A119" s="25">
        <v>1.6</v>
      </c>
      <c r="B119" s="25">
        <v>43.297899999999998</v>
      </c>
      <c r="C119" s="25">
        <f t="shared" si="4"/>
        <v>43.328845103777212</v>
      </c>
      <c r="D119" s="25">
        <f t="shared" si="5"/>
        <v>-7.1470218595390289E-4</v>
      </c>
      <c r="E119" s="25">
        <f t="shared" si="6"/>
        <v>7.1470218595390289E-4</v>
      </c>
      <c r="F119" s="31">
        <f t="shared" si="7"/>
        <v>9.5759944778251263E-4</v>
      </c>
      <c r="G119" s="31">
        <f>(B119-(AVERAGE(B$3:$B119:$B$247)))^2</f>
        <v>73.397531280964174</v>
      </c>
    </row>
    <row r="120" spans="1:7" x14ac:dyDescent="0.25">
      <c r="A120" s="25">
        <v>1.6</v>
      </c>
      <c r="B120" s="25">
        <v>45.5991</v>
      </c>
      <c r="C120" s="25">
        <f t="shared" si="4"/>
        <v>43.328845103777212</v>
      </c>
      <c r="D120" s="25">
        <f t="shared" si="5"/>
        <v>4.9787274227403346E-2</v>
      </c>
      <c r="E120" s="25">
        <f t="shared" si="6"/>
        <v>4.9787274227403346E-2</v>
      </c>
      <c r="F120" s="31">
        <f t="shared" si="7"/>
        <v>5.1540572938235414</v>
      </c>
      <c r="G120" s="31">
        <f>(B120-(AVERAGE(B$3:$B120:$B$247)))^2</f>
        <v>118.12289931165824</v>
      </c>
    </row>
    <row r="121" spans="1:7" x14ac:dyDescent="0.25">
      <c r="A121" s="25">
        <v>1.6</v>
      </c>
      <c r="B121" s="25">
        <v>41.7</v>
      </c>
      <c r="C121" s="25">
        <f t="shared" si="4"/>
        <v>43.328845103777212</v>
      </c>
      <c r="D121" s="25">
        <f t="shared" si="5"/>
        <v>-3.9061033663722038E-2</v>
      </c>
      <c r="E121" s="25">
        <f t="shared" si="6"/>
        <v>3.9061033663722038E-2</v>
      </c>
      <c r="F121" s="31">
        <f t="shared" si="7"/>
        <v>2.6531363720989871</v>
      </c>
      <c r="G121" s="31">
        <f>(B121-(AVERAGE(B$3:$B121:$B$247)))^2</f>
        <v>48.571643143045762</v>
      </c>
    </row>
    <row r="122" spans="1:7" x14ac:dyDescent="0.25">
      <c r="A122" s="25">
        <v>2.4</v>
      </c>
      <c r="B122" s="25">
        <v>38.700000000000003</v>
      </c>
      <c r="C122" s="25">
        <f t="shared" si="4"/>
        <v>39.713592561295201</v>
      </c>
      <c r="D122" s="25">
        <f t="shared" si="5"/>
        <v>-2.6191022255689866E-2</v>
      </c>
      <c r="E122" s="25">
        <f t="shared" si="6"/>
        <v>2.6191022255689866E-2</v>
      </c>
      <c r="F122" s="31">
        <f t="shared" si="7"/>
        <v>1.0273698803129596</v>
      </c>
      <c r="G122" s="31">
        <f>(B122-(AVERAGE(B$3:$B122:$B$247)))^2</f>
        <v>15.755627632841451</v>
      </c>
    </row>
    <row r="123" spans="1:7" x14ac:dyDescent="0.25">
      <c r="A123" s="25">
        <v>2.4</v>
      </c>
      <c r="B123" s="25">
        <v>38.700000000000003</v>
      </c>
      <c r="C123" s="25">
        <f t="shared" si="4"/>
        <v>39.713592561295201</v>
      </c>
      <c r="D123" s="25">
        <f t="shared" si="5"/>
        <v>-2.6191022255689866E-2</v>
      </c>
      <c r="E123" s="25">
        <f t="shared" si="6"/>
        <v>2.6191022255689866E-2</v>
      </c>
      <c r="F123" s="31">
        <f t="shared" si="7"/>
        <v>1.0273698803129596</v>
      </c>
      <c r="G123" s="31">
        <f>(B123-(AVERAGE(B$3:$B123:$B$247)))^2</f>
        <v>15.755627632841451</v>
      </c>
    </row>
    <row r="124" spans="1:7" x14ac:dyDescent="0.25">
      <c r="A124" s="25">
        <v>2.5</v>
      </c>
      <c r="B124" s="25">
        <v>37.5899</v>
      </c>
      <c r="C124" s="25">
        <f t="shared" si="4"/>
        <v>39.261685993484946</v>
      </c>
      <c r="D124" s="25">
        <f t="shared" si="5"/>
        <v>-4.4474340008484881E-2</v>
      </c>
      <c r="E124" s="25">
        <f t="shared" si="6"/>
        <v>4.4474340008484881E-2</v>
      </c>
      <c r="F124" s="31">
        <f t="shared" si="7"/>
        <v>2.7948684080124471</v>
      </c>
      <c r="G124" s="31">
        <f>(B124-(AVERAGE(B$3:$B124:$B$247)))^2</f>
        <v>8.1752300368821675</v>
      </c>
    </row>
    <row r="125" spans="1:7" x14ac:dyDescent="0.25">
      <c r="A125" s="25">
        <v>2.5</v>
      </c>
      <c r="B125" s="25">
        <v>36.655700000000003</v>
      </c>
      <c r="C125" s="25">
        <f t="shared" si="4"/>
        <v>39.261685993484946</v>
      </c>
      <c r="D125" s="25">
        <f t="shared" si="5"/>
        <v>-7.1093608728927352E-2</v>
      </c>
      <c r="E125" s="25">
        <f t="shared" si="6"/>
        <v>7.1093608728927352E-2</v>
      </c>
      <c r="F125" s="31">
        <f t="shared" si="7"/>
        <v>6.7911629982397042</v>
      </c>
      <c r="G125" s="31">
        <f>(B125-(AVERAGE(B$3:$B125:$B$247)))^2</f>
        <v>3.7057632870045616</v>
      </c>
    </row>
    <row r="126" spans="1:7" x14ac:dyDescent="0.25">
      <c r="A126" s="25">
        <v>2.5</v>
      </c>
      <c r="B126" s="25">
        <v>34.434100000000001</v>
      </c>
      <c r="C126" s="25">
        <f t="shared" si="4"/>
        <v>39.261685993484946</v>
      </c>
      <c r="D126" s="25">
        <f t="shared" si="5"/>
        <v>-0.14019782696469327</v>
      </c>
      <c r="E126" s="25">
        <f t="shared" si="6"/>
        <v>0.14019782696469327</v>
      </c>
      <c r="F126" s="31">
        <f t="shared" si="7"/>
        <v>23.305586524492025</v>
      </c>
      <c r="G126" s="31">
        <f>(B126-(AVERAGE(B$3:$B126:$B$247)))^2</f>
        <v>8.795025451459762E-2</v>
      </c>
    </row>
    <row r="127" spans="1:7" x14ac:dyDescent="0.25">
      <c r="A127" s="25">
        <v>2.5</v>
      </c>
      <c r="B127" s="25">
        <v>31.366900000000001</v>
      </c>
      <c r="C127" s="25">
        <f t="shared" si="4"/>
        <v>39.261685993484946</v>
      </c>
      <c r="D127" s="25">
        <f t="shared" si="5"/>
        <v>-0.25169162376533682</v>
      </c>
      <c r="E127" s="25">
        <f t="shared" si="6"/>
        <v>0.25169162376533682</v>
      </c>
      <c r="F127" s="31">
        <f t="shared" si="7"/>
        <v>62.327645882926063</v>
      </c>
      <c r="G127" s="31">
        <f>(B127-(AVERAGE(B$3:$B127:$B$247)))^2</f>
        <v>11.314908796881722</v>
      </c>
    </row>
    <row r="128" spans="1:7" x14ac:dyDescent="0.25">
      <c r="A128" s="25">
        <v>3.5</v>
      </c>
      <c r="B128" s="25">
        <v>32.200000000000003</v>
      </c>
      <c r="C128" s="25">
        <f t="shared" si="4"/>
        <v>34.742620315382418</v>
      </c>
      <c r="D128" s="25">
        <f t="shared" si="5"/>
        <v>-7.8963363831752009E-2</v>
      </c>
      <c r="E128" s="25">
        <f t="shared" si="6"/>
        <v>7.8963363831752009E-2</v>
      </c>
      <c r="F128" s="31">
        <f t="shared" si="7"/>
        <v>6.4649180681953702</v>
      </c>
      <c r="G128" s="31">
        <f>(B128-(AVERAGE(B$3:$B128:$B$247)))^2</f>
        <v>6.4042606940654476</v>
      </c>
    </row>
    <row r="129" spans="1:7" x14ac:dyDescent="0.25">
      <c r="A129" s="25">
        <v>3.7</v>
      </c>
      <c r="B129" s="25">
        <v>28.1</v>
      </c>
      <c r="C129" s="25">
        <f t="shared" si="4"/>
        <v>33.838807179761915</v>
      </c>
      <c r="D129" s="25">
        <f t="shared" si="5"/>
        <v>-0.20422801351465883</v>
      </c>
      <c r="E129" s="25">
        <f t="shared" si="6"/>
        <v>0.20422801351465883</v>
      </c>
      <c r="F129" s="31">
        <f t="shared" si="7"/>
        <v>32.933907846486889</v>
      </c>
      <c r="G129" s="31">
        <f>(B129-(AVERAGE(B$3:$B129:$B$247)))^2</f>
        <v>43.965706163452907</v>
      </c>
    </row>
    <row r="130" spans="1:7" x14ac:dyDescent="0.25">
      <c r="A130" s="25">
        <v>4.7</v>
      </c>
      <c r="B130" s="25">
        <v>25.7</v>
      </c>
      <c r="C130" s="25">
        <f t="shared" si="4"/>
        <v>29.31974150165939</v>
      </c>
      <c r="D130" s="25">
        <f t="shared" si="5"/>
        <v>-0.14084597282721364</v>
      </c>
      <c r="E130" s="25">
        <f t="shared" si="6"/>
        <v>0.14084597282721364</v>
      </c>
      <c r="F130" s="31">
        <f t="shared" si="7"/>
        <v>13.102528538835381</v>
      </c>
      <c r="G130" s="31">
        <f>(B130-(AVERAGE(B$3:$B130:$B$247)))^2</f>
        <v>81.552893755289503</v>
      </c>
    </row>
    <row r="131" spans="1:7" x14ac:dyDescent="0.25">
      <c r="A131" s="25">
        <v>3.7</v>
      </c>
      <c r="B131" s="25">
        <v>27.8</v>
      </c>
      <c r="C131" s="25">
        <f t="shared" ref="C131:C194" si="8">$K$4+($K$5*A131)</f>
        <v>33.838807179761915</v>
      </c>
      <c r="D131" s="25">
        <f t="shared" si="5"/>
        <v>-0.21722327984755085</v>
      </c>
      <c r="E131" s="25">
        <f t="shared" si="6"/>
        <v>0.21722327984755085</v>
      </c>
      <c r="F131" s="31">
        <f t="shared" si="7"/>
        <v>36.46719215434404</v>
      </c>
      <c r="G131" s="31">
        <f>(B131-(AVERAGE(B$3:$B131:$B$247)))^2</f>
        <v>48.034104612432493</v>
      </c>
    </row>
    <row r="132" spans="1:7" x14ac:dyDescent="0.25">
      <c r="A132" s="25">
        <v>4.7</v>
      </c>
      <c r="B132" s="25">
        <v>25.6</v>
      </c>
      <c r="C132" s="25">
        <f t="shared" si="8"/>
        <v>29.31974150165939</v>
      </c>
      <c r="D132" s="25">
        <f t="shared" ref="D132:D195" si="9">(B132-C132)/B132</f>
        <v>-0.14530240240856987</v>
      </c>
      <c r="E132" s="25">
        <f t="shared" ref="E132:E195" si="10">ABS(D132)</f>
        <v>0.14530240240856987</v>
      </c>
      <c r="F132" s="31">
        <f t="shared" ref="F132:F195" si="11">(C132-B132)^2</f>
        <v>13.836476839167243</v>
      </c>
      <c r="G132" s="31">
        <f>(B132-(AVERAGE(B$3:$B132:$B$247)))^2</f>
        <v>83.36902657161599</v>
      </c>
    </row>
    <row r="133" spans="1:7" x14ac:dyDescent="0.25">
      <c r="A133" s="25">
        <v>5.7</v>
      </c>
      <c r="B133" s="25">
        <v>27.2</v>
      </c>
      <c r="C133" s="25">
        <f t="shared" si="8"/>
        <v>24.800675823556865</v>
      </c>
      <c r="D133" s="25">
        <f t="shared" si="9"/>
        <v>8.8210447663350511E-2</v>
      </c>
      <c r="E133" s="25">
        <f t="shared" si="10"/>
        <v>8.8210447663350511E-2</v>
      </c>
      <c r="F133" s="31">
        <f t="shared" si="11"/>
        <v>5.7567565036645227</v>
      </c>
      <c r="G133" s="31">
        <f>(B133-(AVERAGE(B$3:$B133:$B$247)))^2</f>
        <v>56.710901510391651</v>
      </c>
    </row>
    <row r="134" spans="1:7" x14ac:dyDescent="0.25">
      <c r="A134" s="25">
        <v>3.7</v>
      </c>
      <c r="B134" s="25">
        <v>31.364100000000001</v>
      </c>
      <c r="C134" s="25">
        <f t="shared" si="8"/>
        <v>33.838807179761915</v>
      </c>
      <c r="D134" s="25">
        <f t="shared" si="9"/>
        <v>-7.890254079542898E-2</v>
      </c>
      <c r="E134" s="25">
        <f t="shared" si="10"/>
        <v>7.890254079542898E-2</v>
      </c>
      <c r="F134" s="31">
        <f t="shared" si="11"/>
        <v>6.1241756255651669</v>
      </c>
      <c r="G134" s="31">
        <f>(B134-(AVERAGE(B$3:$B134:$B$247)))^2</f>
        <v>11.333753715738869</v>
      </c>
    </row>
    <row r="135" spans="1:7" x14ac:dyDescent="0.25">
      <c r="A135" s="25">
        <v>3.7</v>
      </c>
      <c r="B135" s="25">
        <v>31.363900000000001</v>
      </c>
      <c r="C135" s="25">
        <f t="shared" si="8"/>
        <v>33.838807179761915</v>
      </c>
      <c r="D135" s="25">
        <f t="shared" si="9"/>
        <v>-7.8909420695829083E-2</v>
      </c>
      <c r="E135" s="25">
        <f t="shared" si="10"/>
        <v>7.8909420695829083E-2</v>
      </c>
      <c r="F135" s="31">
        <f t="shared" si="11"/>
        <v>6.12516554843707</v>
      </c>
      <c r="G135" s="31">
        <f>(B135-(AVERAGE(B$3:$B135:$B$247)))^2</f>
        <v>11.335100381371518</v>
      </c>
    </row>
    <row r="136" spans="1:7" x14ac:dyDescent="0.25">
      <c r="A136" s="25">
        <v>5</v>
      </c>
      <c r="B136" s="25">
        <v>28.716000000000001</v>
      </c>
      <c r="C136" s="25">
        <f t="shared" si="8"/>
        <v>27.964021798228632</v>
      </c>
      <c r="D136" s="25">
        <f t="shared" si="9"/>
        <v>2.6186732197080679E-2</v>
      </c>
      <c r="E136" s="25">
        <f t="shared" si="10"/>
        <v>2.6186732197080679E-2</v>
      </c>
      <c r="F136" s="31">
        <f t="shared" si="11"/>
        <v>0.56547121593930139</v>
      </c>
      <c r="G136" s="31">
        <f>(B136-(AVERAGE(B$3:$B136:$B$247)))^2</f>
        <v>36.176184014881528</v>
      </c>
    </row>
    <row r="137" spans="1:7" x14ac:dyDescent="0.25">
      <c r="A137" s="25">
        <v>5</v>
      </c>
      <c r="B137" s="25">
        <v>28.700900000000001</v>
      </c>
      <c r="C137" s="25">
        <f t="shared" si="8"/>
        <v>27.964021798228632</v>
      </c>
      <c r="D137" s="25">
        <f t="shared" si="9"/>
        <v>2.5674393547636776E-2</v>
      </c>
      <c r="E137" s="25">
        <f t="shared" si="10"/>
        <v>2.5674393547636776E-2</v>
      </c>
      <c r="F137" s="31">
        <f t="shared" si="11"/>
        <v>0.54298948424580551</v>
      </c>
      <c r="G137" s="31">
        <f>(B137-(AVERAGE(B$3:$B137:$B$247)))^2</f>
        <v>36.358054880146838</v>
      </c>
    </row>
    <row r="138" spans="1:7" x14ac:dyDescent="0.25">
      <c r="A138" s="25">
        <v>3.7</v>
      </c>
      <c r="B138" s="25">
        <v>24.4</v>
      </c>
      <c r="C138" s="25">
        <f t="shared" si="8"/>
        <v>33.838807179761915</v>
      </c>
      <c r="D138" s="25">
        <f t="shared" si="9"/>
        <v>-0.38683635982630804</v>
      </c>
      <c r="E138" s="25">
        <f t="shared" si="10"/>
        <v>0.38683635982630804</v>
      </c>
      <c r="F138" s="31">
        <f t="shared" si="11"/>
        <v>89.091080976725095</v>
      </c>
      <c r="G138" s="31">
        <f>(B138-(AVERAGE(B$3:$B138:$B$247)))^2</f>
        <v>106.72262036753433</v>
      </c>
    </row>
    <row r="139" spans="1:7" x14ac:dyDescent="0.25">
      <c r="A139" s="25">
        <v>4.7</v>
      </c>
      <c r="B139" s="25">
        <v>25.6</v>
      </c>
      <c r="C139" s="25">
        <f t="shared" si="8"/>
        <v>29.31974150165939</v>
      </c>
      <c r="D139" s="25">
        <f t="shared" si="9"/>
        <v>-0.14530240240856987</v>
      </c>
      <c r="E139" s="25">
        <f t="shared" si="10"/>
        <v>0.14530240240856987</v>
      </c>
      <c r="F139" s="31">
        <f t="shared" si="11"/>
        <v>13.836476839167243</v>
      </c>
      <c r="G139" s="31">
        <f>(B139-(AVERAGE(B$3:$B139:$B$247)))^2</f>
        <v>83.36902657161599</v>
      </c>
    </row>
    <row r="140" spans="1:7" x14ac:dyDescent="0.25">
      <c r="A140" s="25">
        <v>4.7</v>
      </c>
      <c r="B140" s="25">
        <v>24.6</v>
      </c>
      <c r="C140" s="25">
        <f t="shared" si="8"/>
        <v>29.31974150165939</v>
      </c>
      <c r="D140" s="25">
        <f t="shared" si="9"/>
        <v>-0.19185941063656051</v>
      </c>
      <c r="E140" s="25">
        <f t="shared" si="10"/>
        <v>0.19185941063656051</v>
      </c>
      <c r="F140" s="31">
        <f t="shared" si="11"/>
        <v>22.275959842486021</v>
      </c>
      <c r="G140" s="31">
        <f>(B140-(AVERAGE(B$3:$B140:$B$247)))^2</f>
        <v>102.63035473488122</v>
      </c>
    </row>
    <row r="141" spans="1:7" x14ac:dyDescent="0.25">
      <c r="A141" s="25">
        <v>5.7</v>
      </c>
      <c r="B141" s="25">
        <v>25.6</v>
      </c>
      <c r="C141" s="25">
        <f t="shared" si="8"/>
        <v>24.800675823556865</v>
      </c>
      <c r="D141" s="25">
        <f t="shared" si="9"/>
        <v>3.1223600642310001E-2</v>
      </c>
      <c r="E141" s="25">
        <f t="shared" si="10"/>
        <v>3.1223600642310001E-2</v>
      </c>
      <c r="F141" s="31">
        <f t="shared" si="11"/>
        <v>0.63891913904649766</v>
      </c>
      <c r="G141" s="31">
        <f>(B141-(AVERAGE(B$3:$B141:$B$247)))^2</f>
        <v>83.36902657161599</v>
      </c>
    </row>
    <row r="142" spans="1:7" x14ac:dyDescent="0.25">
      <c r="A142" s="25">
        <v>3.7</v>
      </c>
      <c r="B142" s="25">
        <v>28.566800000000001</v>
      </c>
      <c r="C142" s="25">
        <f t="shared" si="8"/>
        <v>33.838807179761915</v>
      </c>
      <c r="D142" s="25">
        <f t="shared" si="9"/>
        <v>-0.18455014841571032</v>
      </c>
      <c r="E142" s="25">
        <f t="shared" si="10"/>
        <v>0.18455014841571032</v>
      </c>
      <c r="F142" s="31">
        <f t="shared" si="11"/>
        <v>27.794059703461173</v>
      </c>
      <c r="G142" s="31">
        <f>(B142-(AVERAGE(B$3:$B142:$B$247)))^2</f>
        <v>37.993220416840707</v>
      </c>
    </row>
    <row r="143" spans="1:7" x14ac:dyDescent="0.25">
      <c r="A143" s="25">
        <v>3.7</v>
      </c>
      <c r="B143" s="25">
        <v>28.567399999999999</v>
      </c>
      <c r="C143" s="25">
        <f t="shared" si="8"/>
        <v>33.838807179761915</v>
      </c>
      <c r="D143" s="25">
        <f t="shared" si="9"/>
        <v>-0.18452526935464605</v>
      </c>
      <c r="E143" s="25">
        <f t="shared" si="10"/>
        <v>0.18452526935464605</v>
      </c>
      <c r="F143" s="31">
        <f t="shared" si="11"/>
        <v>27.787733654845471</v>
      </c>
      <c r="G143" s="31">
        <f>(B143-(AVERAGE(B$3:$B143:$B$247)))^2</f>
        <v>37.985824139942764</v>
      </c>
    </row>
    <row r="144" spans="1:7" x14ac:dyDescent="0.25">
      <c r="A144" s="25">
        <v>5</v>
      </c>
      <c r="B144" s="25">
        <v>25.897500000000001</v>
      </c>
      <c r="C144" s="25">
        <f t="shared" si="8"/>
        <v>27.964021798228632</v>
      </c>
      <c r="D144" s="25">
        <f t="shared" si="9"/>
        <v>-7.9796188752915581E-2</v>
      </c>
      <c r="E144" s="25">
        <f t="shared" si="10"/>
        <v>7.9796188752915581E-2</v>
      </c>
      <c r="F144" s="31">
        <f t="shared" si="11"/>
        <v>4.2705123425540963</v>
      </c>
      <c r="G144" s="31">
        <f>(B144-(AVERAGE(B$3:$B144:$B$247)))^2</f>
        <v>78.024787693044601</v>
      </c>
    </row>
    <row r="145" spans="1:7" x14ac:dyDescent="0.25">
      <c r="A145" s="25">
        <v>5</v>
      </c>
      <c r="B145" s="25">
        <v>25.897200000000002</v>
      </c>
      <c r="C145" s="25">
        <f t="shared" si="8"/>
        <v>27.964021798228632</v>
      </c>
      <c r="D145" s="25">
        <f t="shared" si="9"/>
        <v>-7.9808697396963016E-2</v>
      </c>
      <c r="E145" s="25">
        <f t="shared" si="10"/>
        <v>7.9808697396963016E-2</v>
      </c>
      <c r="F145" s="31">
        <f t="shared" si="11"/>
        <v>4.2717523456330309</v>
      </c>
      <c r="G145" s="31">
        <f>(B145-(AVERAGE(B$3:$B145:$B$247)))^2</f>
        <v>78.030087681493569</v>
      </c>
    </row>
    <row r="146" spans="1:7" x14ac:dyDescent="0.25">
      <c r="A146" s="25">
        <v>6.2</v>
      </c>
      <c r="B146" s="25">
        <v>19.5139</v>
      </c>
      <c r="C146" s="25">
        <f t="shared" si="8"/>
        <v>22.541142984505601</v>
      </c>
      <c r="D146" s="25">
        <f t="shared" si="9"/>
        <v>-0.15513264824077205</v>
      </c>
      <c r="E146" s="25">
        <f t="shared" si="10"/>
        <v>0.15513264824077205</v>
      </c>
      <c r="F146" s="31">
        <f t="shared" si="11"/>
        <v>9.1642000872383829</v>
      </c>
      <c r="G146" s="31">
        <f>(B146-(AVERAGE(B$3:$B146:$B$247)))^2</f>
        <v>231.54990911606458</v>
      </c>
    </row>
    <row r="147" spans="1:7" x14ac:dyDescent="0.25">
      <c r="A147" s="25">
        <v>2.2000000000000002</v>
      </c>
      <c r="B147" s="25">
        <v>30.45</v>
      </c>
      <c r="C147" s="25">
        <f t="shared" si="8"/>
        <v>40.617405696915696</v>
      </c>
      <c r="D147" s="25">
        <f t="shared" si="9"/>
        <v>-0.33390494899558942</v>
      </c>
      <c r="E147" s="25">
        <f t="shared" si="10"/>
        <v>0.33390494899558942</v>
      </c>
      <c r="F147" s="31">
        <f t="shared" si="11"/>
        <v>103.37613860567377</v>
      </c>
      <c r="G147" s="31">
        <f>(B147-(AVERAGE(B$3:$B147:$B$247)))^2</f>
        <v>18.324084979779631</v>
      </c>
    </row>
    <row r="148" spans="1:7" x14ac:dyDescent="0.25">
      <c r="A148" s="25">
        <v>6</v>
      </c>
      <c r="B148" s="25">
        <v>21.473400000000002</v>
      </c>
      <c r="C148" s="25">
        <f t="shared" si="8"/>
        <v>23.444956120126108</v>
      </c>
      <c r="D148" s="25">
        <f t="shared" si="9"/>
        <v>-9.1813877640527619E-2</v>
      </c>
      <c r="E148" s="25">
        <f t="shared" si="10"/>
        <v>9.1813877640527619E-2</v>
      </c>
      <c r="F148" s="31">
        <f t="shared" si="11"/>
        <v>3.8870335348067049</v>
      </c>
      <c r="G148" s="31">
        <f>(B148-(AVERAGE(B$3:$B148:$B$247)))^2</f>
        <v>175.7550509301463</v>
      </c>
    </row>
    <row r="149" spans="1:7" x14ac:dyDescent="0.25">
      <c r="A149" s="25">
        <v>6</v>
      </c>
      <c r="B149" s="25">
        <v>21.473400000000002</v>
      </c>
      <c r="C149" s="25">
        <f t="shared" si="8"/>
        <v>23.444956120126108</v>
      </c>
      <c r="D149" s="25">
        <f t="shared" si="9"/>
        <v>-9.1813877640527619E-2</v>
      </c>
      <c r="E149" s="25">
        <f t="shared" si="10"/>
        <v>9.1813877640527619E-2</v>
      </c>
      <c r="F149" s="31">
        <f t="shared" si="11"/>
        <v>3.8870335348067049</v>
      </c>
      <c r="G149" s="31">
        <f>(B149-(AVERAGE(B$3:$B149:$B$247)))^2</f>
        <v>175.7550509301463</v>
      </c>
    </row>
    <row r="150" spans="1:7" x14ac:dyDescent="0.25">
      <c r="A150" s="25">
        <v>6</v>
      </c>
      <c r="B150" s="25">
        <v>21.473400000000002</v>
      </c>
      <c r="C150" s="25">
        <f t="shared" si="8"/>
        <v>23.444956120126108</v>
      </c>
      <c r="D150" s="25">
        <f t="shared" si="9"/>
        <v>-9.1813877640527619E-2</v>
      </c>
      <c r="E150" s="25">
        <f t="shared" si="10"/>
        <v>9.1813877640527619E-2</v>
      </c>
      <c r="F150" s="31">
        <f t="shared" si="11"/>
        <v>3.8870335348067049</v>
      </c>
      <c r="G150" s="31">
        <f>(B150-(AVERAGE(B$3:$B150:$B$247)))^2</f>
        <v>175.7550509301463</v>
      </c>
    </row>
    <row r="151" spans="1:7" x14ac:dyDescent="0.25">
      <c r="A151" s="25">
        <v>4.5999999999999996</v>
      </c>
      <c r="B151" s="25">
        <v>23</v>
      </c>
      <c r="C151" s="25">
        <f t="shared" si="8"/>
        <v>29.771648069469645</v>
      </c>
      <c r="D151" s="25">
        <f t="shared" si="9"/>
        <v>-0.29441948128128892</v>
      </c>
      <c r="E151" s="25">
        <f t="shared" si="10"/>
        <v>0.29441948128128892</v>
      </c>
      <c r="F151" s="31">
        <f t="shared" si="11"/>
        <v>45.855217576751969</v>
      </c>
      <c r="G151" s="31">
        <f>(B151-(AVERAGE(B$3:$B151:$B$247)))^2</f>
        <v>137.60847979610563</v>
      </c>
    </row>
    <row r="152" spans="1:7" x14ac:dyDescent="0.25">
      <c r="A152" s="25">
        <v>5.4</v>
      </c>
      <c r="B152" s="25">
        <v>21.8</v>
      </c>
      <c r="C152" s="25">
        <f t="shared" si="8"/>
        <v>26.15639552698762</v>
      </c>
      <c r="D152" s="25">
        <f t="shared" si="9"/>
        <v>-0.19983465720126692</v>
      </c>
      <c r="E152" s="25">
        <f t="shared" si="10"/>
        <v>0.19983465720126692</v>
      </c>
      <c r="F152" s="31">
        <f t="shared" si="11"/>
        <v>18.978181987557733</v>
      </c>
      <c r="G152" s="31">
        <f>(B152-(AVERAGE(B$3:$B152:$B$247)))^2</f>
        <v>167.20207359202391</v>
      </c>
    </row>
    <row r="153" spans="1:7" x14ac:dyDescent="0.25">
      <c r="A153" s="25">
        <v>4.5999999999999996</v>
      </c>
      <c r="B153" s="25">
        <v>23</v>
      </c>
      <c r="C153" s="25">
        <f t="shared" si="8"/>
        <v>29.771648069469645</v>
      </c>
      <c r="D153" s="25">
        <f t="shared" si="9"/>
        <v>-0.29441948128128892</v>
      </c>
      <c r="E153" s="25">
        <f t="shared" si="10"/>
        <v>0.29441948128128892</v>
      </c>
      <c r="F153" s="31">
        <f t="shared" si="11"/>
        <v>45.855217576751969</v>
      </c>
      <c r="G153" s="31">
        <f>(B153-(AVERAGE(B$3:$B153:$B$247)))^2</f>
        <v>137.60847979610563</v>
      </c>
    </row>
    <row r="154" spans="1:7" x14ac:dyDescent="0.25">
      <c r="A154" s="25">
        <v>5.4</v>
      </c>
      <c r="B154" s="25">
        <v>21.641200000000001</v>
      </c>
      <c r="C154" s="25">
        <f t="shared" si="8"/>
        <v>26.15639552698762</v>
      </c>
      <c r="D154" s="25">
        <f t="shared" si="9"/>
        <v>-0.20863887062582565</v>
      </c>
      <c r="E154" s="25">
        <f t="shared" si="10"/>
        <v>0.20863887062582565</v>
      </c>
      <c r="F154" s="31">
        <f t="shared" si="11"/>
        <v>20.386990646928997</v>
      </c>
      <c r="G154" s="31">
        <f>(B154-(AVERAGE(B$3:$B154:$B$247)))^2</f>
        <v>171.3340699443504</v>
      </c>
    </row>
    <row r="155" spans="1:7" x14ac:dyDescent="0.25">
      <c r="A155" s="25">
        <v>6.8</v>
      </c>
      <c r="B155" s="25">
        <v>18.600000000000001</v>
      </c>
      <c r="C155" s="25">
        <f t="shared" si="8"/>
        <v>19.829703577644089</v>
      </c>
      <c r="D155" s="25">
        <f t="shared" si="9"/>
        <v>-6.6113095572262789E-2</v>
      </c>
      <c r="E155" s="25">
        <f t="shared" si="10"/>
        <v>6.6113095572262789E-2</v>
      </c>
      <c r="F155" s="31">
        <f t="shared" si="11"/>
        <v>1.5121708888706693</v>
      </c>
      <c r="G155" s="31">
        <f>(B155-(AVERAGE(B$3:$B155:$B$247)))^2</f>
        <v>260.19832371447262</v>
      </c>
    </row>
    <row r="156" spans="1:7" x14ac:dyDescent="0.25">
      <c r="A156" s="25">
        <v>5.4</v>
      </c>
      <c r="B156" s="25">
        <v>21.2</v>
      </c>
      <c r="C156" s="25">
        <f t="shared" si="8"/>
        <v>26.15639552698762</v>
      </c>
      <c r="D156" s="25">
        <f t="shared" si="9"/>
        <v>-0.23379224183903871</v>
      </c>
      <c r="E156" s="25">
        <f t="shared" si="10"/>
        <v>0.23379224183903871</v>
      </c>
      <c r="F156" s="31">
        <f t="shared" si="11"/>
        <v>24.565856619942892</v>
      </c>
      <c r="G156" s="31">
        <f>(B156-(AVERAGE(B$3:$B156:$B$247)))^2</f>
        <v>183.07887048998307</v>
      </c>
    </row>
    <row r="157" spans="1:7" x14ac:dyDescent="0.25">
      <c r="A157" s="25">
        <v>6</v>
      </c>
      <c r="B157" s="25">
        <v>21.473400000000002</v>
      </c>
      <c r="C157" s="25">
        <f t="shared" si="8"/>
        <v>23.444956120126108</v>
      </c>
      <c r="D157" s="25">
        <f t="shared" si="9"/>
        <v>-9.1813877640527619E-2</v>
      </c>
      <c r="E157" s="25">
        <f t="shared" si="10"/>
        <v>9.1813877640527619E-2</v>
      </c>
      <c r="F157" s="31">
        <f t="shared" si="11"/>
        <v>3.8870335348067049</v>
      </c>
      <c r="G157" s="31">
        <f>(B157-(AVERAGE(B$3:$B157:$B$247)))^2</f>
        <v>175.7550509301463</v>
      </c>
    </row>
    <row r="158" spans="1:7" x14ac:dyDescent="0.25">
      <c r="A158" s="25">
        <v>6</v>
      </c>
      <c r="B158" s="25">
        <v>21.473400000000002</v>
      </c>
      <c r="C158" s="25">
        <f t="shared" si="8"/>
        <v>23.444956120126108</v>
      </c>
      <c r="D158" s="25">
        <f t="shared" si="9"/>
        <v>-9.1813877640527619E-2</v>
      </c>
      <c r="E158" s="25">
        <f t="shared" si="10"/>
        <v>9.1813877640527619E-2</v>
      </c>
      <c r="F158" s="31">
        <f t="shared" si="11"/>
        <v>3.8870335348067049</v>
      </c>
      <c r="G158" s="31">
        <f>(B158-(AVERAGE(B$3:$B158:$B$247)))^2</f>
        <v>175.7550509301463</v>
      </c>
    </row>
    <row r="159" spans="1:7" x14ac:dyDescent="0.25">
      <c r="A159" s="25">
        <v>6</v>
      </c>
      <c r="B159" s="25">
        <v>21.473400000000002</v>
      </c>
      <c r="C159" s="25">
        <f t="shared" si="8"/>
        <v>23.444956120126108</v>
      </c>
      <c r="D159" s="25">
        <f t="shared" si="9"/>
        <v>-9.1813877640527619E-2</v>
      </c>
      <c r="E159" s="25">
        <f t="shared" si="10"/>
        <v>9.1813877640527619E-2</v>
      </c>
      <c r="F159" s="31">
        <f t="shared" si="11"/>
        <v>3.8870335348067049</v>
      </c>
      <c r="G159" s="31">
        <f>(B159-(AVERAGE(B$3:$B159:$B$247)))^2</f>
        <v>175.7550509301463</v>
      </c>
    </row>
    <row r="160" spans="1:7" x14ac:dyDescent="0.25">
      <c r="A160" s="25">
        <v>4.8</v>
      </c>
      <c r="B160" s="25">
        <v>22.8</v>
      </c>
      <c r="C160" s="25">
        <f t="shared" si="8"/>
        <v>28.867834933849139</v>
      </c>
      <c r="D160" s="25">
        <f t="shared" si="9"/>
        <v>-0.26613311113373411</v>
      </c>
      <c r="E160" s="25">
        <f t="shared" si="10"/>
        <v>0.26613311113373411</v>
      </c>
      <c r="F160" s="31">
        <f t="shared" si="11"/>
        <v>36.818620784439972</v>
      </c>
      <c r="G160" s="31">
        <f>(B160-(AVERAGE(B$3:$B160:$B$247)))^2</f>
        <v>142.34074542875865</v>
      </c>
    </row>
    <row r="161" spans="1:7" x14ac:dyDescent="0.25">
      <c r="A161" s="25">
        <v>6</v>
      </c>
      <c r="B161" s="25">
        <v>21.8</v>
      </c>
      <c r="C161" s="25">
        <f t="shared" si="8"/>
        <v>23.444956120126108</v>
      </c>
      <c r="D161" s="25">
        <f t="shared" si="9"/>
        <v>-7.5456702758078295E-2</v>
      </c>
      <c r="E161" s="25">
        <f t="shared" si="10"/>
        <v>7.5456702758078295E-2</v>
      </c>
      <c r="F161" s="31">
        <f t="shared" si="11"/>
        <v>2.7058806371403352</v>
      </c>
      <c r="G161" s="31">
        <f>(B161-(AVERAGE(B$3:$B161:$B$247)))^2</f>
        <v>167.20207359202391</v>
      </c>
    </row>
    <row r="162" spans="1:7" x14ac:dyDescent="0.25">
      <c r="A162" s="25">
        <v>6</v>
      </c>
      <c r="B162" s="25">
        <v>21.628499999999999</v>
      </c>
      <c r="C162" s="25">
        <f t="shared" si="8"/>
        <v>23.444956120126108</v>
      </c>
      <c r="D162" s="25">
        <f t="shared" si="9"/>
        <v>-8.3984378025573139E-2</v>
      </c>
      <c r="E162" s="25">
        <f t="shared" si="10"/>
        <v>8.3984378025573139E-2</v>
      </c>
      <c r="F162" s="31">
        <f t="shared" si="11"/>
        <v>3.2995128363435962</v>
      </c>
      <c r="G162" s="31">
        <f>(B162-(AVERAGE(B$3:$B162:$B$247)))^2</f>
        <v>171.66670362202393</v>
      </c>
    </row>
    <row r="163" spans="1:7" x14ac:dyDescent="0.25">
      <c r="A163" s="25">
        <v>4.5999999999999996</v>
      </c>
      <c r="B163" s="25">
        <v>21.9</v>
      </c>
      <c r="C163" s="25">
        <f t="shared" si="8"/>
        <v>29.771648069469645</v>
      </c>
      <c r="D163" s="25">
        <f t="shared" si="9"/>
        <v>-0.35943598490728984</v>
      </c>
      <c r="E163" s="25">
        <f t="shared" si="10"/>
        <v>0.35943598490728984</v>
      </c>
      <c r="F163" s="31">
        <f t="shared" si="11"/>
        <v>61.962843329585212</v>
      </c>
      <c r="G163" s="31">
        <f>(B163-(AVERAGE(B$3:$B163:$B$247)))^2</f>
        <v>164.62594077569742</v>
      </c>
    </row>
    <row r="164" spans="1:7" x14ac:dyDescent="0.25">
      <c r="A164" s="25">
        <v>5.4</v>
      </c>
      <c r="B164" s="25">
        <v>21.2</v>
      </c>
      <c r="C164" s="25">
        <f t="shared" si="8"/>
        <v>26.15639552698762</v>
      </c>
      <c r="D164" s="25">
        <f t="shared" si="9"/>
        <v>-0.23379224183903871</v>
      </c>
      <c r="E164" s="25">
        <f t="shared" si="10"/>
        <v>0.23379224183903871</v>
      </c>
      <c r="F164" s="31">
        <f t="shared" si="11"/>
        <v>24.565856619942892</v>
      </c>
      <c r="G164" s="31">
        <f>(B164-(AVERAGE(B$3:$B164:$B$247)))^2</f>
        <v>183.07887048998307</v>
      </c>
    </row>
    <row r="165" spans="1:7" x14ac:dyDescent="0.25">
      <c r="A165" s="25">
        <v>6.8</v>
      </c>
      <c r="B165" s="25">
        <v>17.7</v>
      </c>
      <c r="C165" s="25">
        <f t="shared" si="8"/>
        <v>19.829703577644089</v>
      </c>
      <c r="D165" s="25">
        <f t="shared" si="9"/>
        <v>-0.12032223602508983</v>
      </c>
      <c r="E165" s="25">
        <f t="shared" si="10"/>
        <v>0.12032223602508983</v>
      </c>
      <c r="F165" s="31">
        <f t="shared" si="11"/>
        <v>4.5356373286300364</v>
      </c>
      <c r="G165" s="31">
        <f>(B165-(AVERAGE(B$3:$B165:$B$247)))^2</f>
        <v>290.04351906141142</v>
      </c>
    </row>
    <row r="166" spans="1:7" x14ac:dyDescent="0.25">
      <c r="A166" s="25">
        <v>5.4</v>
      </c>
      <c r="B166" s="25">
        <v>20.6</v>
      </c>
      <c r="C166" s="25">
        <f t="shared" si="8"/>
        <v>26.15639552698762</v>
      </c>
      <c r="D166" s="25">
        <f t="shared" si="9"/>
        <v>-0.26972793820328239</v>
      </c>
      <c r="E166" s="25">
        <f t="shared" si="10"/>
        <v>0.26972793820328239</v>
      </c>
      <c r="F166" s="31">
        <f t="shared" si="11"/>
        <v>30.873531252328011</v>
      </c>
      <c r="G166" s="31">
        <f>(B166-(AVERAGE(B$3:$B166:$B$247)))^2</f>
        <v>199.67566738794216</v>
      </c>
    </row>
    <row r="167" spans="1:7" x14ac:dyDescent="0.25">
      <c r="A167" s="25">
        <v>4.8</v>
      </c>
      <c r="B167" s="25">
        <v>22.8</v>
      </c>
      <c r="C167" s="25">
        <f t="shared" si="8"/>
        <v>28.867834933849139</v>
      </c>
      <c r="D167" s="25">
        <f t="shared" si="9"/>
        <v>-0.26613311113373411</v>
      </c>
      <c r="E167" s="25">
        <f t="shared" si="10"/>
        <v>0.26613311113373411</v>
      </c>
      <c r="F167" s="31">
        <f t="shared" si="11"/>
        <v>36.818620784439972</v>
      </c>
      <c r="G167" s="31">
        <f>(B167-(AVERAGE(B$3:$B167:$B$247)))^2</f>
        <v>142.34074542875865</v>
      </c>
    </row>
    <row r="168" spans="1:7" x14ac:dyDescent="0.25">
      <c r="A168" s="25">
        <v>6</v>
      </c>
      <c r="B168" s="25">
        <v>21.8</v>
      </c>
      <c r="C168" s="25">
        <f t="shared" si="8"/>
        <v>23.444956120126108</v>
      </c>
      <c r="D168" s="25">
        <f t="shared" si="9"/>
        <v>-7.5456702758078295E-2</v>
      </c>
      <c r="E168" s="25">
        <f t="shared" si="10"/>
        <v>7.5456702758078295E-2</v>
      </c>
      <c r="F168" s="31">
        <f t="shared" si="11"/>
        <v>2.7058806371403352</v>
      </c>
      <c r="G168" s="31">
        <f>(B168-(AVERAGE(B$3:$B168:$B$247)))^2</f>
        <v>167.20207359202391</v>
      </c>
    </row>
    <row r="169" spans="1:7" x14ac:dyDescent="0.25">
      <c r="A169" s="25">
        <v>6</v>
      </c>
      <c r="B169" s="25">
        <v>21.651499999999999</v>
      </c>
      <c r="C169" s="25">
        <f t="shared" si="8"/>
        <v>23.444956120126108</v>
      </c>
      <c r="D169" s="25">
        <f t="shared" si="9"/>
        <v>-8.2832880868582273E-2</v>
      </c>
      <c r="E169" s="25">
        <f t="shared" si="10"/>
        <v>8.2832880868582273E-2</v>
      </c>
      <c r="F169" s="31">
        <f t="shared" si="11"/>
        <v>3.2164848548177964</v>
      </c>
      <c r="G169" s="31">
        <f>(B169-(AVERAGE(B$3:$B169:$B$247)))^2</f>
        <v>171.06453307426884</v>
      </c>
    </row>
    <row r="170" spans="1:7" x14ac:dyDescent="0.25">
      <c r="A170" s="25">
        <v>3.6</v>
      </c>
      <c r="B170" s="25">
        <v>35</v>
      </c>
      <c r="C170" s="25">
        <f t="shared" si="8"/>
        <v>34.29071374757217</v>
      </c>
      <c r="D170" s="25">
        <f t="shared" si="9"/>
        <v>2.026532149793801E-2</v>
      </c>
      <c r="E170" s="25">
        <f t="shared" si="10"/>
        <v>2.026532149793801E-2</v>
      </c>
      <c r="F170" s="31">
        <f t="shared" si="11"/>
        <v>0.50308698788311579</v>
      </c>
      <c r="G170" s="31">
        <f>(B170-(AVERAGE(B$3:$B170:$B$247)))^2</f>
        <v>7.254183692280107E-2</v>
      </c>
    </row>
    <row r="171" spans="1:7" x14ac:dyDescent="0.25">
      <c r="A171" s="25">
        <v>3.6</v>
      </c>
      <c r="B171" s="25">
        <v>35</v>
      </c>
      <c r="C171" s="25">
        <f t="shared" si="8"/>
        <v>34.29071374757217</v>
      </c>
      <c r="D171" s="25">
        <f t="shared" si="9"/>
        <v>2.026532149793801E-2</v>
      </c>
      <c r="E171" s="25">
        <f t="shared" si="10"/>
        <v>2.026532149793801E-2</v>
      </c>
      <c r="F171" s="31">
        <f t="shared" si="11"/>
        <v>0.50308698788311579</v>
      </c>
      <c r="G171" s="31">
        <f>(B171-(AVERAGE(B$3:$B171:$B$247)))^2</f>
        <v>7.254183692280107E-2</v>
      </c>
    </row>
    <row r="172" spans="1:7" x14ac:dyDescent="0.25">
      <c r="A172" s="25">
        <v>2.7</v>
      </c>
      <c r="B172" s="25">
        <v>37</v>
      </c>
      <c r="C172" s="25">
        <f t="shared" si="8"/>
        <v>38.357872857864436</v>
      </c>
      <c r="D172" s="25">
        <f t="shared" si="9"/>
        <v>-3.6699266428768536E-2</v>
      </c>
      <c r="E172" s="25">
        <f t="shared" si="10"/>
        <v>3.6699266428768536E-2</v>
      </c>
      <c r="F172" s="31">
        <f t="shared" si="11"/>
        <v>1.8438186981249305</v>
      </c>
      <c r="G172" s="31">
        <f>(B172-(AVERAGE(B$3:$B172:$B$247)))^2</f>
        <v>5.1498855103923296</v>
      </c>
    </row>
    <row r="173" spans="1:7" x14ac:dyDescent="0.25">
      <c r="A173" s="25">
        <v>3.5</v>
      </c>
      <c r="B173" s="25">
        <v>34</v>
      </c>
      <c r="C173" s="25">
        <f t="shared" si="8"/>
        <v>34.742620315382418</v>
      </c>
      <c r="D173" s="25">
        <f t="shared" si="9"/>
        <v>-2.1841773981835812E-2</v>
      </c>
      <c r="E173" s="25">
        <f t="shared" si="10"/>
        <v>2.1841773981835812E-2</v>
      </c>
      <c r="F173" s="31">
        <f t="shared" si="11"/>
        <v>0.55148493281868138</v>
      </c>
      <c r="G173" s="31">
        <f>(B173-(AVERAGE(B$3:$B173:$B$247)))^2</f>
        <v>0.53387000018803699</v>
      </c>
    </row>
    <row r="174" spans="1:7" x14ac:dyDescent="0.25">
      <c r="A174" s="25">
        <v>3.5</v>
      </c>
      <c r="B174" s="25">
        <v>30.049299999999999</v>
      </c>
      <c r="C174" s="25">
        <f t="shared" si="8"/>
        <v>34.742620315382418</v>
      </c>
      <c r="D174" s="25">
        <f t="shared" si="9"/>
        <v>-0.15618734264633183</v>
      </c>
      <c r="E174" s="25">
        <f t="shared" si="10"/>
        <v>0.15618734264633183</v>
      </c>
      <c r="F174" s="31">
        <f t="shared" si="11"/>
        <v>22.027255582781326</v>
      </c>
      <c r="G174" s="31">
        <f>(B174-(AVERAGE(B$3:$B174:$B$247)))^2</f>
        <v>21.915169664800015</v>
      </c>
    </row>
    <row r="175" spans="1:7" x14ac:dyDescent="0.25">
      <c r="A175" s="25">
        <v>6</v>
      </c>
      <c r="B175" s="25">
        <v>21.7</v>
      </c>
      <c r="C175" s="25">
        <f t="shared" si="8"/>
        <v>23.444956120126108</v>
      </c>
      <c r="D175" s="25">
        <f t="shared" si="9"/>
        <v>-8.0412724429774582E-2</v>
      </c>
      <c r="E175" s="25">
        <f t="shared" si="10"/>
        <v>8.0412724429774582E-2</v>
      </c>
      <c r="F175" s="31">
        <f t="shared" si="11"/>
        <v>3.0448718611655616</v>
      </c>
      <c r="G175" s="31">
        <f>(B175-(AVERAGE(B$3:$B175:$B$247)))^2</f>
        <v>169.79820640835047</v>
      </c>
    </row>
    <row r="176" spans="1:7" x14ac:dyDescent="0.25">
      <c r="A176" s="25">
        <v>3.6</v>
      </c>
      <c r="B176" s="25">
        <v>32.299999999999997</v>
      </c>
      <c r="C176" s="25">
        <f t="shared" si="8"/>
        <v>34.29071374757217</v>
      </c>
      <c r="D176" s="25">
        <f t="shared" si="9"/>
        <v>-6.1632004568797916E-2</v>
      </c>
      <c r="E176" s="25">
        <f t="shared" si="10"/>
        <v>6.1632004568797916E-2</v>
      </c>
      <c r="F176" s="31">
        <f t="shared" si="11"/>
        <v>3.9629412247728437</v>
      </c>
      <c r="G176" s="31">
        <f>(B176-(AVERAGE(B$3:$B176:$B$247)))^2</f>
        <v>5.9081278777389521</v>
      </c>
    </row>
    <row r="177" spans="1:7" x14ac:dyDescent="0.25">
      <c r="A177" s="25">
        <v>5.7</v>
      </c>
      <c r="B177" s="25">
        <v>27.2</v>
      </c>
      <c r="C177" s="25">
        <f t="shared" si="8"/>
        <v>24.800675823556865</v>
      </c>
      <c r="D177" s="25">
        <f t="shared" si="9"/>
        <v>8.8210447663350511E-2</v>
      </c>
      <c r="E177" s="25">
        <f t="shared" si="10"/>
        <v>8.8210447663350511E-2</v>
      </c>
      <c r="F177" s="31">
        <f t="shared" si="11"/>
        <v>5.7567565036645227</v>
      </c>
      <c r="G177" s="31">
        <f>(B177-(AVERAGE(B$3:$B177:$B$247)))^2</f>
        <v>56.710901510391651</v>
      </c>
    </row>
    <row r="178" spans="1:7" x14ac:dyDescent="0.25">
      <c r="A178" s="25">
        <v>2</v>
      </c>
      <c r="B178" s="25">
        <v>36.799999999999997</v>
      </c>
      <c r="C178" s="25">
        <f t="shared" si="8"/>
        <v>41.521218832536206</v>
      </c>
      <c r="D178" s="25">
        <f t="shared" si="9"/>
        <v>-0.12829399001457092</v>
      </c>
      <c r="E178" s="25">
        <f t="shared" si="10"/>
        <v>0.12829399001457092</v>
      </c>
      <c r="F178" s="31">
        <f t="shared" si="11"/>
        <v>22.289907264694566</v>
      </c>
      <c r="G178" s="31">
        <f>(B178-(AVERAGE(B$3:$B178:$B$247)))^2</f>
        <v>4.2821511430453647</v>
      </c>
    </row>
    <row r="179" spans="1:7" x14ac:dyDescent="0.25">
      <c r="A179" s="25">
        <v>3.6</v>
      </c>
      <c r="B179" s="25">
        <v>35.5</v>
      </c>
      <c r="C179" s="25">
        <f t="shared" si="8"/>
        <v>34.29071374757217</v>
      </c>
      <c r="D179" s="25">
        <f t="shared" si="9"/>
        <v>3.4064401476840291E-2</v>
      </c>
      <c r="E179" s="25">
        <f t="shared" si="10"/>
        <v>3.4064401476840291E-2</v>
      </c>
      <c r="F179" s="31">
        <f t="shared" si="11"/>
        <v>1.462373240310946</v>
      </c>
      <c r="G179" s="31">
        <f>(B179-(AVERAGE(B$3:$B179:$B$247)))^2</f>
        <v>0.59187775529018305</v>
      </c>
    </row>
    <row r="180" spans="1:7" x14ac:dyDescent="0.25">
      <c r="A180" s="25">
        <v>3.7</v>
      </c>
      <c r="B180" s="25">
        <v>30.4</v>
      </c>
      <c r="C180" s="25">
        <f t="shared" si="8"/>
        <v>33.838807179761915</v>
      </c>
      <c r="D180" s="25">
        <f t="shared" si="9"/>
        <v>-0.11311865722901041</v>
      </c>
      <c r="E180" s="25">
        <f t="shared" si="10"/>
        <v>0.11311865722901041</v>
      </c>
      <c r="F180" s="31">
        <f t="shared" si="11"/>
        <v>11.825394819582105</v>
      </c>
      <c r="G180" s="31">
        <f>(B180-(AVERAGE(B$3:$B180:$B$247)))^2</f>
        <v>18.7546513879429</v>
      </c>
    </row>
    <row r="181" spans="1:7" x14ac:dyDescent="0.25">
      <c r="A181" s="25">
        <v>4</v>
      </c>
      <c r="B181" s="25">
        <v>29.4</v>
      </c>
      <c r="C181" s="25">
        <f t="shared" si="8"/>
        <v>32.483087476331157</v>
      </c>
      <c r="D181" s="25">
        <f t="shared" si="9"/>
        <v>-0.10486692096364485</v>
      </c>
      <c r="E181" s="25">
        <f t="shared" si="10"/>
        <v>0.10486692096364485</v>
      </c>
      <c r="F181" s="31">
        <f t="shared" si="11"/>
        <v>9.5054283867100313</v>
      </c>
      <c r="G181" s="31">
        <f>(B181-(AVERAGE(B$3:$B181:$B$247)))^2</f>
        <v>28.415979551208139</v>
      </c>
    </row>
    <row r="182" spans="1:7" x14ac:dyDescent="0.25">
      <c r="A182" s="25">
        <v>3.5</v>
      </c>
      <c r="B182" s="25">
        <v>34.762999999999998</v>
      </c>
      <c r="C182" s="25">
        <f t="shared" si="8"/>
        <v>34.742620315382418</v>
      </c>
      <c r="D182" s="25">
        <f t="shared" si="9"/>
        <v>5.8624642917989107E-4</v>
      </c>
      <c r="E182" s="25">
        <f t="shared" si="10"/>
        <v>5.8624642917989107E-4</v>
      </c>
      <c r="F182" s="31">
        <f t="shared" si="11"/>
        <v>4.1533154511204932E-4</v>
      </c>
      <c r="G182" s="31">
        <f>(B182-(AVERAGE(B$3:$B182:$B$247)))^2</f>
        <v>1.0456116166618727E-3</v>
      </c>
    </row>
    <row r="183" spans="1:7" x14ac:dyDescent="0.25">
      <c r="A183" s="25">
        <v>3.5</v>
      </c>
      <c r="B183" s="25">
        <v>34.767499999999998</v>
      </c>
      <c r="C183" s="25">
        <f t="shared" si="8"/>
        <v>34.742620315382418</v>
      </c>
      <c r="D183" s="25">
        <f t="shared" si="9"/>
        <v>7.1560177227527786E-4</v>
      </c>
      <c r="E183" s="25">
        <f t="shared" si="10"/>
        <v>7.1560177227527786E-4</v>
      </c>
      <c r="F183" s="31">
        <f t="shared" si="11"/>
        <v>6.1899870667028278E-4</v>
      </c>
      <c r="G183" s="31">
        <f>(B183-(AVERAGE(B$3:$B183:$B$247)))^2</f>
        <v>1.3568848819683066E-3</v>
      </c>
    </row>
    <row r="184" spans="1:7" x14ac:dyDescent="0.25">
      <c r="A184" s="25">
        <v>6</v>
      </c>
      <c r="B184" s="25">
        <v>32.799999999999997</v>
      </c>
      <c r="C184" s="25">
        <f t="shared" si="8"/>
        <v>23.444956120126108</v>
      </c>
      <c r="D184" s="25">
        <f t="shared" si="9"/>
        <v>0.28521475243517957</v>
      </c>
      <c r="E184" s="25">
        <f t="shared" si="10"/>
        <v>0.28521475243517957</v>
      </c>
      <c r="F184" s="31">
        <f t="shared" si="11"/>
        <v>87.516845994365923</v>
      </c>
      <c r="G184" s="31">
        <f>(B184-(AVERAGE(B$3:$B184:$B$247)))^2</f>
        <v>3.7274637961063313</v>
      </c>
    </row>
    <row r="185" spans="1:7" x14ac:dyDescent="0.25">
      <c r="A185" s="25">
        <v>6</v>
      </c>
      <c r="B185" s="25">
        <v>21.7</v>
      </c>
      <c r="C185" s="25">
        <f t="shared" si="8"/>
        <v>23.444956120126108</v>
      </c>
      <c r="D185" s="25">
        <f t="shared" si="9"/>
        <v>-8.0412724429774582E-2</v>
      </c>
      <c r="E185" s="25">
        <f t="shared" si="10"/>
        <v>8.0412724429774582E-2</v>
      </c>
      <c r="F185" s="31">
        <f t="shared" si="11"/>
        <v>3.0448718611655616</v>
      </c>
      <c r="G185" s="31">
        <f>(B185-(AVERAGE(B$3:$B185:$B$247)))^2</f>
        <v>169.79820640835047</v>
      </c>
    </row>
    <row r="186" spans="1:7" x14ac:dyDescent="0.25">
      <c r="A186" s="25">
        <v>2.4</v>
      </c>
      <c r="B186" s="25">
        <v>40.299999999999997</v>
      </c>
      <c r="C186" s="25">
        <f t="shared" si="8"/>
        <v>39.713592561295201</v>
      </c>
      <c r="D186" s="25">
        <f t="shared" si="9"/>
        <v>1.4551053069597926E-2</v>
      </c>
      <c r="E186" s="25">
        <f t="shared" si="10"/>
        <v>1.4551053069597926E-2</v>
      </c>
      <c r="F186" s="31">
        <f t="shared" si="11"/>
        <v>0.34387368416831954</v>
      </c>
      <c r="G186" s="31">
        <f>(B186-(AVERAGE(B$3:$B186:$B$247)))^2</f>
        <v>31.017502571617019</v>
      </c>
    </row>
    <row r="187" spans="1:7" x14ac:dyDescent="0.25">
      <c r="A187" s="25">
        <v>2.4</v>
      </c>
      <c r="B187" s="25">
        <v>37.299999999999997</v>
      </c>
      <c r="C187" s="25">
        <f t="shared" si="8"/>
        <v>39.713592561295201</v>
      </c>
      <c r="D187" s="25">
        <f t="shared" si="9"/>
        <v>-6.4707575369844603E-2</v>
      </c>
      <c r="E187" s="25">
        <f t="shared" si="10"/>
        <v>6.4707575369844603E-2</v>
      </c>
      <c r="F187" s="31">
        <f t="shared" si="11"/>
        <v>5.8254290519395413</v>
      </c>
      <c r="G187" s="31">
        <f>(B187-(AVERAGE(B$3:$B187:$B$247)))^2</f>
        <v>6.6014870614127439</v>
      </c>
    </row>
    <row r="188" spans="1:7" x14ac:dyDescent="0.25">
      <c r="A188" s="25">
        <v>3.5</v>
      </c>
      <c r="B188" s="25">
        <v>35.799999999999997</v>
      </c>
      <c r="C188" s="25">
        <f t="shared" si="8"/>
        <v>34.742620315382418</v>
      </c>
      <c r="D188" s="25">
        <f t="shared" si="9"/>
        <v>2.953574538037932E-2</v>
      </c>
      <c r="E188" s="25">
        <f t="shared" si="10"/>
        <v>2.953574538037932E-2</v>
      </c>
      <c r="F188" s="31">
        <f t="shared" si="11"/>
        <v>1.1180517974419721</v>
      </c>
      <c r="G188" s="31">
        <f>(B188-(AVERAGE(B$3:$B188:$B$247)))^2</f>
        <v>1.1434793063106061</v>
      </c>
    </row>
    <row r="189" spans="1:7" x14ac:dyDescent="0.25">
      <c r="A189" s="25">
        <v>5.4</v>
      </c>
      <c r="B189" s="25">
        <v>24.1556</v>
      </c>
      <c r="C189" s="25">
        <f t="shared" si="8"/>
        <v>26.15639552698762</v>
      </c>
      <c r="D189" s="25">
        <f t="shared" si="9"/>
        <v>-8.2829469232294783E-2</v>
      </c>
      <c r="E189" s="25">
        <f t="shared" si="10"/>
        <v>8.2829469232294783E-2</v>
      </c>
      <c r="F189" s="31">
        <f t="shared" si="11"/>
        <v>4.0031827408136671</v>
      </c>
      <c r="G189" s="31">
        <f>(B189-(AVERAGE(B$3:$B189:$B$247)))^2</f>
        <v>111.83198033063633</v>
      </c>
    </row>
    <row r="190" spans="1:7" x14ac:dyDescent="0.25">
      <c r="A190" s="25">
        <v>2</v>
      </c>
      <c r="B190" s="25">
        <v>43.2</v>
      </c>
      <c r="C190" s="25">
        <f t="shared" si="8"/>
        <v>41.521218832536206</v>
      </c>
      <c r="D190" s="25">
        <f t="shared" si="9"/>
        <v>3.8860675172773064E-2</v>
      </c>
      <c r="E190" s="25">
        <f t="shared" si="10"/>
        <v>3.8860675172773064E-2</v>
      </c>
      <c r="F190" s="31">
        <f t="shared" si="11"/>
        <v>2.8183062082311072</v>
      </c>
      <c r="G190" s="31">
        <f>(B190-(AVERAGE(B$3:$B190:$B$247)))^2</f>
        <v>71.729650898147909</v>
      </c>
    </row>
    <row r="191" spans="1:7" x14ac:dyDescent="0.25">
      <c r="A191" s="25">
        <v>2</v>
      </c>
      <c r="B191" s="25">
        <v>42.973300000000002</v>
      </c>
      <c r="C191" s="25">
        <f t="shared" si="8"/>
        <v>41.521218832536206</v>
      </c>
      <c r="D191" s="25">
        <f t="shared" si="9"/>
        <v>3.3790310901508504E-2</v>
      </c>
      <c r="E191" s="25">
        <f t="shared" si="10"/>
        <v>3.3790310901508504E-2</v>
      </c>
      <c r="F191" s="31">
        <f t="shared" si="11"/>
        <v>2.1085397169030191</v>
      </c>
      <c r="G191" s="31">
        <f>(B191-(AVERAGE(B$3:$B191:$B$247)))^2</f>
        <v>67.941046882760119</v>
      </c>
    </row>
    <row r="192" spans="1:7" x14ac:dyDescent="0.25">
      <c r="A192" s="25">
        <v>3.2</v>
      </c>
      <c r="B192" s="25">
        <v>34.542400000000001</v>
      </c>
      <c r="C192" s="25">
        <f t="shared" si="8"/>
        <v>36.098340018813175</v>
      </c>
      <c r="D192" s="25">
        <f t="shared" si="9"/>
        <v>-4.5044351834648853E-2</v>
      </c>
      <c r="E192" s="25">
        <f t="shared" si="10"/>
        <v>4.5044351834648853E-2</v>
      </c>
      <c r="F192" s="31">
        <f t="shared" si="11"/>
        <v>2.4209493421443424</v>
      </c>
      <c r="G192" s="31">
        <f>(B192-(AVERAGE(B$3:$B192:$B$247)))^2</f>
        <v>3.5443364432972795E-2</v>
      </c>
    </row>
    <row r="193" spans="1:7" x14ac:dyDescent="0.25">
      <c r="A193" s="25">
        <v>3.2</v>
      </c>
      <c r="B193" s="25">
        <v>34.542400000000001</v>
      </c>
      <c r="C193" s="25">
        <f t="shared" si="8"/>
        <v>36.098340018813175</v>
      </c>
      <c r="D193" s="25">
        <f t="shared" si="9"/>
        <v>-4.5044351834648853E-2</v>
      </c>
      <c r="E193" s="25">
        <f t="shared" si="10"/>
        <v>4.5044351834648853E-2</v>
      </c>
      <c r="F193" s="31">
        <f t="shared" si="11"/>
        <v>2.4209493421443424</v>
      </c>
      <c r="G193" s="31">
        <f>(B193-(AVERAGE(B$3:$B193:$B$247)))^2</f>
        <v>3.5443364432972795E-2</v>
      </c>
    </row>
    <row r="194" spans="1:7" x14ac:dyDescent="0.25">
      <c r="A194" s="25">
        <v>3</v>
      </c>
      <c r="B194" s="25">
        <v>35.505200000000002</v>
      </c>
      <c r="C194" s="25">
        <f t="shared" si="8"/>
        <v>37.002153154433685</v>
      </c>
      <c r="D194" s="25">
        <f t="shared" si="9"/>
        <v>-4.2161518719333595E-2</v>
      </c>
      <c r="E194" s="25">
        <f t="shared" si="10"/>
        <v>4.2161518719333595E-2</v>
      </c>
      <c r="F194" s="31">
        <f t="shared" si="11"/>
        <v>2.2408687465689545</v>
      </c>
      <c r="G194" s="31">
        <f>(B194-(AVERAGE(B$3:$B194:$B$247)))^2</f>
        <v>0.5999058888412071</v>
      </c>
    </row>
    <row r="195" spans="1:7" x14ac:dyDescent="0.25">
      <c r="A195" s="25">
        <v>3</v>
      </c>
      <c r="B195" s="25">
        <v>35.993099999999998</v>
      </c>
      <c r="C195" s="25">
        <f t="shared" ref="C195:C247" si="12">$K$4+($K$5*A195)</f>
        <v>37.002153154433685</v>
      </c>
      <c r="D195" s="25">
        <f t="shared" si="9"/>
        <v>-2.8034627593446715E-2</v>
      </c>
      <c r="E195" s="25">
        <f t="shared" si="10"/>
        <v>2.8034627593446715E-2</v>
      </c>
      <c r="F195" s="31">
        <f t="shared" si="11"/>
        <v>1.018188268472574</v>
      </c>
      <c r="G195" s="31">
        <f>(B195-(AVERAGE(B$3:$B195:$B$247)))^2</f>
        <v>1.593744447984091</v>
      </c>
    </row>
    <row r="196" spans="1:7" x14ac:dyDescent="0.25">
      <c r="A196" s="25">
        <v>3</v>
      </c>
      <c r="B196" s="25">
        <v>32.286000000000001</v>
      </c>
      <c r="C196" s="25">
        <f t="shared" si="12"/>
        <v>37.002153154433685</v>
      </c>
      <c r="D196" s="25">
        <f t="shared" ref="D196:D247" si="13">(B196-C196)/B196</f>
        <v>-0.14607424748911862</v>
      </c>
      <c r="E196" s="25">
        <f t="shared" ref="E196:E247" si="14">ABS(D196)</f>
        <v>0.14607424748911862</v>
      </c>
      <c r="F196" s="31">
        <f t="shared" ref="F196:F247" si="15">(C196-B196)^2</f>
        <v>22.242100576074787</v>
      </c>
      <c r="G196" s="31">
        <f>(B196-(AVERAGE(B$3:$B196:$B$247)))^2</f>
        <v>5.9763824720246452</v>
      </c>
    </row>
    <row r="197" spans="1:7" x14ac:dyDescent="0.25">
      <c r="A197" s="25">
        <v>4.4000000000000004</v>
      </c>
      <c r="B197" s="25">
        <v>28.1647</v>
      </c>
      <c r="C197" s="25">
        <f t="shared" si="12"/>
        <v>30.675461205090144</v>
      </c>
      <c r="D197" s="25">
        <f t="shared" si="13"/>
        <v>-8.9145675440893898E-2</v>
      </c>
      <c r="E197" s="25">
        <f t="shared" si="14"/>
        <v>8.9145675440893898E-2</v>
      </c>
      <c r="F197" s="31">
        <f t="shared" si="15"/>
        <v>6.3039218289857146</v>
      </c>
      <c r="G197" s="31">
        <f>(B197-(AVERAGE(B$3:$B197:$B$247)))^2</f>
        <v>43.111884321289672</v>
      </c>
    </row>
    <row r="198" spans="1:7" x14ac:dyDescent="0.25">
      <c r="A198" s="25">
        <v>6</v>
      </c>
      <c r="B198" s="25">
        <v>32.4</v>
      </c>
      <c r="C198" s="25">
        <f t="shared" si="12"/>
        <v>23.444956120126108</v>
      </c>
      <c r="D198" s="25">
        <f t="shared" si="13"/>
        <v>0.27639024320598432</v>
      </c>
      <c r="E198" s="25">
        <f t="shared" si="14"/>
        <v>0.27639024320598432</v>
      </c>
      <c r="F198" s="31">
        <f t="shared" si="15"/>
        <v>80.192810890466831</v>
      </c>
      <c r="G198" s="31">
        <f>(B198-(AVERAGE(B$3:$B198:$B$247)))^2</f>
        <v>5.4319950614124215</v>
      </c>
    </row>
    <row r="199" spans="1:7" x14ac:dyDescent="0.25">
      <c r="A199" s="25">
        <v>6.2</v>
      </c>
      <c r="B199" s="25">
        <v>24.2</v>
      </c>
      <c r="C199" s="25">
        <f t="shared" si="12"/>
        <v>22.541142984505601</v>
      </c>
      <c r="D199" s="25">
        <f t="shared" si="13"/>
        <v>6.8547810557619757E-2</v>
      </c>
      <c r="E199" s="25">
        <f t="shared" si="14"/>
        <v>6.8547810557619757E-2</v>
      </c>
      <c r="F199" s="31">
        <f t="shared" si="15"/>
        <v>2.7518065978549813</v>
      </c>
      <c r="G199" s="31">
        <f>(B199-(AVERAGE(B$3:$B199:$B$247)))^2</f>
        <v>110.89488600018737</v>
      </c>
    </row>
    <row r="200" spans="1:7" x14ac:dyDescent="0.25">
      <c r="A200" s="25">
        <v>6.2</v>
      </c>
      <c r="B200" s="25">
        <v>24.2</v>
      </c>
      <c r="C200" s="25">
        <f t="shared" si="12"/>
        <v>22.541142984505601</v>
      </c>
      <c r="D200" s="25">
        <f t="shared" si="13"/>
        <v>6.8547810557619757E-2</v>
      </c>
      <c r="E200" s="25">
        <f t="shared" si="14"/>
        <v>6.8547810557619757E-2</v>
      </c>
      <c r="F200" s="31">
        <f t="shared" si="15"/>
        <v>2.7518065978549813</v>
      </c>
      <c r="G200" s="31">
        <f>(B200-(AVERAGE(B$3:$B200:$B$247)))^2</f>
        <v>110.89488600018737</v>
      </c>
    </row>
    <row r="201" spans="1:7" x14ac:dyDescent="0.25">
      <c r="A201" s="25">
        <v>5.3</v>
      </c>
      <c r="B201" s="25">
        <v>29</v>
      </c>
      <c r="C201" s="25">
        <f t="shared" si="12"/>
        <v>26.608302094797875</v>
      </c>
      <c r="D201" s="25">
        <f t="shared" si="13"/>
        <v>8.2472341558693985E-2</v>
      </c>
      <c r="E201" s="25">
        <f t="shared" si="14"/>
        <v>8.2472341558693985E-2</v>
      </c>
      <c r="F201" s="31">
        <f t="shared" si="15"/>
        <v>5.7202188697482352</v>
      </c>
      <c r="G201" s="31">
        <f>(B201-(AVERAGE(B$3:$B201:$B$247)))^2</f>
        <v>32.840510816514218</v>
      </c>
    </row>
    <row r="202" spans="1:7" x14ac:dyDescent="0.25">
      <c r="A202" s="25">
        <v>5.3</v>
      </c>
      <c r="B202" s="25">
        <v>29</v>
      </c>
      <c r="C202" s="25">
        <f t="shared" si="12"/>
        <v>26.608302094797875</v>
      </c>
      <c r="D202" s="25">
        <f t="shared" si="13"/>
        <v>8.2472341558693985E-2</v>
      </c>
      <c r="E202" s="25">
        <f t="shared" si="14"/>
        <v>8.2472341558693985E-2</v>
      </c>
      <c r="F202" s="31">
        <f t="shared" si="15"/>
        <v>5.7202188697482352</v>
      </c>
      <c r="G202" s="31">
        <f>(B202-(AVERAGE(B$3:$B202:$B$247)))^2</f>
        <v>32.840510816514218</v>
      </c>
    </row>
    <row r="203" spans="1:7" x14ac:dyDescent="0.25">
      <c r="A203" s="25">
        <v>6</v>
      </c>
      <c r="B203" s="25">
        <v>21.2</v>
      </c>
      <c r="C203" s="25">
        <f t="shared" si="12"/>
        <v>23.444956120126108</v>
      </c>
      <c r="D203" s="25">
        <f t="shared" si="13"/>
        <v>-0.1058941566097221</v>
      </c>
      <c r="E203" s="25">
        <f t="shared" si="14"/>
        <v>0.1058941566097221</v>
      </c>
      <c r="F203" s="31">
        <f t="shared" si="15"/>
        <v>5.03982798129167</v>
      </c>
      <c r="G203" s="31">
        <f>(B203-(AVERAGE(B$3:$B203:$B$247)))^2</f>
        <v>183.07887048998307</v>
      </c>
    </row>
    <row r="204" spans="1:7" x14ac:dyDescent="0.25">
      <c r="A204" s="25">
        <v>3.6</v>
      </c>
      <c r="B204" s="25">
        <v>31.2</v>
      </c>
      <c r="C204" s="25">
        <f t="shared" si="12"/>
        <v>34.29071374757217</v>
      </c>
      <c r="D204" s="25">
        <f t="shared" si="13"/>
        <v>-9.9061338063210588E-2</v>
      </c>
      <c r="E204" s="25">
        <f t="shared" si="14"/>
        <v>9.9061338063210588E-2</v>
      </c>
      <c r="F204" s="31">
        <f t="shared" si="15"/>
        <v>9.5525114694316109</v>
      </c>
      <c r="G204" s="31">
        <f>(B204-(AVERAGE(B$3:$B204:$B$247)))^2</f>
        <v>12.465588857330703</v>
      </c>
    </row>
    <row r="205" spans="1:7" x14ac:dyDescent="0.25">
      <c r="A205" s="25">
        <v>5.7</v>
      </c>
      <c r="B205" s="25">
        <v>27.2941</v>
      </c>
      <c r="C205" s="25">
        <f t="shared" si="12"/>
        <v>24.800675823556865</v>
      </c>
      <c r="D205" s="25">
        <f t="shared" si="13"/>
        <v>9.135396208129723E-2</v>
      </c>
      <c r="E205" s="25">
        <f t="shared" si="14"/>
        <v>9.135396208129723E-2</v>
      </c>
      <c r="F205" s="31">
        <f t="shared" si="15"/>
        <v>6.2171641236711253</v>
      </c>
      <c r="G205" s="31">
        <f>(B205-(AVERAGE(B$3:$B205:$B$247)))^2</f>
        <v>55.30248534022838</v>
      </c>
    </row>
    <row r="206" spans="1:7" x14ac:dyDescent="0.25">
      <c r="A206" s="25">
        <v>3.6</v>
      </c>
      <c r="B206" s="25">
        <v>32.9</v>
      </c>
      <c r="C206" s="25">
        <f t="shared" si="12"/>
        <v>34.29071374757217</v>
      </c>
      <c r="D206" s="25">
        <f t="shared" si="13"/>
        <v>-4.2270934576661735E-2</v>
      </c>
      <c r="E206" s="25">
        <f t="shared" si="14"/>
        <v>4.2270934576661735E-2</v>
      </c>
      <c r="F206" s="31">
        <f t="shared" si="15"/>
        <v>1.9340847276862325</v>
      </c>
      <c r="G206" s="31">
        <f>(B206-(AVERAGE(B$3:$B206:$B$247)))^2</f>
        <v>3.3513309797798017</v>
      </c>
    </row>
    <row r="207" spans="1:7" x14ac:dyDescent="0.25">
      <c r="A207" s="25">
        <v>3.7</v>
      </c>
      <c r="B207" s="25">
        <v>28.5</v>
      </c>
      <c r="C207" s="25">
        <f t="shared" si="12"/>
        <v>33.838807179761915</v>
      </c>
      <c r="D207" s="25">
        <f t="shared" si="13"/>
        <v>-0.18732656771094439</v>
      </c>
      <c r="E207" s="25">
        <f t="shared" si="14"/>
        <v>0.18732656771094439</v>
      </c>
      <c r="F207" s="31">
        <f t="shared" si="15"/>
        <v>28.502862102677369</v>
      </c>
      <c r="G207" s="31">
        <f>(B207-(AVERAGE(B$3:$B207:$B$247)))^2</f>
        <v>38.821174898146836</v>
      </c>
    </row>
    <row r="208" spans="1:7" x14ac:dyDescent="0.25">
      <c r="A208" s="25">
        <v>4</v>
      </c>
      <c r="B208" s="25">
        <v>28.5</v>
      </c>
      <c r="C208" s="25">
        <f t="shared" si="12"/>
        <v>32.483087476331157</v>
      </c>
      <c r="D208" s="25">
        <f t="shared" si="13"/>
        <v>-0.13975745530986516</v>
      </c>
      <c r="E208" s="25">
        <f t="shared" si="14"/>
        <v>0.13975745530986516</v>
      </c>
      <c r="F208" s="31">
        <f t="shared" si="15"/>
        <v>15.864985844106105</v>
      </c>
      <c r="G208" s="31">
        <f>(B208-(AVERAGE(B$3:$B208:$B$247)))^2</f>
        <v>38.821174898146836</v>
      </c>
    </row>
    <row r="209" spans="1:7" x14ac:dyDescent="0.25">
      <c r="A209" s="25">
        <v>6</v>
      </c>
      <c r="B209" s="25">
        <v>32.4</v>
      </c>
      <c r="C209" s="25">
        <f t="shared" si="12"/>
        <v>23.444956120126108</v>
      </c>
      <c r="D209" s="25">
        <f t="shared" si="13"/>
        <v>0.27639024320598432</v>
      </c>
      <c r="E209" s="25">
        <f t="shared" si="14"/>
        <v>0.27639024320598432</v>
      </c>
      <c r="F209" s="31">
        <f t="shared" si="15"/>
        <v>80.192810890466831</v>
      </c>
      <c r="G209" s="31">
        <f>(B209-(AVERAGE(B$3:$B209:$B$247)))^2</f>
        <v>5.4319950614124215</v>
      </c>
    </row>
    <row r="210" spans="1:7" x14ac:dyDescent="0.25">
      <c r="A210" s="25">
        <v>5.3</v>
      </c>
      <c r="B210" s="25">
        <v>29</v>
      </c>
      <c r="C210" s="25">
        <f t="shared" si="12"/>
        <v>26.608302094797875</v>
      </c>
      <c r="D210" s="25">
        <f t="shared" si="13"/>
        <v>8.2472341558693985E-2</v>
      </c>
      <c r="E210" s="25">
        <f t="shared" si="14"/>
        <v>8.2472341558693985E-2</v>
      </c>
      <c r="F210" s="31">
        <f t="shared" si="15"/>
        <v>5.7202188697482352</v>
      </c>
      <c r="G210" s="31">
        <f>(B210-(AVERAGE(B$3:$B210:$B$247)))^2</f>
        <v>32.840510816514218</v>
      </c>
    </row>
    <row r="211" spans="1:7" x14ac:dyDescent="0.25">
      <c r="A211" s="25">
        <v>6.2</v>
      </c>
      <c r="B211" s="25">
        <v>24.2</v>
      </c>
      <c r="C211" s="25">
        <f t="shared" si="12"/>
        <v>22.541142984505601</v>
      </c>
      <c r="D211" s="25">
        <f t="shared" si="13"/>
        <v>6.8547810557619757E-2</v>
      </c>
      <c r="E211" s="25">
        <f t="shared" si="14"/>
        <v>6.8547810557619757E-2</v>
      </c>
      <c r="F211" s="31">
        <f t="shared" si="15"/>
        <v>2.7518065978549813</v>
      </c>
      <c r="G211" s="31">
        <f>(B211-(AVERAGE(B$3:$B211:$B$247)))^2</f>
        <v>110.89488600018737</v>
      </c>
    </row>
    <row r="212" spans="1:7" x14ac:dyDescent="0.25">
      <c r="A212" s="25">
        <v>6</v>
      </c>
      <c r="B212" s="25">
        <v>21.2</v>
      </c>
      <c r="C212" s="25">
        <f t="shared" si="12"/>
        <v>23.444956120126108</v>
      </c>
      <c r="D212" s="25">
        <f t="shared" si="13"/>
        <v>-0.1058941566097221</v>
      </c>
      <c r="E212" s="25">
        <f t="shared" si="14"/>
        <v>0.1058941566097221</v>
      </c>
      <c r="F212" s="31">
        <f t="shared" si="15"/>
        <v>5.03982798129167</v>
      </c>
      <c r="G212" s="31">
        <f>(B212-(AVERAGE(B$3:$B212:$B$247)))^2</f>
        <v>183.07887048998307</v>
      </c>
    </row>
    <row r="213" spans="1:7" x14ac:dyDescent="0.25">
      <c r="A213" s="25">
        <v>5</v>
      </c>
      <c r="B213" s="25">
        <v>27.4375</v>
      </c>
      <c r="C213" s="25">
        <f t="shared" si="12"/>
        <v>27.964021798228632</v>
      </c>
      <c r="D213" s="25">
        <f t="shared" si="13"/>
        <v>-1.9189860527695026E-2</v>
      </c>
      <c r="E213" s="25">
        <f t="shared" si="14"/>
        <v>1.9189860527695026E-2</v>
      </c>
      <c r="F213" s="31">
        <f t="shared" si="15"/>
        <v>0.27722520400991263</v>
      </c>
      <c r="G213" s="31">
        <f>(B213-(AVERAGE(B$3:$B213:$B$247)))^2</f>
        <v>53.190242321616147</v>
      </c>
    </row>
    <row r="214" spans="1:7" x14ac:dyDescent="0.25">
      <c r="A214" s="25">
        <v>2.4</v>
      </c>
      <c r="B214" s="25">
        <v>37.4</v>
      </c>
      <c r="C214" s="25">
        <f t="shared" si="12"/>
        <v>39.713592561295201</v>
      </c>
      <c r="D214" s="25">
        <f t="shared" si="13"/>
        <v>-6.186076367099471E-2</v>
      </c>
      <c r="E214" s="25">
        <f t="shared" si="14"/>
        <v>6.186076367099471E-2</v>
      </c>
      <c r="F214" s="31">
        <f t="shared" si="15"/>
        <v>5.3527105396804942</v>
      </c>
      <c r="G214" s="31">
        <f>(B214-(AVERAGE(B$3:$B214:$B$247)))^2</f>
        <v>7.1253542450862275</v>
      </c>
    </row>
    <row r="215" spans="1:7" x14ac:dyDescent="0.25">
      <c r="A215" s="25">
        <v>3.5</v>
      </c>
      <c r="B215" s="25">
        <v>34.9</v>
      </c>
      <c r="C215" s="25">
        <f t="shared" si="12"/>
        <v>34.742620315382418</v>
      </c>
      <c r="D215" s="25">
        <f t="shared" si="13"/>
        <v>4.5094465506470205E-3</v>
      </c>
      <c r="E215" s="25">
        <f t="shared" si="14"/>
        <v>4.5094465506470205E-3</v>
      </c>
      <c r="F215" s="31">
        <f t="shared" si="15"/>
        <v>2.4768365130329262E-2</v>
      </c>
      <c r="G215" s="31">
        <f>(B215-(AVERAGE(B$3:$B215:$B$247)))^2</f>
        <v>2.8674653249324188E-2</v>
      </c>
    </row>
    <row r="216" spans="1:7" x14ac:dyDescent="0.25">
      <c r="A216" s="25">
        <v>5</v>
      </c>
      <c r="B216" s="25">
        <v>24.7928</v>
      </c>
      <c r="C216" s="25">
        <f t="shared" si="12"/>
        <v>27.964021798228632</v>
      </c>
      <c r="D216" s="25">
        <f t="shared" si="13"/>
        <v>-0.12790898156838407</v>
      </c>
      <c r="E216" s="25">
        <f t="shared" si="14"/>
        <v>0.12790898156838407</v>
      </c>
      <c r="F216" s="31">
        <f t="shared" si="15"/>
        <v>10.056647693560443</v>
      </c>
      <c r="G216" s="31">
        <f>(B216-(AVERAGE(B$3:$B216:$B$247)))^2</f>
        <v>98.761142505003718</v>
      </c>
    </row>
    <row r="217" spans="1:7" x14ac:dyDescent="0.25">
      <c r="A217" s="25">
        <v>5</v>
      </c>
      <c r="B217" s="25">
        <v>23.602799999999998</v>
      </c>
      <c r="C217" s="25">
        <f t="shared" si="12"/>
        <v>27.964021798228632</v>
      </c>
      <c r="D217" s="25">
        <f t="shared" si="13"/>
        <v>-0.18477561129309381</v>
      </c>
      <c r="E217" s="25">
        <f t="shared" si="14"/>
        <v>0.18477561129309381</v>
      </c>
      <c r="F217" s="31">
        <f t="shared" si="15"/>
        <v>19.020255573344599</v>
      </c>
      <c r="G217" s="31">
        <f>(B217-(AVERAGE(B$3:$B217:$B$247)))^2</f>
        <v>123.82935901928938</v>
      </c>
    </row>
    <row r="218" spans="1:7" x14ac:dyDescent="0.25">
      <c r="A218" s="25">
        <v>3</v>
      </c>
      <c r="B218" s="25">
        <v>31.5</v>
      </c>
      <c r="C218" s="25">
        <f t="shared" si="12"/>
        <v>37.002153154433685</v>
      </c>
      <c r="D218" s="25">
        <f t="shared" si="13"/>
        <v>-0.17467152871218047</v>
      </c>
      <c r="E218" s="25">
        <f t="shared" si="14"/>
        <v>0.17467152871218047</v>
      </c>
      <c r="F218" s="31">
        <f t="shared" si="15"/>
        <v>30.273689334844551</v>
      </c>
      <c r="G218" s="31">
        <f>(B218-(AVERAGE(B$3:$B218:$B$247)))^2</f>
        <v>10.437190408351126</v>
      </c>
    </row>
    <row r="219" spans="1:7" x14ac:dyDescent="0.25">
      <c r="A219" s="25">
        <v>3</v>
      </c>
      <c r="B219" s="25">
        <v>34.4</v>
      </c>
      <c r="C219" s="25">
        <f t="shared" si="12"/>
        <v>37.002153154433685</v>
      </c>
      <c r="D219" s="25">
        <f t="shared" si="13"/>
        <v>-7.5643987047490896E-2</v>
      </c>
      <c r="E219" s="25">
        <f t="shared" si="14"/>
        <v>7.5643987047490896E-2</v>
      </c>
      <c r="F219" s="31">
        <f t="shared" si="15"/>
        <v>6.7712010391291857</v>
      </c>
      <c r="G219" s="31">
        <f>(B219-(AVERAGE(B$3:$B219:$B$247)))^2</f>
        <v>0.10933873488194358</v>
      </c>
    </row>
    <row r="220" spans="1:7" x14ac:dyDescent="0.25">
      <c r="A220" s="25">
        <v>3</v>
      </c>
      <c r="B220" s="25">
        <v>33.299999999999997</v>
      </c>
      <c r="C220" s="25">
        <f t="shared" si="12"/>
        <v>37.002153154433685</v>
      </c>
      <c r="D220" s="25">
        <f t="shared" si="13"/>
        <v>-0.11117577040341406</v>
      </c>
      <c r="E220" s="25">
        <f t="shared" si="14"/>
        <v>0.11117577040341406</v>
      </c>
      <c r="F220" s="31">
        <f t="shared" si="15"/>
        <v>13.705937978883307</v>
      </c>
      <c r="G220" s="31">
        <f>(B220-(AVERAGE(B$3:$B220:$B$247)))^2</f>
        <v>2.0467997144737105</v>
      </c>
    </row>
    <row r="221" spans="1:7" x14ac:dyDescent="0.25">
      <c r="A221" s="25">
        <v>2</v>
      </c>
      <c r="B221" s="25">
        <v>41.2</v>
      </c>
      <c r="C221" s="25">
        <f t="shared" si="12"/>
        <v>41.521218832536206</v>
      </c>
      <c r="D221" s="25">
        <f t="shared" si="13"/>
        <v>-7.7965736052476578E-3</v>
      </c>
      <c r="E221" s="25">
        <f t="shared" si="14"/>
        <v>7.7965736052476578E-3</v>
      </c>
      <c r="F221" s="31">
        <f t="shared" si="15"/>
        <v>0.10318153837592157</v>
      </c>
      <c r="G221" s="31">
        <f>(B221-(AVERAGE(B$3:$B221:$B$247)))^2</f>
        <v>41.852307224678377</v>
      </c>
    </row>
    <row r="222" spans="1:7" x14ac:dyDescent="0.25">
      <c r="A222" s="25">
        <v>3</v>
      </c>
      <c r="B222" s="25">
        <v>33.128100000000003</v>
      </c>
      <c r="C222" s="25">
        <f t="shared" si="12"/>
        <v>37.002153154433685</v>
      </c>
      <c r="D222" s="25">
        <f t="shared" si="13"/>
        <v>-0.11694160408938881</v>
      </c>
      <c r="E222" s="25">
        <f t="shared" si="14"/>
        <v>0.11694160408938881</v>
      </c>
      <c r="F222" s="31">
        <f t="shared" si="15"/>
        <v>15.008287843377561</v>
      </c>
      <c r="G222" s="31">
        <f>(B222-(AVERAGE(B$3:$B222:$B$247)))^2</f>
        <v>2.5682116357389853</v>
      </c>
    </row>
    <row r="223" spans="1:7" x14ac:dyDescent="0.25">
      <c r="A223" s="25">
        <v>2.5</v>
      </c>
      <c r="B223" s="25">
        <v>32.799999999999997</v>
      </c>
      <c r="C223" s="25">
        <f t="shared" si="12"/>
        <v>39.261685993484946</v>
      </c>
      <c r="D223" s="25">
        <f t="shared" si="13"/>
        <v>-0.19700262175258992</v>
      </c>
      <c r="E223" s="25">
        <f t="shared" si="14"/>
        <v>0.19700262175258992</v>
      </c>
      <c r="F223" s="31">
        <f t="shared" si="15"/>
        <v>41.75338587839957</v>
      </c>
      <c r="G223" s="31">
        <f>(B223-(AVERAGE(B$3:$B223:$B$247)))^2</f>
        <v>3.7274637961063313</v>
      </c>
    </row>
    <row r="224" spans="1:7" x14ac:dyDescent="0.25">
      <c r="A224" s="25">
        <v>2.5</v>
      </c>
      <c r="B224" s="25">
        <v>37.6</v>
      </c>
      <c r="C224" s="25">
        <f t="shared" si="12"/>
        <v>39.261685993484946</v>
      </c>
      <c r="D224" s="25">
        <f t="shared" si="13"/>
        <v>-4.4193776422471923E-2</v>
      </c>
      <c r="E224" s="25">
        <f t="shared" si="14"/>
        <v>4.4193776422471923E-2</v>
      </c>
      <c r="F224" s="31">
        <f t="shared" si="15"/>
        <v>2.7612003409440469</v>
      </c>
      <c r="G224" s="31">
        <f>(B224-(AVERAGE(B$3:$B224:$B$247)))^2</f>
        <v>8.2330886124331961</v>
      </c>
    </row>
    <row r="225" spans="1:7" x14ac:dyDescent="0.25">
      <c r="A225" s="25">
        <v>2.5</v>
      </c>
      <c r="B225" s="25">
        <v>37.037799999999997</v>
      </c>
      <c r="C225" s="25">
        <f t="shared" si="12"/>
        <v>39.261685993484946</v>
      </c>
      <c r="D225" s="25">
        <f t="shared" si="13"/>
        <v>-6.0043684924184181E-2</v>
      </c>
      <c r="E225" s="25">
        <f t="shared" si="14"/>
        <v>6.0043684924184181E-2</v>
      </c>
      <c r="F225" s="31">
        <f t="shared" si="15"/>
        <v>4.9456689120185366</v>
      </c>
      <c r="G225" s="31">
        <f>(B225-(AVERAGE(B$3:$B225:$B$247)))^2</f>
        <v>5.3228761458208904</v>
      </c>
    </row>
    <row r="226" spans="1:7" x14ac:dyDescent="0.25">
      <c r="A226" s="25">
        <v>2.5</v>
      </c>
      <c r="B226" s="25">
        <v>40.107700000000001</v>
      </c>
      <c r="C226" s="25">
        <f t="shared" si="12"/>
        <v>39.261685993484946</v>
      </c>
      <c r="D226" s="25">
        <f t="shared" si="13"/>
        <v>2.1093555763981864E-2</v>
      </c>
      <c r="E226" s="25">
        <f t="shared" si="14"/>
        <v>2.1093555763981864E-2</v>
      </c>
      <c r="F226" s="31">
        <f t="shared" si="15"/>
        <v>0.7157396992196563</v>
      </c>
      <c r="G226" s="31">
        <f>(B226-(AVERAGE(B$3:$B226:$B$247)))^2</f>
        <v>28.912515267412967</v>
      </c>
    </row>
    <row r="227" spans="1:7" x14ac:dyDescent="0.25">
      <c r="A227" s="25">
        <v>2.5</v>
      </c>
      <c r="B227" s="25">
        <v>37.137</v>
      </c>
      <c r="C227" s="25">
        <f t="shared" si="12"/>
        <v>39.261685993484946</v>
      </c>
      <c r="D227" s="25">
        <f t="shared" si="13"/>
        <v>-5.7212106349057421E-2</v>
      </c>
      <c r="E227" s="25">
        <f t="shared" si="14"/>
        <v>5.7212106349057421E-2</v>
      </c>
      <c r="F227" s="31">
        <f t="shared" si="15"/>
        <v>4.5142905709111094</v>
      </c>
      <c r="G227" s="31">
        <f>(B227-(AVERAGE(B$3:$B227:$B$247)))^2</f>
        <v>5.7904525520249939</v>
      </c>
    </row>
    <row r="228" spans="1:7" x14ac:dyDescent="0.25">
      <c r="A228" s="25">
        <v>3.6</v>
      </c>
      <c r="B228" s="25">
        <v>34.259599999999999</v>
      </c>
      <c r="C228" s="25">
        <f t="shared" si="12"/>
        <v>34.29071374757217</v>
      </c>
      <c r="D228" s="25">
        <f t="shared" si="13"/>
        <v>-9.0817603159904902E-4</v>
      </c>
      <c r="E228" s="25">
        <f t="shared" si="14"/>
        <v>9.0817603159904902E-4</v>
      </c>
      <c r="F228" s="31">
        <f t="shared" si="15"/>
        <v>9.6806528798476315E-4</v>
      </c>
      <c r="G228" s="31">
        <f>(B228-(AVERAGE(B$3:$B228:$B$247)))^2</f>
        <v>0.22190136900438276</v>
      </c>
    </row>
    <row r="229" spans="1:7" x14ac:dyDescent="0.25">
      <c r="A229" s="25">
        <v>3.6</v>
      </c>
      <c r="B229" s="25">
        <v>29.5</v>
      </c>
      <c r="C229" s="25">
        <f t="shared" si="12"/>
        <v>34.29071374757217</v>
      </c>
      <c r="D229" s="25">
        <f t="shared" si="13"/>
        <v>-0.1623970761888871</v>
      </c>
      <c r="E229" s="25">
        <f t="shared" si="14"/>
        <v>0.1623970761888871</v>
      </c>
      <c r="F229" s="31">
        <f t="shared" si="15"/>
        <v>22.950938211176982</v>
      </c>
      <c r="G229" s="31">
        <f>(B229-(AVERAGE(B$3:$B229:$B$247)))^2</f>
        <v>27.3598467348816</v>
      </c>
    </row>
    <row r="230" spans="1:7" x14ac:dyDescent="0.25">
      <c r="A230" s="25">
        <v>3</v>
      </c>
      <c r="B230" s="25">
        <v>33.200000000000003</v>
      </c>
      <c r="C230" s="25">
        <f t="shared" si="12"/>
        <v>37.002153154433685</v>
      </c>
      <c r="D230" s="25">
        <f t="shared" si="13"/>
        <v>-0.11452268537450849</v>
      </c>
      <c r="E230" s="25">
        <f t="shared" si="14"/>
        <v>0.11452268537450849</v>
      </c>
      <c r="F230" s="31">
        <f t="shared" si="15"/>
        <v>14.456368609770001</v>
      </c>
      <c r="G230" s="31">
        <f>(B230-(AVERAGE(B$3:$B230:$B$247)))^2</f>
        <v>2.3429325308002169</v>
      </c>
    </row>
    <row r="231" spans="1:7" x14ac:dyDescent="0.25">
      <c r="A231" s="25">
        <v>1.8</v>
      </c>
      <c r="B231" s="25">
        <v>49.1</v>
      </c>
      <c r="C231" s="25">
        <f t="shared" si="12"/>
        <v>42.425031968156709</v>
      </c>
      <c r="D231" s="25">
        <f t="shared" si="13"/>
        <v>0.13594639576055584</v>
      </c>
      <c r="E231" s="25">
        <f t="shared" si="14"/>
        <v>0.13594639576055584</v>
      </c>
      <c r="F231" s="31">
        <f t="shared" si="15"/>
        <v>44.555198226129917</v>
      </c>
      <c r="G231" s="31">
        <f>(B231-(AVERAGE(B$3:$B231:$B$247)))^2</f>
        <v>206.47781473488303</v>
      </c>
    </row>
    <row r="232" spans="1:7" x14ac:dyDescent="0.25">
      <c r="A232" s="25">
        <v>1.8</v>
      </c>
      <c r="B232" s="25">
        <v>50.8</v>
      </c>
      <c r="C232" s="25">
        <f t="shared" si="12"/>
        <v>42.425031968156709</v>
      </c>
      <c r="D232" s="25">
        <f t="shared" si="13"/>
        <v>0.164861575429986</v>
      </c>
      <c r="E232" s="25">
        <f t="shared" si="14"/>
        <v>0.164861575429986</v>
      </c>
      <c r="F232" s="31">
        <f t="shared" si="15"/>
        <v>70.140089534397035</v>
      </c>
      <c r="G232" s="31">
        <f>(B232-(AVERAGE(B$3:$B232:$B$247)))^2</f>
        <v>258.22355685733197</v>
      </c>
    </row>
    <row r="233" spans="1:7" x14ac:dyDescent="0.25">
      <c r="A233" s="25">
        <v>4.5999999999999996</v>
      </c>
      <c r="B233" s="25">
        <v>21.9</v>
      </c>
      <c r="C233" s="25">
        <f t="shared" si="12"/>
        <v>29.771648069469645</v>
      </c>
      <c r="D233" s="25">
        <f t="shared" si="13"/>
        <v>-0.35943598490728984</v>
      </c>
      <c r="E233" s="25">
        <f t="shared" si="14"/>
        <v>0.35943598490728984</v>
      </c>
      <c r="F233" s="31">
        <f t="shared" si="15"/>
        <v>61.962843329585212</v>
      </c>
      <c r="G233" s="31">
        <f>(B233-(AVERAGE(B$3:$B233:$B$247)))^2</f>
        <v>164.62594077569742</v>
      </c>
    </row>
    <row r="234" spans="1:7" x14ac:dyDescent="0.25">
      <c r="A234" s="25">
        <v>4.5999999999999996</v>
      </c>
      <c r="B234" s="25">
        <v>24.3</v>
      </c>
      <c r="C234" s="25">
        <f t="shared" si="12"/>
        <v>29.771648069469645</v>
      </c>
      <c r="D234" s="25">
        <f t="shared" si="13"/>
        <v>-0.22517070244731047</v>
      </c>
      <c r="E234" s="25">
        <f t="shared" si="14"/>
        <v>0.22517070244731047</v>
      </c>
      <c r="F234" s="31">
        <f t="shared" si="15"/>
        <v>29.938932596130886</v>
      </c>
      <c r="G234" s="31">
        <f>(B234-(AVERAGE(B$3:$B234:$B$247)))^2</f>
        <v>108.79875318386081</v>
      </c>
    </row>
    <row r="235" spans="1:7" x14ac:dyDescent="0.25">
      <c r="A235" s="25">
        <v>2</v>
      </c>
      <c r="B235" s="25">
        <v>48.7</v>
      </c>
      <c r="C235" s="25">
        <f t="shared" si="12"/>
        <v>41.521218832536206</v>
      </c>
      <c r="D235" s="25">
        <f t="shared" si="13"/>
        <v>0.14740823752492394</v>
      </c>
      <c r="E235" s="25">
        <f t="shared" si="14"/>
        <v>0.14740823752492394</v>
      </c>
      <c r="F235" s="31">
        <f t="shared" si="15"/>
        <v>51.534899050332868</v>
      </c>
      <c r="G235" s="31">
        <f>(B235-(AVERAGE(B$3:$B235:$B$247)))^2</f>
        <v>195.14234600018915</v>
      </c>
    </row>
    <row r="236" spans="1:7" x14ac:dyDescent="0.25">
      <c r="A236" s="25">
        <v>2</v>
      </c>
      <c r="B236" s="25">
        <v>46.2</v>
      </c>
      <c r="C236" s="25">
        <f t="shared" si="12"/>
        <v>41.521218832536206</v>
      </c>
      <c r="D236" s="25">
        <f t="shared" si="13"/>
        <v>0.10127231964207351</v>
      </c>
      <c r="E236" s="25">
        <f t="shared" si="14"/>
        <v>0.10127231964207351</v>
      </c>
      <c r="F236" s="31">
        <f t="shared" si="15"/>
        <v>21.890993213013886</v>
      </c>
      <c r="G236" s="31">
        <f>(B236-(AVERAGE(B$3:$B236:$B$247)))^2</f>
        <v>131.54566640835222</v>
      </c>
    </row>
    <row r="237" spans="1:7" x14ac:dyDescent="0.25">
      <c r="A237" s="25">
        <v>2.4</v>
      </c>
      <c r="B237" s="25">
        <v>43.431899999999999</v>
      </c>
      <c r="C237" s="25">
        <f t="shared" si="12"/>
        <v>39.713592561295201</v>
      </c>
      <c r="D237" s="25">
        <f t="shared" si="13"/>
        <v>8.5612359549197672E-2</v>
      </c>
      <c r="E237" s="25">
        <f t="shared" si="14"/>
        <v>8.5612359549197672E-2</v>
      </c>
      <c r="F237" s="31">
        <f t="shared" si="15"/>
        <v>13.825810208727436</v>
      </c>
      <c r="G237" s="31">
        <f>(B237-(AVERAGE(B$3:$B237:$B$247)))^2</f>
        <v>75.711506507086639</v>
      </c>
    </row>
    <row r="238" spans="1:7" x14ac:dyDescent="0.25">
      <c r="A238" s="25">
        <v>2.4</v>
      </c>
      <c r="B238" s="25">
        <v>44.8</v>
      </c>
      <c r="C238" s="25">
        <f t="shared" si="12"/>
        <v>39.713592561295201</v>
      </c>
      <c r="D238" s="25">
        <f t="shared" si="13"/>
        <v>0.11353588032823207</v>
      </c>
      <c r="E238" s="25">
        <f t="shared" si="14"/>
        <v>0.11353588032823207</v>
      </c>
      <c r="F238" s="31">
        <f t="shared" si="15"/>
        <v>25.871540632511486</v>
      </c>
      <c r="G238" s="31">
        <f>(B238-(AVERAGE(B$3:$B238:$B$247)))^2</f>
        <v>101.39152583692344</v>
      </c>
    </row>
    <row r="239" spans="1:7" x14ac:dyDescent="0.25">
      <c r="A239" s="25">
        <v>2.4</v>
      </c>
      <c r="B239" s="25">
        <v>59.9</v>
      </c>
      <c r="C239" s="25">
        <f t="shared" si="12"/>
        <v>39.713592561295201</v>
      </c>
      <c r="D239" s="25">
        <f t="shared" si="13"/>
        <v>0.33700179363447075</v>
      </c>
      <c r="E239" s="25">
        <f t="shared" si="14"/>
        <v>0.33700179363447075</v>
      </c>
      <c r="F239" s="31">
        <f t="shared" si="15"/>
        <v>407.4910452813964</v>
      </c>
      <c r="G239" s="31">
        <f>(B239-(AVERAGE(B$3:$B239:$B$247)))^2</f>
        <v>633.4954705716184</v>
      </c>
    </row>
    <row r="240" spans="1:7" x14ac:dyDescent="0.25">
      <c r="A240" s="25">
        <v>2</v>
      </c>
      <c r="B240" s="25">
        <v>51.787599999999998</v>
      </c>
      <c r="C240" s="25">
        <f t="shared" si="12"/>
        <v>41.521218832536206</v>
      </c>
      <c r="D240" s="25">
        <f t="shared" si="13"/>
        <v>0.19824014179965457</v>
      </c>
      <c r="E240" s="25">
        <f t="shared" si="14"/>
        <v>0.19824014179965457</v>
      </c>
      <c r="F240" s="31">
        <f t="shared" si="15"/>
        <v>105.3985822756552</v>
      </c>
      <c r="G240" s="31">
        <f>(B240-(AVERAGE(B$3:$B240:$B$247)))^2</f>
        <v>290.93906292329126</v>
      </c>
    </row>
    <row r="241" spans="1:7" x14ac:dyDescent="0.25">
      <c r="A241" s="25">
        <v>3.5</v>
      </c>
      <c r="B241" s="25">
        <v>34.028799999999997</v>
      </c>
      <c r="C241" s="25">
        <f t="shared" si="12"/>
        <v>34.742620315382418</v>
      </c>
      <c r="D241" s="25">
        <f t="shared" si="13"/>
        <v>-2.0976946450724704E-2</v>
      </c>
      <c r="E241" s="25">
        <f t="shared" si="14"/>
        <v>2.0976946450724704E-2</v>
      </c>
      <c r="F241" s="31">
        <f t="shared" si="15"/>
        <v>0.5095394426526586</v>
      </c>
      <c r="G241" s="31">
        <f>(B241-(AVERAGE(B$3:$B241:$B$247)))^2</f>
        <v>0.49261318908600271</v>
      </c>
    </row>
    <row r="242" spans="1:7" x14ac:dyDescent="0.25">
      <c r="A242" s="25">
        <v>2</v>
      </c>
      <c r="B242" s="25">
        <v>39.444699999999997</v>
      </c>
      <c r="C242" s="25">
        <f t="shared" si="12"/>
        <v>41.521218832536206</v>
      </c>
      <c r="D242" s="25">
        <f t="shared" si="13"/>
        <v>-5.2643798343914625E-2</v>
      </c>
      <c r="E242" s="25">
        <f t="shared" si="14"/>
        <v>5.2643798343914625E-2</v>
      </c>
      <c r="F242" s="31">
        <f t="shared" si="15"/>
        <v>4.31193046187754</v>
      </c>
      <c r="G242" s="31">
        <f>(B242-(AVERAGE(B$3:$B242:$B$247)))^2</f>
        <v>22.222134639657781</v>
      </c>
    </row>
    <row r="243" spans="1:7" x14ac:dyDescent="0.25">
      <c r="A243" s="25">
        <v>2</v>
      </c>
      <c r="B243" s="25">
        <v>46.9</v>
      </c>
      <c r="C243" s="25">
        <f t="shared" si="12"/>
        <v>41.521218832536206</v>
      </c>
      <c r="D243" s="25">
        <f t="shared" si="13"/>
        <v>0.11468616561756487</v>
      </c>
      <c r="E243" s="25">
        <f t="shared" si="14"/>
        <v>0.11468616561756487</v>
      </c>
      <c r="F243" s="31">
        <f t="shared" si="15"/>
        <v>28.931286847463156</v>
      </c>
      <c r="G243" s="31">
        <f>(B243-(AVERAGE(B$3:$B243:$B$247)))^2</f>
        <v>148.09273669406645</v>
      </c>
    </row>
    <row r="244" spans="1:7" x14ac:dyDescent="0.25">
      <c r="A244" s="25">
        <v>2.8</v>
      </c>
      <c r="B244" s="25">
        <v>30.3</v>
      </c>
      <c r="C244" s="25">
        <f t="shared" si="12"/>
        <v>37.905966290054188</v>
      </c>
      <c r="D244" s="25">
        <f t="shared" si="13"/>
        <v>-0.25102198977076523</v>
      </c>
      <c r="E244" s="25">
        <f t="shared" si="14"/>
        <v>0.25102198977076523</v>
      </c>
      <c r="F244" s="31">
        <f t="shared" si="15"/>
        <v>57.850723205440659</v>
      </c>
      <c r="G244" s="31">
        <f>(B244-(AVERAGE(B$3:$B244:$B$247)))^2</f>
        <v>19.630784204269403</v>
      </c>
    </row>
    <row r="245" spans="1:7" x14ac:dyDescent="0.25">
      <c r="A245" s="25">
        <v>3</v>
      </c>
      <c r="B245" s="25">
        <v>31.302499999999998</v>
      </c>
      <c r="C245" s="25">
        <f t="shared" si="12"/>
        <v>37.002153154433685</v>
      </c>
      <c r="D245" s="25">
        <f t="shared" si="13"/>
        <v>-0.18208300149935908</v>
      </c>
      <c r="E245" s="25">
        <f t="shared" si="14"/>
        <v>0.18208300149935908</v>
      </c>
      <c r="F245" s="31">
        <f t="shared" si="15"/>
        <v>32.486046080845874</v>
      </c>
      <c r="G245" s="31">
        <f>(B245-(AVERAGE(B$3:$B245:$B$247)))^2</f>
        <v>11.752308970596022</v>
      </c>
    </row>
    <row r="246" spans="1:7" x14ac:dyDescent="0.25">
      <c r="A246" s="25">
        <v>3</v>
      </c>
      <c r="B246" s="25">
        <v>34.4</v>
      </c>
      <c r="C246" s="25">
        <f t="shared" si="12"/>
        <v>37.002153154433685</v>
      </c>
      <c r="D246" s="25">
        <f t="shared" si="13"/>
        <v>-7.5643987047490896E-2</v>
      </c>
      <c r="E246" s="25">
        <f t="shared" si="14"/>
        <v>7.5643987047490896E-2</v>
      </c>
      <c r="F246" s="31">
        <f t="shared" si="15"/>
        <v>6.7712010391291857</v>
      </c>
      <c r="G246" s="31">
        <f>(B246-(AVERAGE(B$3:$B246:$B$247)))^2</f>
        <v>0.10933873488194358</v>
      </c>
    </row>
    <row r="247" spans="1:7" x14ac:dyDescent="0.25">
      <c r="A247" s="25">
        <v>2.4</v>
      </c>
      <c r="B247" s="25">
        <v>56.3</v>
      </c>
      <c r="C247" s="25">
        <f t="shared" si="12"/>
        <v>39.713592561295201</v>
      </c>
      <c r="D247" s="25">
        <f t="shared" si="13"/>
        <v>0.29460759216171933</v>
      </c>
      <c r="E247" s="25">
        <f t="shared" si="14"/>
        <v>0.29460759216171933</v>
      </c>
      <c r="F247" s="31">
        <f t="shared" si="15"/>
        <v>275.10891172272181</v>
      </c>
      <c r="G247" s="31">
        <f>(B247-(AVERAGE(B$3:$B247:$B$247)))^2</f>
        <v>465.23625195937313</v>
      </c>
    </row>
  </sheetData>
  <mergeCells count="2">
    <mergeCell ref="J3:K3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:H6"/>
    </sheetView>
  </sheetViews>
  <sheetFormatPr defaultRowHeight="15" x14ac:dyDescent="0.25"/>
  <cols>
    <col min="1" max="1" width="12.7109375" style="25" customWidth="1"/>
    <col min="2" max="2" width="13.28515625" style="25" customWidth="1"/>
    <col min="3" max="3" width="14.7109375" style="25" customWidth="1"/>
    <col min="4" max="4" width="17.42578125" style="25" customWidth="1"/>
    <col min="5" max="5" width="19.28515625" style="25" customWidth="1"/>
    <col min="6" max="6" width="21.28515625" style="25" customWidth="1"/>
    <col min="7" max="7" width="25.5703125" style="25" customWidth="1"/>
    <col min="8" max="8" width="18.42578125" style="25" customWidth="1"/>
    <col min="9" max="9" width="17.28515625" style="25" customWidth="1"/>
    <col min="10" max="16384" width="9.140625" style="25"/>
  </cols>
  <sheetData>
    <row r="1" spans="1:10" ht="30" customHeight="1" x14ac:dyDescent="0.35">
      <c r="A1" s="36" t="s">
        <v>87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.75" customHeight="1" x14ac:dyDescent="0.25">
      <c r="A2" s="30" t="s">
        <v>0</v>
      </c>
      <c r="B2" s="30" t="s">
        <v>1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/>
    </row>
    <row r="3" spans="1:10" ht="25.5" customHeight="1" x14ac:dyDescent="0.25">
      <c r="A3" s="25">
        <f>CORREL('FE2010'!$A$2:$A$1108,'FE2010'!B2:B1108)</f>
        <v>-0.78739382573110284</v>
      </c>
      <c r="B3" s="25">
        <f>CORREL('FE2010'!$A$2:$A$1108,'FE2010'!C2:C1108)</f>
        <v>-0.74021798131253269</v>
      </c>
      <c r="C3" s="25">
        <f>CORREL('FE2010'!$A$2:$A$1108,'FE2010'!D2:D1108)</f>
        <v>-0.21128487573648</v>
      </c>
      <c r="D3" s="25">
        <f>CORREL('FE2010'!$A$2:$A$1108,'FE2010'!E2:E1108)</f>
        <v>-0.27193886690099928</v>
      </c>
      <c r="E3" s="25">
        <f>CORREL('FE2010'!$A$2:$A$1108,'FE2010'!F2:F1108)</f>
        <v>-6.9621679054323746E-2</v>
      </c>
      <c r="F3" s="25">
        <f>CORREL('FE2010'!$A$2:$A$1108,'FE2010'!G2:G1108)</f>
        <v>0.28034403171689953</v>
      </c>
      <c r="G3" s="25">
        <f>CORREL('FE2010'!$A$2:$A$1108,'FE2010'!H2:H1108)</f>
        <v>0.33565285358367758</v>
      </c>
      <c r="H3" s="25">
        <f>CORREL('FE2010'!$A$2:$A$1108,'FE2010'!I2:I1108)</f>
        <v>0.12495277925496739</v>
      </c>
      <c r="I3" s="25">
        <f>CORREL('FE2010'!$A$2:$A$1108,'FE2010'!J2:J1108)</f>
        <v>9.6211274745917286E-2</v>
      </c>
    </row>
    <row r="6" spans="1:10" x14ac:dyDescent="0.25">
      <c r="A6" s="37" t="s">
        <v>88</v>
      </c>
      <c r="B6" s="37"/>
      <c r="C6" s="37"/>
      <c r="D6" s="37"/>
      <c r="E6" s="37"/>
      <c r="F6" s="37"/>
      <c r="G6" s="37"/>
      <c r="H6" s="37"/>
    </row>
  </sheetData>
  <mergeCells count="2">
    <mergeCell ref="A1:J1"/>
    <mergeCell ref="A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08"/>
  <sheetViews>
    <sheetView workbookViewId="0">
      <selection activeCell="G11" sqref="G11"/>
    </sheetView>
  </sheetViews>
  <sheetFormatPr defaultColWidth="0" defaultRowHeight="15" zeroHeight="1" x14ac:dyDescent="0.25"/>
  <cols>
    <col min="1" max="1" width="9.140625" style="2" customWidth="1"/>
    <col min="2" max="2" width="9.140625" style="3" customWidth="1"/>
    <col min="3" max="8" width="9.140625" customWidth="1"/>
    <col min="9" max="9" width="13.140625" customWidth="1"/>
    <col min="10" max="14" width="9.140625" customWidth="1"/>
    <col min="15" max="15" width="14.140625" customWidth="1"/>
    <col min="16" max="16" width="16.28515625" customWidth="1"/>
    <col min="17" max="17" width="9.140625" customWidth="1"/>
    <col min="18" max="16383" width="9.140625" hidden="1"/>
    <col min="16384" max="16384" width="6.7109375" hidden="1" customWidth="1"/>
  </cols>
  <sheetData>
    <row r="1" spans="1:2" ht="18" customHeight="1" x14ac:dyDescent="0.25">
      <c r="A1" s="4" t="s">
        <v>0</v>
      </c>
      <c r="B1" s="5" t="s">
        <v>2</v>
      </c>
    </row>
    <row r="2" spans="1:2" x14ac:dyDescent="0.25">
      <c r="A2" s="6">
        <v>4.7</v>
      </c>
      <c r="B2" s="7">
        <v>28.0198</v>
      </c>
    </row>
    <row r="3" spans="1:2" x14ac:dyDescent="0.25">
      <c r="A3" s="6">
        <v>4.7</v>
      </c>
      <c r="B3" s="7">
        <v>25.609400000000001</v>
      </c>
    </row>
    <row r="4" spans="1:2" x14ac:dyDescent="0.25">
      <c r="A4" s="6">
        <v>4.2</v>
      </c>
      <c r="B4" s="7">
        <v>26.8</v>
      </c>
    </row>
    <row r="5" spans="1:2" x14ac:dyDescent="0.25">
      <c r="A5" s="6">
        <v>4.2</v>
      </c>
      <c r="B5" s="7">
        <v>25.045100000000001</v>
      </c>
    </row>
    <row r="6" spans="1:2" x14ac:dyDescent="0.25">
      <c r="A6" s="6">
        <v>5.2</v>
      </c>
      <c r="B6" s="7">
        <v>24.8</v>
      </c>
    </row>
    <row r="7" spans="1:2" x14ac:dyDescent="0.25">
      <c r="A7" s="6">
        <v>5.2</v>
      </c>
      <c r="B7" s="7">
        <v>23.9</v>
      </c>
    </row>
    <row r="8" spans="1:2" x14ac:dyDescent="0.25">
      <c r="A8" s="6">
        <v>2</v>
      </c>
      <c r="B8" s="7">
        <v>39.7256</v>
      </c>
    </row>
    <row r="9" spans="1:2" x14ac:dyDescent="0.25">
      <c r="A9" s="6">
        <v>6</v>
      </c>
      <c r="B9" s="7">
        <v>24.4</v>
      </c>
    </row>
    <row r="10" spans="1:2" x14ac:dyDescent="0.25">
      <c r="A10" s="6">
        <v>3</v>
      </c>
      <c r="B10" s="7">
        <v>39.710299999999997</v>
      </c>
    </row>
    <row r="11" spans="1:2" x14ac:dyDescent="0.25">
      <c r="A11" s="6">
        <v>3</v>
      </c>
      <c r="B11" s="7">
        <v>38.7896</v>
      </c>
    </row>
    <row r="12" spans="1:2" x14ac:dyDescent="0.25">
      <c r="A12" s="6">
        <v>3</v>
      </c>
      <c r="B12" s="7">
        <v>33.629600000000003</v>
      </c>
    </row>
    <row r="13" spans="1:2" x14ac:dyDescent="0.25">
      <c r="A13" s="6">
        <v>3</v>
      </c>
      <c r="B13" s="7">
        <v>35.267800000000001</v>
      </c>
    </row>
    <row r="14" spans="1:2" x14ac:dyDescent="0.25">
      <c r="A14" s="6">
        <v>8</v>
      </c>
      <c r="B14" s="7">
        <v>17.8</v>
      </c>
    </row>
    <row r="15" spans="1:2" x14ac:dyDescent="0.25">
      <c r="A15" s="6">
        <v>6.2</v>
      </c>
      <c r="B15" s="7">
        <v>27.1</v>
      </c>
    </row>
    <row r="16" spans="1:2" x14ac:dyDescent="0.25">
      <c r="A16" s="6">
        <v>6.2</v>
      </c>
      <c r="B16" s="7">
        <v>34.349299999999999</v>
      </c>
    </row>
    <row r="17" spans="1:17" x14ac:dyDescent="0.25">
      <c r="A17" s="6">
        <v>6.2</v>
      </c>
      <c r="B17" s="7">
        <v>35.799999999999997</v>
      </c>
    </row>
    <row r="18" spans="1:17" x14ac:dyDescent="0.25">
      <c r="A18" s="6">
        <v>7</v>
      </c>
      <c r="B18" s="7">
        <v>33.700000000000003</v>
      </c>
    </row>
    <row r="19" spans="1:17" ht="15" customHeight="1" x14ac:dyDescent="0.25">
      <c r="A19" s="6">
        <v>8.4</v>
      </c>
      <c r="B19" s="7">
        <v>30</v>
      </c>
      <c r="D19" s="38" t="s">
        <v>11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x14ac:dyDescent="0.25">
      <c r="A20" s="6">
        <v>8.4</v>
      </c>
      <c r="B20" s="7">
        <v>30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x14ac:dyDescent="0.25">
      <c r="A21" s="6">
        <v>4.5</v>
      </c>
      <c r="B21" s="7">
        <v>24.349900000000002</v>
      </c>
    </row>
    <row r="22" spans="1:17" x14ac:dyDescent="0.25">
      <c r="A22" s="6">
        <v>5.7</v>
      </c>
      <c r="B22" s="7">
        <v>20.99</v>
      </c>
    </row>
    <row r="23" spans="1:17" x14ac:dyDescent="0.25">
      <c r="A23" s="6">
        <v>5.7</v>
      </c>
      <c r="B23" s="7">
        <v>21.1</v>
      </c>
    </row>
    <row r="24" spans="1:17" x14ac:dyDescent="0.25">
      <c r="A24" s="6">
        <v>5.2</v>
      </c>
      <c r="B24" s="7">
        <v>25.4</v>
      </c>
    </row>
    <row r="25" spans="1:17" x14ac:dyDescent="0.25">
      <c r="A25" s="6">
        <v>5.2</v>
      </c>
      <c r="B25" s="7">
        <v>24</v>
      </c>
    </row>
    <row r="26" spans="1:17" x14ac:dyDescent="0.25">
      <c r="A26" s="6">
        <v>5.2</v>
      </c>
      <c r="B26" s="7">
        <v>25.4</v>
      </c>
    </row>
    <row r="27" spans="1:17" x14ac:dyDescent="0.25">
      <c r="A27" s="6">
        <v>5.2</v>
      </c>
      <c r="B27" s="7">
        <v>22.6</v>
      </c>
    </row>
    <row r="28" spans="1:17" x14ac:dyDescent="0.25">
      <c r="A28" s="6">
        <v>6.5</v>
      </c>
      <c r="B28" s="7">
        <v>17.5</v>
      </c>
    </row>
    <row r="29" spans="1:17" x14ac:dyDescent="0.25">
      <c r="A29" s="6">
        <v>6.5</v>
      </c>
      <c r="B29" s="7">
        <v>19.899999999999999</v>
      </c>
    </row>
    <row r="30" spans="1:17" x14ac:dyDescent="0.25">
      <c r="A30" s="6">
        <v>6.5</v>
      </c>
      <c r="B30" s="7">
        <v>19.899999999999999</v>
      </c>
    </row>
    <row r="31" spans="1:17" x14ac:dyDescent="0.25">
      <c r="A31" s="6">
        <v>6.5</v>
      </c>
      <c r="B31" s="7">
        <v>17.5</v>
      </c>
    </row>
    <row r="32" spans="1:17" x14ac:dyDescent="0.25">
      <c r="A32" s="6">
        <v>6.5</v>
      </c>
      <c r="B32" s="7">
        <v>19.899999999999999</v>
      </c>
    </row>
    <row r="33" spans="1:2" x14ac:dyDescent="0.25">
      <c r="A33" s="6">
        <v>1.8</v>
      </c>
      <c r="B33" s="7">
        <v>37.619999999999997</v>
      </c>
    </row>
    <row r="34" spans="1:2" x14ac:dyDescent="0.25">
      <c r="A34" s="6">
        <v>1.8</v>
      </c>
      <c r="B34" s="7">
        <v>37.002800000000001</v>
      </c>
    </row>
    <row r="35" spans="1:2" x14ac:dyDescent="0.25">
      <c r="A35" s="6">
        <v>2</v>
      </c>
      <c r="B35" s="7">
        <v>38.995899999999999</v>
      </c>
    </row>
    <row r="36" spans="1:2" x14ac:dyDescent="0.25">
      <c r="A36" s="6">
        <v>2</v>
      </c>
      <c r="B36" s="7">
        <v>39</v>
      </c>
    </row>
    <row r="37" spans="1:2" x14ac:dyDescent="0.25">
      <c r="A37" s="6">
        <v>2</v>
      </c>
      <c r="B37" s="7">
        <v>38.512</v>
      </c>
    </row>
    <row r="38" spans="1:2" x14ac:dyDescent="0.25">
      <c r="A38" s="6">
        <v>5.5</v>
      </c>
      <c r="B38" s="7">
        <v>29.3</v>
      </c>
    </row>
    <row r="39" spans="1:2" x14ac:dyDescent="0.25">
      <c r="A39" s="6">
        <v>3</v>
      </c>
      <c r="B39" s="7">
        <v>35.9</v>
      </c>
    </row>
    <row r="40" spans="1:2" x14ac:dyDescent="0.25">
      <c r="A40" s="6">
        <v>3.5</v>
      </c>
      <c r="B40" s="7">
        <v>36.200000000000003</v>
      </c>
    </row>
    <row r="41" spans="1:2" x14ac:dyDescent="0.25">
      <c r="A41" s="6">
        <v>3.5</v>
      </c>
      <c r="B41" s="7">
        <v>34.5</v>
      </c>
    </row>
    <row r="42" spans="1:2" x14ac:dyDescent="0.25">
      <c r="A42" s="6">
        <v>3.5</v>
      </c>
      <c r="B42" s="7">
        <v>34.792700000000004</v>
      </c>
    </row>
    <row r="43" spans="1:2" x14ac:dyDescent="0.25">
      <c r="A43" s="6">
        <v>5.5</v>
      </c>
      <c r="B43" s="7">
        <v>30.8</v>
      </c>
    </row>
    <row r="44" spans="1:2" x14ac:dyDescent="0.25">
      <c r="A44" s="6">
        <v>1</v>
      </c>
      <c r="B44" s="7">
        <v>57.8</v>
      </c>
    </row>
    <row r="45" spans="1:2" x14ac:dyDescent="0.25">
      <c r="A45" s="6">
        <v>1</v>
      </c>
      <c r="B45" s="7">
        <v>57.8</v>
      </c>
    </row>
    <row r="46" spans="1:2" x14ac:dyDescent="0.25">
      <c r="A46" s="6">
        <v>3.7</v>
      </c>
      <c r="B46" s="7">
        <v>35.980200000000004</v>
      </c>
    </row>
    <row r="47" spans="1:2" x14ac:dyDescent="0.25">
      <c r="A47" s="6">
        <v>3.7</v>
      </c>
      <c r="B47" s="7">
        <v>36.9</v>
      </c>
    </row>
    <row r="48" spans="1:2" x14ac:dyDescent="0.25">
      <c r="A48" s="6">
        <v>3.7</v>
      </c>
      <c r="B48" s="7">
        <v>34.583199999999998</v>
      </c>
    </row>
    <row r="49" spans="1:2" x14ac:dyDescent="0.25">
      <c r="A49" s="6">
        <v>3.7</v>
      </c>
      <c r="B49" s="7">
        <v>34.9</v>
      </c>
    </row>
    <row r="50" spans="1:2" x14ac:dyDescent="0.25">
      <c r="A50" s="6">
        <v>2</v>
      </c>
      <c r="B50" s="7">
        <v>37.5</v>
      </c>
    </row>
    <row r="51" spans="1:2" x14ac:dyDescent="0.25">
      <c r="A51" s="6">
        <v>2</v>
      </c>
      <c r="B51" s="7">
        <v>40</v>
      </c>
    </row>
    <row r="52" spans="1:2" x14ac:dyDescent="0.25">
      <c r="A52" s="6">
        <v>2.4</v>
      </c>
      <c r="B52" s="7">
        <v>33.6</v>
      </c>
    </row>
    <row r="53" spans="1:2" x14ac:dyDescent="0.25">
      <c r="A53" s="6">
        <v>2.4</v>
      </c>
      <c r="B53" s="7">
        <v>36.4</v>
      </c>
    </row>
    <row r="54" spans="1:2" x14ac:dyDescent="0.25">
      <c r="A54" s="6">
        <v>3.8</v>
      </c>
      <c r="B54" s="7">
        <v>28.5532</v>
      </c>
    </row>
    <row r="55" spans="1:2" x14ac:dyDescent="0.25">
      <c r="A55" s="6">
        <v>3.8</v>
      </c>
      <c r="B55" s="7">
        <v>27.372</v>
      </c>
    </row>
    <row r="56" spans="1:2" x14ac:dyDescent="0.25">
      <c r="A56" s="6">
        <v>2.9</v>
      </c>
      <c r="B56" s="7">
        <v>37.329599999999999</v>
      </c>
    </row>
    <row r="57" spans="1:2" x14ac:dyDescent="0.25">
      <c r="A57" s="6">
        <v>2.9</v>
      </c>
      <c r="B57" s="7">
        <v>41.360799999999998</v>
      </c>
    </row>
    <row r="58" spans="1:2" x14ac:dyDescent="0.25">
      <c r="A58" s="6">
        <v>3.4</v>
      </c>
      <c r="B58" s="7">
        <v>36.729900000000001</v>
      </c>
    </row>
    <row r="59" spans="1:2" x14ac:dyDescent="0.25">
      <c r="A59" s="6">
        <v>3.4</v>
      </c>
      <c r="B59" s="7">
        <v>40.997799999999998</v>
      </c>
    </row>
    <row r="60" spans="1:2" x14ac:dyDescent="0.25">
      <c r="A60" s="6">
        <v>2.9</v>
      </c>
      <c r="B60" s="7">
        <v>37.329599999999999</v>
      </c>
    </row>
    <row r="61" spans="1:2" x14ac:dyDescent="0.25">
      <c r="A61" s="6">
        <v>2.9</v>
      </c>
      <c r="B61" s="7">
        <v>41.360799999999998</v>
      </c>
    </row>
    <row r="62" spans="1:2" x14ac:dyDescent="0.25">
      <c r="A62" s="6">
        <v>3.4</v>
      </c>
      <c r="B62" s="7">
        <v>36.729900000000001</v>
      </c>
    </row>
    <row r="63" spans="1:2" x14ac:dyDescent="0.25">
      <c r="A63" s="6">
        <v>3.4</v>
      </c>
      <c r="B63" s="7">
        <v>40.997799999999998</v>
      </c>
    </row>
    <row r="64" spans="1:2" x14ac:dyDescent="0.25">
      <c r="A64" s="6">
        <v>2</v>
      </c>
      <c r="B64" s="7">
        <v>37.5</v>
      </c>
    </row>
    <row r="65" spans="1:2" x14ac:dyDescent="0.25">
      <c r="A65" s="6">
        <v>2</v>
      </c>
      <c r="B65" s="7">
        <v>40</v>
      </c>
    </row>
    <row r="66" spans="1:2" x14ac:dyDescent="0.25">
      <c r="A66" s="6">
        <v>2.4</v>
      </c>
      <c r="B66" s="7">
        <v>36.4</v>
      </c>
    </row>
    <row r="67" spans="1:2" x14ac:dyDescent="0.25">
      <c r="A67" s="6">
        <v>2.4</v>
      </c>
      <c r="B67" s="7">
        <v>33.6</v>
      </c>
    </row>
    <row r="68" spans="1:2" x14ac:dyDescent="0.25">
      <c r="A68" s="6">
        <v>4.2</v>
      </c>
      <c r="B68" s="7">
        <v>27.471</v>
      </c>
    </row>
    <row r="69" spans="1:2" x14ac:dyDescent="0.25">
      <c r="A69" s="6">
        <v>5.9</v>
      </c>
      <c r="B69" s="7">
        <v>23.6523</v>
      </c>
    </row>
    <row r="70" spans="1:2" x14ac:dyDescent="0.25">
      <c r="A70" s="6">
        <v>5.9</v>
      </c>
      <c r="B70" s="7">
        <v>27.2408</v>
      </c>
    </row>
    <row r="71" spans="1:2" x14ac:dyDescent="0.25">
      <c r="A71" s="6">
        <v>5.9</v>
      </c>
      <c r="B71" s="7">
        <v>22.925799999999999</v>
      </c>
    </row>
    <row r="72" spans="1:2" x14ac:dyDescent="0.25">
      <c r="A72" s="6">
        <v>5.9</v>
      </c>
      <c r="B72" s="7">
        <v>24.6983</v>
      </c>
    </row>
    <row r="73" spans="1:2" x14ac:dyDescent="0.25">
      <c r="A73" s="6">
        <v>4.3</v>
      </c>
      <c r="B73" s="7">
        <v>26.1157</v>
      </c>
    </row>
    <row r="74" spans="1:2" x14ac:dyDescent="0.25">
      <c r="A74" s="6">
        <v>5</v>
      </c>
      <c r="B74" s="7">
        <v>32.880800000000001</v>
      </c>
    </row>
    <row r="75" spans="1:2" x14ac:dyDescent="0.25">
      <c r="A75" s="6">
        <v>5</v>
      </c>
      <c r="B75" s="7">
        <v>30.337800000000001</v>
      </c>
    </row>
    <row r="76" spans="1:2" x14ac:dyDescent="0.25">
      <c r="A76" s="6">
        <v>5</v>
      </c>
      <c r="B76" s="7">
        <v>30.802700000000002</v>
      </c>
    </row>
    <row r="77" spans="1:2" x14ac:dyDescent="0.25">
      <c r="A77" s="6">
        <v>4.3</v>
      </c>
      <c r="B77" s="7">
        <v>31.6</v>
      </c>
    </row>
    <row r="78" spans="1:2" x14ac:dyDescent="0.25">
      <c r="A78" s="6">
        <v>3.5</v>
      </c>
      <c r="B78" s="7">
        <v>35.5</v>
      </c>
    </row>
    <row r="79" spans="1:2" x14ac:dyDescent="0.25">
      <c r="A79" s="6">
        <v>1.6</v>
      </c>
      <c r="B79" s="7">
        <v>51.655500000000004</v>
      </c>
    </row>
    <row r="80" spans="1:2" x14ac:dyDescent="0.25">
      <c r="A80" s="6">
        <v>1.6</v>
      </c>
      <c r="B80" s="7">
        <v>47.202500000000001</v>
      </c>
    </row>
    <row r="81" spans="1:2" x14ac:dyDescent="0.25">
      <c r="A81" s="6">
        <v>1.6</v>
      </c>
      <c r="B81" s="7">
        <v>52</v>
      </c>
    </row>
    <row r="82" spans="1:2" x14ac:dyDescent="0.25">
      <c r="A82" s="6">
        <v>1.6</v>
      </c>
      <c r="B82" s="7">
        <v>47.202500000000001</v>
      </c>
    </row>
    <row r="83" spans="1:2" x14ac:dyDescent="0.25">
      <c r="A83" s="6">
        <v>1.6</v>
      </c>
      <c r="B83" s="7">
        <v>44.571399999999997</v>
      </c>
    </row>
    <row r="84" spans="1:2" x14ac:dyDescent="0.25">
      <c r="A84" s="6">
        <v>1.6</v>
      </c>
      <c r="B84" s="7">
        <v>47.7592</v>
      </c>
    </row>
    <row r="85" spans="1:2" x14ac:dyDescent="0.25">
      <c r="A85" s="6">
        <v>1.6</v>
      </c>
      <c r="B85" s="7">
        <v>44.571399999999997</v>
      </c>
    </row>
    <row r="86" spans="1:2" x14ac:dyDescent="0.25">
      <c r="A86" s="6">
        <v>1.6</v>
      </c>
      <c r="B86" s="7">
        <v>47.7592</v>
      </c>
    </row>
    <row r="87" spans="1:2" x14ac:dyDescent="0.25">
      <c r="A87" s="6">
        <v>1.6</v>
      </c>
      <c r="B87" s="7">
        <v>46.5047</v>
      </c>
    </row>
    <row r="88" spans="1:2" x14ac:dyDescent="0.25">
      <c r="A88" s="6">
        <v>1.6</v>
      </c>
      <c r="B88" s="7">
        <v>46.5047</v>
      </c>
    </row>
    <row r="89" spans="1:2" x14ac:dyDescent="0.25">
      <c r="A89" s="6">
        <v>2.4</v>
      </c>
      <c r="B89" s="7">
        <v>36.262799999999999</v>
      </c>
    </row>
    <row r="90" spans="1:2" x14ac:dyDescent="0.25">
      <c r="A90" s="6">
        <v>3.8</v>
      </c>
      <c r="B90" s="7">
        <v>33.200000000000003</v>
      </c>
    </row>
    <row r="91" spans="1:2" x14ac:dyDescent="0.25">
      <c r="A91" s="6">
        <v>3.6</v>
      </c>
      <c r="B91" s="7">
        <v>35.242699999999999</v>
      </c>
    </row>
    <row r="92" spans="1:2" x14ac:dyDescent="0.25">
      <c r="A92" s="6">
        <v>3.6</v>
      </c>
      <c r="B92" s="7">
        <v>37.690800000000003</v>
      </c>
    </row>
    <row r="93" spans="1:2" x14ac:dyDescent="0.25">
      <c r="A93" s="6">
        <v>3.6</v>
      </c>
      <c r="B93" s="7">
        <v>34.875399999999999</v>
      </c>
    </row>
    <row r="94" spans="1:2" x14ac:dyDescent="0.25">
      <c r="A94" s="6">
        <v>3.6</v>
      </c>
      <c r="B94" s="7">
        <v>36.756300000000003</v>
      </c>
    </row>
    <row r="95" spans="1:2" x14ac:dyDescent="0.25">
      <c r="A95" s="6">
        <v>3.6</v>
      </c>
      <c r="B95" s="7">
        <v>34.875399999999999</v>
      </c>
    </row>
    <row r="96" spans="1:2" x14ac:dyDescent="0.25">
      <c r="A96" s="6">
        <v>3.6</v>
      </c>
      <c r="B96" s="7">
        <v>36.439500000000002</v>
      </c>
    </row>
    <row r="97" spans="1:2" x14ac:dyDescent="0.25">
      <c r="A97" s="6">
        <v>3.6</v>
      </c>
      <c r="B97" s="7">
        <v>34.875399999999999</v>
      </c>
    </row>
    <row r="98" spans="1:2" x14ac:dyDescent="0.25">
      <c r="A98" s="6">
        <v>3.6</v>
      </c>
      <c r="B98" s="7">
        <v>36.439500000000002</v>
      </c>
    </row>
    <row r="99" spans="1:2" x14ac:dyDescent="0.25">
      <c r="A99" s="6">
        <v>3.8</v>
      </c>
      <c r="B99" s="7">
        <v>34.514800000000001</v>
      </c>
    </row>
    <row r="100" spans="1:2" x14ac:dyDescent="0.25">
      <c r="A100" s="6">
        <v>3.8</v>
      </c>
      <c r="B100" s="7">
        <v>36.012999999999998</v>
      </c>
    </row>
    <row r="101" spans="1:2" x14ac:dyDescent="0.25">
      <c r="A101" s="6">
        <v>3.8</v>
      </c>
      <c r="B101" s="7">
        <v>34.514800000000001</v>
      </c>
    </row>
    <row r="102" spans="1:2" x14ac:dyDescent="0.25">
      <c r="A102" s="6">
        <v>3.8</v>
      </c>
      <c r="B102" s="7">
        <v>37.076900000000002</v>
      </c>
    </row>
    <row r="103" spans="1:2" x14ac:dyDescent="0.25">
      <c r="A103" s="6">
        <v>3.8</v>
      </c>
      <c r="B103" s="7">
        <v>34.514800000000001</v>
      </c>
    </row>
    <row r="104" spans="1:2" x14ac:dyDescent="0.25">
      <c r="A104" s="6">
        <v>3.8</v>
      </c>
      <c r="B104" s="7">
        <v>37.076900000000002</v>
      </c>
    </row>
    <row r="105" spans="1:2" x14ac:dyDescent="0.25">
      <c r="A105" s="6">
        <v>3.6</v>
      </c>
      <c r="B105" s="7">
        <v>35.242699999999999</v>
      </c>
    </row>
    <row r="106" spans="1:2" x14ac:dyDescent="0.25">
      <c r="A106" s="6">
        <v>3.6</v>
      </c>
      <c r="B106" s="7">
        <v>37.690800000000003</v>
      </c>
    </row>
    <row r="107" spans="1:2" x14ac:dyDescent="0.25">
      <c r="A107" s="6">
        <v>3.8</v>
      </c>
      <c r="B107" s="7">
        <v>35.359400000000001</v>
      </c>
    </row>
    <row r="108" spans="1:2" x14ac:dyDescent="0.25">
      <c r="A108" s="6">
        <v>3.8</v>
      </c>
      <c r="B108" s="7">
        <v>36.934699999999999</v>
      </c>
    </row>
    <row r="109" spans="1:2" x14ac:dyDescent="0.25">
      <c r="A109" s="6">
        <v>3.8</v>
      </c>
      <c r="B109" s="7">
        <v>36.934699999999999</v>
      </c>
    </row>
    <row r="110" spans="1:2" x14ac:dyDescent="0.25">
      <c r="A110" s="6">
        <v>3.8</v>
      </c>
      <c r="B110" s="7">
        <v>35.359400000000001</v>
      </c>
    </row>
    <row r="111" spans="1:2" x14ac:dyDescent="0.25">
      <c r="A111" s="6">
        <v>3.8</v>
      </c>
      <c r="B111" s="7">
        <v>33.848199999999999</v>
      </c>
    </row>
    <row r="112" spans="1:2" x14ac:dyDescent="0.25">
      <c r="A112" s="6">
        <v>3.8</v>
      </c>
      <c r="B112" s="7">
        <v>33.164900000000003</v>
      </c>
    </row>
    <row r="113" spans="1:2" x14ac:dyDescent="0.25">
      <c r="A113" s="6">
        <v>3.8</v>
      </c>
      <c r="B113" s="7">
        <v>34.255000000000003</v>
      </c>
    </row>
    <row r="114" spans="1:2" x14ac:dyDescent="0.25">
      <c r="A114" s="6">
        <v>3.8</v>
      </c>
      <c r="B114" s="7">
        <v>33.235700000000001</v>
      </c>
    </row>
    <row r="115" spans="1:2" x14ac:dyDescent="0.25">
      <c r="A115" s="6">
        <v>3.8</v>
      </c>
      <c r="B115" s="7">
        <v>33.848199999999999</v>
      </c>
    </row>
    <row r="116" spans="1:2" x14ac:dyDescent="0.25">
      <c r="A116" s="6">
        <v>3.8</v>
      </c>
      <c r="B116" s="7">
        <v>34.255000000000003</v>
      </c>
    </row>
    <row r="117" spans="1:2" x14ac:dyDescent="0.25">
      <c r="A117" s="6">
        <v>2.5</v>
      </c>
      <c r="B117" s="7">
        <v>39.726700000000001</v>
      </c>
    </row>
    <row r="118" spans="1:2" x14ac:dyDescent="0.25">
      <c r="A118" s="6">
        <v>5.9</v>
      </c>
      <c r="B118" s="7">
        <v>26.620799999999999</v>
      </c>
    </row>
    <row r="119" spans="1:2" x14ac:dyDescent="0.25">
      <c r="A119" s="6">
        <v>2</v>
      </c>
      <c r="B119" s="7">
        <v>42.774299999999997</v>
      </c>
    </row>
    <row r="120" spans="1:2" x14ac:dyDescent="0.25">
      <c r="A120" s="6">
        <v>2</v>
      </c>
      <c r="B120" s="7">
        <v>37</v>
      </c>
    </row>
    <row r="121" spans="1:2" x14ac:dyDescent="0.25">
      <c r="A121" s="6">
        <v>2</v>
      </c>
      <c r="B121" s="7">
        <v>37.798900000000003</v>
      </c>
    </row>
    <row r="122" spans="1:2" x14ac:dyDescent="0.25">
      <c r="A122" s="6">
        <v>2</v>
      </c>
      <c r="B122" s="7">
        <v>42.575000000000003</v>
      </c>
    </row>
    <row r="123" spans="1:2" x14ac:dyDescent="0.25">
      <c r="A123" s="6">
        <v>3.2</v>
      </c>
      <c r="B123" s="7">
        <v>36.200000000000003</v>
      </c>
    </row>
    <row r="124" spans="1:2" x14ac:dyDescent="0.25">
      <c r="A124" s="6">
        <v>4.2</v>
      </c>
      <c r="B124" s="7">
        <v>31</v>
      </c>
    </row>
    <row r="125" spans="1:2" x14ac:dyDescent="0.25">
      <c r="A125" s="6">
        <v>4.2</v>
      </c>
      <c r="B125" s="7">
        <v>29.3</v>
      </c>
    </row>
    <row r="126" spans="1:2" x14ac:dyDescent="0.25">
      <c r="A126" s="6">
        <v>3</v>
      </c>
      <c r="B126" s="7">
        <v>34</v>
      </c>
    </row>
    <row r="127" spans="1:2" x14ac:dyDescent="0.25">
      <c r="A127" s="6">
        <v>2</v>
      </c>
      <c r="B127" s="7">
        <v>39.7256</v>
      </c>
    </row>
    <row r="128" spans="1:2" x14ac:dyDescent="0.25">
      <c r="A128" s="6">
        <v>6</v>
      </c>
      <c r="B128" s="7">
        <v>23.2715</v>
      </c>
    </row>
    <row r="129" spans="1:2" x14ac:dyDescent="0.25">
      <c r="A129" s="6">
        <v>3</v>
      </c>
      <c r="B129" s="7">
        <v>38.169600000000003</v>
      </c>
    </row>
    <row r="130" spans="1:2" x14ac:dyDescent="0.25">
      <c r="A130" s="6">
        <v>3</v>
      </c>
      <c r="B130" s="7">
        <v>38.7896</v>
      </c>
    </row>
    <row r="131" spans="1:2" x14ac:dyDescent="0.25">
      <c r="A131" s="6">
        <v>3</v>
      </c>
      <c r="B131" s="7">
        <v>39.710299999999997</v>
      </c>
    </row>
    <row r="132" spans="1:2" x14ac:dyDescent="0.25">
      <c r="A132" s="6">
        <v>3</v>
      </c>
      <c r="B132" s="7">
        <v>38.7896</v>
      </c>
    </row>
    <row r="133" spans="1:2" x14ac:dyDescent="0.25">
      <c r="A133" s="6">
        <v>3</v>
      </c>
      <c r="B133" s="7">
        <v>35.5</v>
      </c>
    </row>
    <row r="134" spans="1:2" x14ac:dyDescent="0.25">
      <c r="A134" s="6">
        <v>3</v>
      </c>
      <c r="B134" s="7">
        <v>35.267800000000001</v>
      </c>
    </row>
    <row r="135" spans="1:2" x14ac:dyDescent="0.25">
      <c r="A135" s="6">
        <v>3</v>
      </c>
      <c r="B135" s="7">
        <v>36.154800000000002</v>
      </c>
    </row>
    <row r="136" spans="1:2" x14ac:dyDescent="0.25">
      <c r="A136" s="6">
        <v>3</v>
      </c>
      <c r="B136" s="7">
        <v>35.708100000000002</v>
      </c>
    </row>
    <row r="137" spans="1:2" x14ac:dyDescent="0.25">
      <c r="A137" s="6">
        <v>3</v>
      </c>
      <c r="B137" s="7">
        <v>39.710299999999997</v>
      </c>
    </row>
    <row r="138" spans="1:2" x14ac:dyDescent="0.25">
      <c r="A138" s="6">
        <v>3</v>
      </c>
      <c r="B138" s="7">
        <v>38.7896</v>
      </c>
    </row>
    <row r="139" spans="1:2" x14ac:dyDescent="0.25">
      <c r="A139" s="6">
        <v>3</v>
      </c>
      <c r="B139" s="7">
        <v>38.169600000000003</v>
      </c>
    </row>
    <row r="140" spans="1:2" x14ac:dyDescent="0.25">
      <c r="A140" s="6">
        <v>3</v>
      </c>
      <c r="B140" s="7">
        <v>36.798000000000002</v>
      </c>
    </row>
    <row r="141" spans="1:2" x14ac:dyDescent="0.25">
      <c r="A141" s="6">
        <v>3</v>
      </c>
      <c r="B141" s="7">
        <v>35.540399999999998</v>
      </c>
    </row>
    <row r="142" spans="1:2" x14ac:dyDescent="0.25">
      <c r="A142" s="6">
        <v>3</v>
      </c>
      <c r="B142" s="7">
        <v>35.460599999999999</v>
      </c>
    </row>
    <row r="143" spans="1:2" x14ac:dyDescent="0.25">
      <c r="A143" s="6">
        <v>3</v>
      </c>
      <c r="B143" s="7">
        <v>36.154800000000002</v>
      </c>
    </row>
    <row r="144" spans="1:2" x14ac:dyDescent="0.25">
      <c r="A144" s="6">
        <v>3</v>
      </c>
      <c r="B144" s="7">
        <v>35.708100000000002</v>
      </c>
    </row>
    <row r="145" spans="1:2" x14ac:dyDescent="0.25">
      <c r="A145" s="6">
        <v>3</v>
      </c>
      <c r="B145" s="7">
        <v>36.154800000000002</v>
      </c>
    </row>
    <row r="146" spans="1:2" x14ac:dyDescent="0.25">
      <c r="A146" s="6">
        <v>3</v>
      </c>
      <c r="B146" s="7">
        <v>35.708100000000002</v>
      </c>
    </row>
    <row r="147" spans="1:2" x14ac:dyDescent="0.25">
      <c r="A147" s="6">
        <v>3</v>
      </c>
      <c r="B147" s="7">
        <v>34.7288</v>
      </c>
    </row>
    <row r="148" spans="1:2" x14ac:dyDescent="0.25">
      <c r="A148" s="6">
        <v>3</v>
      </c>
      <c r="B148" s="7">
        <v>34.285299999999999</v>
      </c>
    </row>
    <row r="149" spans="1:2" x14ac:dyDescent="0.25">
      <c r="A149" s="6">
        <v>4.8</v>
      </c>
      <c r="B149" s="7">
        <v>30.537500000000001</v>
      </c>
    </row>
    <row r="150" spans="1:2" x14ac:dyDescent="0.25">
      <c r="A150" s="6">
        <v>4.8</v>
      </c>
      <c r="B150" s="7">
        <v>31.374700000000001</v>
      </c>
    </row>
    <row r="151" spans="1:2" x14ac:dyDescent="0.25">
      <c r="A151" s="6">
        <v>4.8</v>
      </c>
      <c r="B151" s="7">
        <v>28.8</v>
      </c>
    </row>
    <row r="152" spans="1:2" x14ac:dyDescent="0.25">
      <c r="A152" s="6">
        <v>4.8</v>
      </c>
      <c r="B152" s="7">
        <v>31.8</v>
      </c>
    </row>
    <row r="153" spans="1:2" x14ac:dyDescent="0.25">
      <c r="A153" s="6">
        <v>4</v>
      </c>
      <c r="B153" s="7">
        <v>27.3704</v>
      </c>
    </row>
    <row r="154" spans="1:2" x14ac:dyDescent="0.25">
      <c r="A154" s="6">
        <v>4</v>
      </c>
      <c r="B154" s="7">
        <v>27.3</v>
      </c>
    </row>
    <row r="155" spans="1:2" x14ac:dyDescent="0.25">
      <c r="A155" s="6">
        <v>4</v>
      </c>
      <c r="B155" s="7">
        <v>28.4</v>
      </c>
    </row>
    <row r="156" spans="1:2" x14ac:dyDescent="0.25">
      <c r="A156" s="6">
        <v>4</v>
      </c>
      <c r="B156" s="7">
        <v>27.9711</v>
      </c>
    </row>
    <row r="157" spans="1:2" x14ac:dyDescent="0.25">
      <c r="A157" s="6">
        <v>5</v>
      </c>
      <c r="B157" s="7">
        <v>23.227</v>
      </c>
    </row>
    <row r="158" spans="1:2" x14ac:dyDescent="0.25">
      <c r="A158" s="6">
        <v>5</v>
      </c>
      <c r="B158" s="7">
        <v>23.618200000000002</v>
      </c>
    </row>
    <row r="159" spans="1:2" x14ac:dyDescent="0.25">
      <c r="A159" s="6">
        <v>5</v>
      </c>
      <c r="B159" s="7">
        <v>23.7</v>
      </c>
    </row>
    <row r="160" spans="1:2" x14ac:dyDescent="0.25">
      <c r="A160" s="6">
        <v>5</v>
      </c>
      <c r="B160" s="7">
        <v>24.0505</v>
      </c>
    </row>
    <row r="161" spans="1:2" x14ac:dyDescent="0.25">
      <c r="A161" s="6">
        <v>1.6</v>
      </c>
      <c r="B161" s="7">
        <v>47.9</v>
      </c>
    </row>
    <row r="162" spans="1:2" x14ac:dyDescent="0.25">
      <c r="A162" s="6">
        <v>1.6</v>
      </c>
      <c r="B162" s="7">
        <v>48.9</v>
      </c>
    </row>
    <row r="163" spans="1:2" x14ac:dyDescent="0.25">
      <c r="A163" s="6">
        <v>2.2000000000000002</v>
      </c>
      <c r="B163" s="7">
        <v>51.9</v>
      </c>
    </row>
    <row r="164" spans="1:2" x14ac:dyDescent="0.25">
      <c r="A164" s="6">
        <v>2.2000000000000002</v>
      </c>
      <c r="B164" s="7">
        <v>46.8</v>
      </c>
    </row>
    <row r="165" spans="1:2" x14ac:dyDescent="0.25">
      <c r="A165" s="6">
        <v>2</v>
      </c>
      <c r="B165" s="7">
        <v>41.9</v>
      </c>
    </row>
    <row r="166" spans="1:2" x14ac:dyDescent="0.25">
      <c r="A166" s="6">
        <v>2.2000000000000002</v>
      </c>
      <c r="B166" s="7">
        <v>51.9</v>
      </c>
    </row>
    <row r="167" spans="1:2" x14ac:dyDescent="0.25">
      <c r="A167" s="6">
        <v>4</v>
      </c>
      <c r="B167" s="7">
        <v>32.756799999999998</v>
      </c>
    </row>
    <row r="168" spans="1:2" x14ac:dyDescent="0.25">
      <c r="A168" s="6">
        <v>4</v>
      </c>
      <c r="B168" s="7">
        <v>36.392600000000002</v>
      </c>
    </row>
    <row r="169" spans="1:2" x14ac:dyDescent="0.25">
      <c r="A169" s="6">
        <v>4.5999999999999996</v>
      </c>
      <c r="B169" s="7">
        <v>32.110900000000001</v>
      </c>
    </row>
    <row r="170" spans="1:2" x14ac:dyDescent="0.25">
      <c r="A170" s="6">
        <v>4.5999999999999996</v>
      </c>
      <c r="B170" s="7">
        <v>33.799999999999997</v>
      </c>
    </row>
    <row r="171" spans="1:2" x14ac:dyDescent="0.25">
      <c r="A171" s="6">
        <v>5.4</v>
      </c>
      <c r="B171" s="7">
        <v>30.4</v>
      </c>
    </row>
    <row r="172" spans="1:2" x14ac:dyDescent="0.25">
      <c r="A172" s="6">
        <v>1.8</v>
      </c>
      <c r="B172" s="7">
        <v>50.5</v>
      </c>
    </row>
    <row r="173" spans="1:2" x14ac:dyDescent="0.25">
      <c r="A173" s="6">
        <v>1.8</v>
      </c>
      <c r="B173" s="7">
        <v>48.6</v>
      </c>
    </row>
    <row r="174" spans="1:2" x14ac:dyDescent="0.25">
      <c r="A174" s="6">
        <v>1.8</v>
      </c>
      <c r="B174" s="7">
        <v>51.191499999999998</v>
      </c>
    </row>
    <row r="175" spans="1:2" x14ac:dyDescent="0.25">
      <c r="A175" s="6">
        <v>2</v>
      </c>
      <c r="B175" s="7">
        <v>40.5</v>
      </c>
    </row>
    <row r="176" spans="1:2" x14ac:dyDescent="0.25">
      <c r="A176" s="6">
        <v>2</v>
      </c>
      <c r="B176" s="7">
        <v>41.799799999999998</v>
      </c>
    </row>
    <row r="177" spans="1:2" x14ac:dyDescent="0.25">
      <c r="A177" s="6">
        <v>2</v>
      </c>
      <c r="B177" s="7">
        <v>42</v>
      </c>
    </row>
    <row r="178" spans="1:2" x14ac:dyDescent="0.25">
      <c r="A178" s="6">
        <v>3.8</v>
      </c>
      <c r="B178" s="7">
        <v>38.048400000000001</v>
      </c>
    </row>
    <row r="179" spans="1:2" x14ac:dyDescent="0.25">
      <c r="A179" s="6">
        <v>3.8</v>
      </c>
      <c r="B179" s="7">
        <v>36.4</v>
      </c>
    </row>
    <row r="180" spans="1:2" x14ac:dyDescent="0.25">
      <c r="A180" s="6">
        <v>3.7</v>
      </c>
      <c r="B180" s="7">
        <v>32.974800000000002</v>
      </c>
    </row>
    <row r="181" spans="1:2" x14ac:dyDescent="0.25">
      <c r="A181" s="6">
        <v>3.7</v>
      </c>
      <c r="B181" s="7">
        <v>35.2288</v>
      </c>
    </row>
    <row r="182" spans="1:2" x14ac:dyDescent="0.25">
      <c r="A182" s="6">
        <v>3.7</v>
      </c>
      <c r="B182" s="7">
        <v>34.730499999999999</v>
      </c>
    </row>
    <row r="183" spans="1:2" x14ac:dyDescent="0.25">
      <c r="A183" s="6">
        <v>3.7</v>
      </c>
      <c r="B183" s="7">
        <v>37.064999999999998</v>
      </c>
    </row>
    <row r="184" spans="1:2" x14ac:dyDescent="0.25">
      <c r="A184" s="6">
        <v>3.7</v>
      </c>
      <c r="B184" s="7">
        <v>35.161999999999999</v>
      </c>
    </row>
    <row r="185" spans="1:2" x14ac:dyDescent="0.25">
      <c r="A185" s="6">
        <v>2.5</v>
      </c>
      <c r="B185" s="7">
        <v>36.290100000000002</v>
      </c>
    </row>
    <row r="186" spans="1:2" x14ac:dyDescent="0.25">
      <c r="A186" s="6">
        <v>2.5</v>
      </c>
      <c r="B186" s="7">
        <v>36.704700000000003</v>
      </c>
    </row>
    <row r="187" spans="1:2" x14ac:dyDescent="0.25">
      <c r="A187" s="6">
        <v>2.5</v>
      </c>
      <c r="B187" s="7">
        <v>40.8247</v>
      </c>
    </row>
    <row r="188" spans="1:2" x14ac:dyDescent="0.25">
      <c r="A188" s="6">
        <v>3.5</v>
      </c>
      <c r="B188" s="7">
        <v>36.556399999999996</v>
      </c>
    </row>
    <row r="189" spans="1:2" x14ac:dyDescent="0.25">
      <c r="A189" s="6">
        <v>5</v>
      </c>
      <c r="B189" s="7">
        <v>32.088799999999999</v>
      </c>
    </row>
    <row r="190" spans="1:2" x14ac:dyDescent="0.25">
      <c r="A190" s="6">
        <v>4.2</v>
      </c>
      <c r="B190" s="7">
        <v>26.881699999999999</v>
      </c>
    </row>
    <row r="191" spans="1:2" x14ac:dyDescent="0.25">
      <c r="A191" s="6">
        <v>4.7</v>
      </c>
      <c r="B191" s="7">
        <v>26.702200000000001</v>
      </c>
    </row>
    <row r="192" spans="1:2" x14ac:dyDescent="0.25">
      <c r="A192" s="6">
        <v>4.7</v>
      </c>
      <c r="B192" s="7">
        <v>26.560400000000001</v>
      </c>
    </row>
    <row r="193" spans="1:2" x14ac:dyDescent="0.25">
      <c r="A193" s="6">
        <v>1.3</v>
      </c>
      <c r="B193" s="7">
        <v>30.2</v>
      </c>
    </row>
    <row r="194" spans="1:2" x14ac:dyDescent="0.25">
      <c r="A194" s="6">
        <v>1.3</v>
      </c>
      <c r="B194" s="7">
        <v>32.1</v>
      </c>
    </row>
    <row r="195" spans="1:2" x14ac:dyDescent="0.25">
      <c r="A195" s="6">
        <v>3.5</v>
      </c>
      <c r="B195" s="7">
        <v>36.087600000000002</v>
      </c>
    </row>
    <row r="196" spans="1:2" x14ac:dyDescent="0.25">
      <c r="A196" s="6">
        <v>5.5</v>
      </c>
      <c r="B196" s="7">
        <v>31.7</v>
      </c>
    </row>
    <row r="197" spans="1:2" x14ac:dyDescent="0.25">
      <c r="A197" s="6">
        <v>1.6</v>
      </c>
      <c r="B197" s="7">
        <v>51.655500000000004</v>
      </c>
    </row>
    <row r="198" spans="1:2" x14ac:dyDescent="0.25">
      <c r="A198" s="6">
        <v>1.6</v>
      </c>
      <c r="B198" s="7">
        <v>47.202500000000001</v>
      </c>
    </row>
    <row r="199" spans="1:2" x14ac:dyDescent="0.25">
      <c r="A199" s="6">
        <v>1.6</v>
      </c>
      <c r="B199" s="7">
        <v>44.571399999999997</v>
      </c>
    </row>
    <row r="200" spans="1:2" x14ac:dyDescent="0.25">
      <c r="A200" s="6">
        <v>1.6</v>
      </c>
      <c r="B200" s="7">
        <v>47.7592</v>
      </c>
    </row>
    <row r="201" spans="1:2" x14ac:dyDescent="0.25">
      <c r="A201" s="6">
        <v>1.6</v>
      </c>
      <c r="B201" s="7">
        <v>46.5047</v>
      </c>
    </row>
    <row r="202" spans="1:2" x14ac:dyDescent="0.25">
      <c r="A202" s="6">
        <v>2.4</v>
      </c>
      <c r="B202" s="7">
        <v>38.599499999999999</v>
      </c>
    </row>
    <row r="203" spans="1:2" x14ac:dyDescent="0.25">
      <c r="A203" s="6">
        <v>2.4</v>
      </c>
      <c r="B203" s="7">
        <v>37.490200000000002</v>
      </c>
    </row>
    <row r="204" spans="1:2" x14ac:dyDescent="0.25">
      <c r="A204" s="6">
        <v>3.8</v>
      </c>
      <c r="B204" s="7">
        <v>34.6</v>
      </c>
    </row>
    <row r="205" spans="1:2" x14ac:dyDescent="0.25">
      <c r="A205" s="6">
        <v>3.8</v>
      </c>
      <c r="B205" s="7">
        <v>33.200000000000003</v>
      </c>
    </row>
    <row r="206" spans="1:2" x14ac:dyDescent="0.25">
      <c r="A206" s="6">
        <v>2.5</v>
      </c>
      <c r="B206" s="7">
        <v>44.736499999999999</v>
      </c>
    </row>
    <row r="207" spans="1:2" x14ac:dyDescent="0.25">
      <c r="A207" s="6">
        <v>2.5</v>
      </c>
      <c r="B207" s="7">
        <v>43.8</v>
      </c>
    </row>
    <row r="208" spans="1:2" x14ac:dyDescent="0.25">
      <c r="A208" s="6">
        <v>3.5</v>
      </c>
      <c r="B208" s="7">
        <v>37.962800000000001</v>
      </c>
    </row>
    <row r="209" spans="1:2" x14ac:dyDescent="0.25">
      <c r="A209" s="6">
        <v>3.5</v>
      </c>
      <c r="B209" s="7">
        <v>38.0169</v>
      </c>
    </row>
    <row r="210" spans="1:2" x14ac:dyDescent="0.25">
      <c r="A210" s="6">
        <v>3.8</v>
      </c>
      <c r="B210" s="7">
        <v>29.0307</v>
      </c>
    </row>
    <row r="211" spans="1:2" x14ac:dyDescent="0.25">
      <c r="A211" s="6">
        <v>2.2000000000000002</v>
      </c>
      <c r="B211" s="7">
        <v>51.9</v>
      </c>
    </row>
    <row r="212" spans="1:2" x14ac:dyDescent="0.25">
      <c r="A212" s="6">
        <v>2.2000000000000002</v>
      </c>
      <c r="B212" s="7">
        <v>46.8</v>
      </c>
    </row>
    <row r="213" spans="1:2" x14ac:dyDescent="0.25">
      <c r="A213" s="6">
        <v>2.2000000000000002</v>
      </c>
      <c r="B213" s="7">
        <v>46.8</v>
      </c>
    </row>
    <row r="214" spans="1:2" x14ac:dyDescent="0.25">
      <c r="A214" s="6">
        <v>2.2000000000000002</v>
      </c>
      <c r="B214" s="7">
        <v>51.9</v>
      </c>
    </row>
    <row r="215" spans="1:2" x14ac:dyDescent="0.25">
      <c r="A215" s="6">
        <v>2.2000000000000002</v>
      </c>
      <c r="B215" s="7">
        <v>51.9</v>
      </c>
    </row>
    <row r="216" spans="1:2" x14ac:dyDescent="0.25">
      <c r="A216" s="6">
        <v>4.5999999999999996</v>
      </c>
      <c r="B216" s="7">
        <v>29.14</v>
      </c>
    </row>
    <row r="217" spans="1:2" x14ac:dyDescent="0.25">
      <c r="A217" s="6">
        <v>4.5999999999999996</v>
      </c>
      <c r="B217" s="7">
        <v>31.61</v>
      </c>
    </row>
    <row r="218" spans="1:2" x14ac:dyDescent="0.25">
      <c r="A218" s="6">
        <v>2</v>
      </c>
      <c r="B218" s="7">
        <v>41.2</v>
      </c>
    </row>
    <row r="219" spans="1:2" x14ac:dyDescent="0.25">
      <c r="A219" s="6">
        <v>2</v>
      </c>
      <c r="B219" s="7">
        <v>37.5</v>
      </c>
    </row>
    <row r="220" spans="1:2" x14ac:dyDescent="0.25">
      <c r="A220" s="6">
        <v>1.6</v>
      </c>
      <c r="B220" s="7">
        <v>48.9</v>
      </c>
    </row>
    <row r="221" spans="1:2" x14ac:dyDescent="0.25">
      <c r="A221" s="6">
        <v>1.6</v>
      </c>
      <c r="B221" s="7">
        <v>42.1</v>
      </c>
    </row>
    <row r="222" spans="1:2" x14ac:dyDescent="0.25">
      <c r="A222" s="6">
        <v>2.4</v>
      </c>
      <c r="B222" s="7">
        <v>40.200000000000003</v>
      </c>
    </row>
    <row r="223" spans="1:2" x14ac:dyDescent="0.25">
      <c r="A223" s="6">
        <v>2.4</v>
      </c>
      <c r="B223" s="7">
        <v>38.200000000000003</v>
      </c>
    </row>
    <row r="224" spans="1:2" x14ac:dyDescent="0.25">
      <c r="A224" s="6">
        <v>1.8</v>
      </c>
      <c r="B224" s="7">
        <v>47.2</v>
      </c>
    </row>
    <row r="225" spans="1:2" x14ac:dyDescent="0.25">
      <c r="A225" s="6">
        <v>1.8</v>
      </c>
      <c r="B225" s="7">
        <v>46.9</v>
      </c>
    </row>
    <row r="226" spans="1:2" x14ac:dyDescent="0.25">
      <c r="A226" s="6">
        <v>1.5</v>
      </c>
      <c r="B226" s="7">
        <v>48.862200000000001</v>
      </c>
    </row>
    <row r="227" spans="1:2" x14ac:dyDescent="0.25">
      <c r="A227" s="6">
        <v>1.5</v>
      </c>
      <c r="B227" s="7">
        <v>50.672499999999999</v>
      </c>
    </row>
    <row r="228" spans="1:2" x14ac:dyDescent="0.25">
      <c r="A228" s="6">
        <v>2</v>
      </c>
      <c r="B228" s="7">
        <v>41.521000000000001</v>
      </c>
    </row>
    <row r="229" spans="1:2" x14ac:dyDescent="0.25">
      <c r="A229" s="6">
        <v>2</v>
      </c>
      <c r="B229" s="7">
        <v>41.315600000000003</v>
      </c>
    </row>
    <row r="230" spans="1:2" x14ac:dyDescent="0.25">
      <c r="A230" s="6">
        <v>2.5</v>
      </c>
      <c r="B230" s="7">
        <v>40.799999999999997</v>
      </c>
    </row>
    <row r="231" spans="1:2" x14ac:dyDescent="0.25">
      <c r="A231" s="6">
        <v>2.5</v>
      </c>
      <c r="B231" s="7">
        <v>39.375300000000003</v>
      </c>
    </row>
    <row r="232" spans="1:2" x14ac:dyDescent="0.25">
      <c r="A232" s="6">
        <v>2.5</v>
      </c>
      <c r="B232" s="7">
        <v>38.4</v>
      </c>
    </row>
    <row r="233" spans="1:2" x14ac:dyDescent="0.25">
      <c r="A233" s="6">
        <v>2.5</v>
      </c>
      <c r="B233" s="7">
        <v>38.6</v>
      </c>
    </row>
    <row r="234" spans="1:2" x14ac:dyDescent="0.25">
      <c r="A234" s="6">
        <v>2.4</v>
      </c>
      <c r="B234" s="7">
        <v>39.299999999999997</v>
      </c>
    </row>
    <row r="235" spans="1:2" x14ac:dyDescent="0.25">
      <c r="A235" s="6">
        <v>2.4</v>
      </c>
      <c r="B235" s="7">
        <v>42.3</v>
      </c>
    </row>
    <row r="236" spans="1:2" x14ac:dyDescent="0.25">
      <c r="A236" s="6">
        <v>3.5</v>
      </c>
      <c r="B236" s="7">
        <v>37.6</v>
      </c>
    </row>
    <row r="237" spans="1:2" x14ac:dyDescent="0.25">
      <c r="A237" s="6">
        <v>2</v>
      </c>
      <c r="B237" s="7">
        <v>42.774299999999997</v>
      </c>
    </row>
    <row r="238" spans="1:2" x14ac:dyDescent="0.25">
      <c r="A238" s="6">
        <v>2</v>
      </c>
      <c r="B238" s="7">
        <v>37.798900000000003</v>
      </c>
    </row>
    <row r="239" spans="1:2" x14ac:dyDescent="0.25">
      <c r="A239" s="6">
        <v>2</v>
      </c>
      <c r="B239" s="7">
        <v>42.575000000000003</v>
      </c>
    </row>
    <row r="240" spans="1:2" x14ac:dyDescent="0.25">
      <c r="A240" s="6">
        <v>3</v>
      </c>
      <c r="B240" s="7">
        <v>34.1</v>
      </c>
    </row>
    <row r="241" spans="1:2" x14ac:dyDescent="0.25">
      <c r="A241" s="6">
        <v>3</v>
      </c>
      <c r="B241" s="7">
        <v>35</v>
      </c>
    </row>
    <row r="242" spans="1:2" x14ac:dyDescent="0.25">
      <c r="A242" s="6">
        <v>6.8</v>
      </c>
      <c r="B242" s="7">
        <v>21.006</v>
      </c>
    </row>
    <row r="243" spans="1:2" x14ac:dyDescent="0.25">
      <c r="A243" s="6">
        <v>6.8</v>
      </c>
      <c r="B243" s="7">
        <v>21.006</v>
      </c>
    </row>
    <row r="244" spans="1:2" x14ac:dyDescent="0.25">
      <c r="A244" s="6">
        <v>6</v>
      </c>
      <c r="B244" s="7">
        <v>23.8</v>
      </c>
    </row>
    <row r="245" spans="1:2" x14ac:dyDescent="0.25">
      <c r="A245" s="6">
        <v>3</v>
      </c>
      <c r="B245" s="7">
        <v>39.710299999999997</v>
      </c>
    </row>
    <row r="246" spans="1:2" x14ac:dyDescent="0.25">
      <c r="A246" s="6">
        <v>3</v>
      </c>
      <c r="B246" s="7">
        <v>38.7896</v>
      </c>
    </row>
    <row r="247" spans="1:2" x14ac:dyDescent="0.25">
      <c r="A247" s="6">
        <v>3</v>
      </c>
      <c r="B247" s="7">
        <v>35.540399999999998</v>
      </c>
    </row>
    <row r="248" spans="1:2" x14ac:dyDescent="0.25">
      <c r="A248" s="6">
        <v>3</v>
      </c>
      <c r="B248" s="7">
        <v>35.460599999999999</v>
      </c>
    </row>
    <row r="249" spans="1:2" x14ac:dyDescent="0.25">
      <c r="A249" s="6">
        <v>3</v>
      </c>
      <c r="B249" s="7">
        <v>51.1</v>
      </c>
    </row>
    <row r="250" spans="1:2" x14ac:dyDescent="0.25">
      <c r="A250" s="6">
        <v>3</v>
      </c>
      <c r="B250" s="7">
        <v>36.154800000000002</v>
      </c>
    </row>
    <row r="251" spans="1:2" x14ac:dyDescent="0.25">
      <c r="A251" s="6">
        <v>3</v>
      </c>
      <c r="B251" s="7">
        <v>35.708100000000002</v>
      </c>
    </row>
    <row r="252" spans="1:2" x14ac:dyDescent="0.25">
      <c r="A252" s="6">
        <v>3</v>
      </c>
      <c r="B252" s="7">
        <v>34.7288</v>
      </c>
    </row>
    <row r="253" spans="1:2" x14ac:dyDescent="0.25">
      <c r="A253" s="6">
        <v>3</v>
      </c>
      <c r="B253" s="7">
        <v>34.285299999999999</v>
      </c>
    </row>
    <row r="254" spans="1:2" x14ac:dyDescent="0.25">
      <c r="A254" s="6">
        <v>4</v>
      </c>
      <c r="B254" s="7">
        <v>28.4</v>
      </c>
    </row>
    <row r="255" spans="1:2" x14ac:dyDescent="0.25">
      <c r="A255" s="6">
        <v>4</v>
      </c>
      <c r="B255" s="7">
        <v>27.9711</v>
      </c>
    </row>
    <row r="256" spans="1:2" x14ac:dyDescent="0.25">
      <c r="A256" s="6">
        <v>1.6</v>
      </c>
      <c r="B256" s="7">
        <v>47.9</v>
      </c>
    </row>
    <row r="257" spans="1:2" x14ac:dyDescent="0.25">
      <c r="A257" s="6">
        <v>1.6</v>
      </c>
      <c r="B257" s="7">
        <v>48.9</v>
      </c>
    </row>
    <row r="258" spans="1:2" x14ac:dyDescent="0.25">
      <c r="A258" s="6">
        <v>3.6</v>
      </c>
      <c r="B258" s="7">
        <v>40.4</v>
      </c>
    </row>
    <row r="259" spans="1:2" x14ac:dyDescent="0.25">
      <c r="A259" s="6">
        <v>3.6</v>
      </c>
      <c r="B259" s="7">
        <v>40</v>
      </c>
    </row>
    <row r="260" spans="1:2" x14ac:dyDescent="0.25">
      <c r="A260" s="6">
        <v>6.2</v>
      </c>
      <c r="B260" s="7">
        <v>33.799999999999997</v>
      </c>
    </row>
    <row r="261" spans="1:2" x14ac:dyDescent="0.25">
      <c r="A261" s="6">
        <v>6.2</v>
      </c>
      <c r="B261" s="7">
        <v>35.200000000000003</v>
      </c>
    </row>
    <row r="262" spans="1:2" x14ac:dyDescent="0.25">
      <c r="A262" s="6">
        <v>2.2000000000000002</v>
      </c>
      <c r="B262" s="7">
        <v>51.9</v>
      </c>
    </row>
    <row r="263" spans="1:2" x14ac:dyDescent="0.25">
      <c r="A263" s="6">
        <v>2.2000000000000002</v>
      </c>
      <c r="B263" s="7">
        <v>46.8</v>
      </c>
    </row>
    <row r="264" spans="1:2" x14ac:dyDescent="0.25">
      <c r="A264" s="6">
        <v>2.2000000000000002</v>
      </c>
      <c r="B264" s="7">
        <v>51.9</v>
      </c>
    </row>
    <row r="265" spans="1:2" x14ac:dyDescent="0.25">
      <c r="A265" s="6">
        <v>2.4</v>
      </c>
      <c r="B265" s="7">
        <v>40.1</v>
      </c>
    </row>
    <row r="266" spans="1:2" x14ac:dyDescent="0.25">
      <c r="A266" s="6">
        <v>2.7</v>
      </c>
      <c r="B266" s="7">
        <v>36.5</v>
      </c>
    </row>
    <row r="267" spans="1:2" x14ac:dyDescent="0.25">
      <c r="A267" s="6">
        <v>3.5</v>
      </c>
      <c r="B267" s="7">
        <v>37.6</v>
      </c>
    </row>
    <row r="268" spans="1:2" x14ac:dyDescent="0.25">
      <c r="A268" s="6">
        <v>3.5</v>
      </c>
      <c r="B268" s="7">
        <v>34.700000000000003</v>
      </c>
    </row>
    <row r="269" spans="1:2" x14ac:dyDescent="0.25">
      <c r="A269" s="6">
        <v>5.7</v>
      </c>
      <c r="B269" s="7">
        <v>34.5</v>
      </c>
    </row>
    <row r="270" spans="1:2" x14ac:dyDescent="0.25">
      <c r="A270" s="6">
        <v>5.7</v>
      </c>
      <c r="B270" s="7">
        <v>33.6</v>
      </c>
    </row>
    <row r="271" spans="1:2" x14ac:dyDescent="0.25">
      <c r="A271" s="6">
        <v>6.1</v>
      </c>
      <c r="B271" s="7">
        <v>30.1</v>
      </c>
    </row>
    <row r="272" spans="1:2" x14ac:dyDescent="0.25">
      <c r="A272" s="6">
        <v>6.1</v>
      </c>
      <c r="B272" s="7">
        <v>26</v>
      </c>
    </row>
    <row r="273" spans="1:2" x14ac:dyDescent="0.25">
      <c r="A273" s="6">
        <v>2</v>
      </c>
      <c r="B273" s="7">
        <v>47.327800000000003</v>
      </c>
    </row>
    <row r="274" spans="1:2" x14ac:dyDescent="0.25">
      <c r="A274" s="6">
        <v>2</v>
      </c>
      <c r="B274" s="7">
        <v>49.3</v>
      </c>
    </row>
    <row r="275" spans="1:2" x14ac:dyDescent="0.25">
      <c r="A275" s="6">
        <v>2.4</v>
      </c>
      <c r="B275" s="7">
        <v>43.5</v>
      </c>
    </row>
    <row r="276" spans="1:2" x14ac:dyDescent="0.25">
      <c r="A276" s="6">
        <v>2.4</v>
      </c>
      <c r="B276" s="7">
        <v>43.3</v>
      </c>
    </row>
    <row r="277" spans="1:2" x14ac:dyDescent="0.25">
      <c r="A277" s="6">
        <v>3.5</v>
      </c>
      <c r="B277" s="7">
        <v>35.5</v>
      </c>
    </row>
    <row r="278" spans="1:2" x14ac:dyDescent="0.25">
      <c r="A278" s="6">
        <v>3.5</v>
      </c>
      <c r="B278" s="7">
        <v>39.9</v>
      </c>
    </row>
    <row r="279" spans="1:2" x14ac:dyDescent="0.25">
      <c r="A279" s="6">
        <v>1.3</v>
      </c>
      <c r="B279" s="7">
        <v>65</v>
      </c>
    </row>
    <row r="280" spans="1:2" x14ac:dyDescent="0.25">
      <c r="A280" s="6">
        <v>1.3</v>
      </c>
      <c r="B280" s="7">
        <v>62.267400000000002</v>
      </c>
    </row>
    <row r="281" spans="1:2" x14ac:dyDescent="0.25">
      <c r="A281" s="6">
        <v>1.3</v>
      </c>
      <c r="B281" s="7">
        <v>61.2</v>
      </c>
    </row>
    <row r="282" spans="1:2" x14ac:dyDescent="0.25">
      <c r="A282" s="6">
        <v>1.6</v>
      </c>
      <c r="B282" s="7">
        <v>50.4</v>
      </c>
    </row>
    <row r="283" spans="1:2" x14ac:dyDescent="0.25">
      <c r="A283" s="6">
        <v>1.6</v>
      </c>
      <c r="B283" s="7">
        <v>48.2</v>
      </c>
    </row>
    <row r="284" spans="1:2" x14ac:dyDescent="0.25">
      <c r="A284" s="6">
        <v>1.6</v>
      </c>
      <c r="B284" s="7">
        <v>50.820500000000003</v>
      </c>
    </row>
    <row r="285" spans="1:2" x14ac:dyDescent="0.25">
      <c r="A285" s="6">
        <v>2</v>
      </c>
      <c r="B285" s="7">
        <v>47.296399999999998</v>
      </c>
    </row>
    <row r="286" spans="1:2" x14ac:dyDescent="0.25">
      <c r="A286" s="6">
        <v>2</v>
      </c>
      <c r="B286" s="7">
        <v>50.9</v>
      </c>
    </row>
    <row r="287" spans="1:2" x14ac:dyDescent="0.25">
      <c r="A287" s="6">
        <v>2</v>
      </c>
      <c r="B287" s="7">
        <v>47.4</v>
      </c>
    </row>
    <row r="288" spans="1:2" x14ac:dyDescent="0.25">
      <c r="A288" s="6">
        <v>2.4</v>
      </c>
      <c r="B288" s="7">
        <v>44.344000000000001</v>
      </c>
    </row>
    <row r="289" spans="1:2" x14ac:dyDescent="0.25">
      <c r="A289" s="6">
        <v>2.4</v>
      </c>
      <c r="B289" s="7">
        <v>44.6</v>
      </c>
    </row>
    <row r="290" spans="1:2" x14ac:dyDescent="0.25">
      <c r="A290" s="6">
        <v>1.6</v>
      </c>
      <c r="B290" s="7">
        <v>50.2669</v>
      </c>
    </row>
    <row r="291" spans="1:2" x14ac:dyDescent="0.25">
      <c r="A291" s="6">
        <v>1.6</v>
      </c>
      <c r="B291" s="7">
        <v>48.318800000000003</v>
      </c>
    </row>
    <row r="292" spans="1:2" x14ac:dyDescent="0.25">
      <c r="A292" s="6">
        <v>3.5</v>
      </c>
      <c r="B292" s="7">
        <v>35.349400000000003</v>
      </c>
    </row>
    <row r="293" spans="1:2" x14ac:dyDescent="0.25">
      <c r="A293" s="6">
        <v>2.4</v>
      </c>
      <c r="B293" s="7">
        <v>47.408099999999997</v>
      </c>
    </row>
    <row r="294" spans="1:2" x14ac:dyDescent="0.25">
      <c r="A294" s="6">
        <v>2</v>
      </c>
      <c r="B294" s="7">
        <v>46.624000000000002</v>
      </c>
    </row>
    <row r="295" spans="1:2" x14ac:dyDescent="0.25">
      <c r="A295" s="6">
        <v>2</v>
      </c>
      <c r="B295" s="7">
        <v>46.438699999999997</v>
      </c>
    </row>
    <row r="296" spans="1:2" x14ac:dyDescent="0.25">
      <c r="A296" s="6">
        <v>2.5</v>
      </c>
      <c r="B296" s="7">
        <v>40.187600000000003</v>
      </c>
    </row>
    <row r="297" spans="1:2" x14ac:dyDescent="0.25">
      <c r="A297" s="6">
        <v>2.5</v>
      </c>
      <c r="B297" s="7">
        <v>40.887300000000003</v>
      </c>
    </row>
    <row r="298" spans="1:2" x14ac:dyDescent="0.25">
      <c r="A298" s="6">
        <v>3</v>
      </c>
      <c r="B298" s="7">
        <v>35.799999999999997</v>
      </c>
    </row>
    <row r="299" spans="1:2" x14ac:dyDescent="0.25">
      <c r="A299" s="6">
        <v>3</v>
      </c>
      <c r="B299" s="7">
        <v>35.731099999999998</v>
      </c>
    </row>
    <row r="300" spans="1:2" x14ac:dyDescent="0.25">
      <c r="A300" s="6">
        <v>3.5</v>
      </c>
      <c r="B300" s="7">
        <v>35.9</v>
      </c>
    </row>
    <row r="301" spans="1:2" x14ac:dyDescent="0.25">
      <c r="A301" s="6">
        <v>3</v>
      </c>
      <c r="B301" s="7">
        <v>34.9</v>
      </c>
    </row>
    <row r="302" spans="1:2" x14ac:dyDescent="0.25">
      <c r="A302" s="6">
        <v>3.5</v>
      </c>
      <c r="B302" s="7">
        <v>33.9</v>
      </c>
    </row>
    <row r="303" spans="1:2" x14ac:dyDescent="0.25">
      <c r="A303" s="6">
        <v>3.5</v>
      </c>
      <c r="B303" s="7">
        <v>34.6</v>
      </c>
    </row>
    <row r="304" spans="1:2" x14ac:dyDescent="0.25">
      <c r="A304" s="6">
        <v>6.3</v>
      </c>
      <c r="B304" s="7">
        <v>26.6722</v>
      </c>
    </row>
    <row r="305" spans="1:2" x14ac:dyDescent="0.25">
      <c r="A305" s="6">
        <v>5.5</v>
      </c>
      <c r="B305" s="7">
        <v>29.2</v>
      </c>
    </row>
    <row r="306" spans="1:2" x14ac:dyDescent="0.25">
      <c r="A306" s="6">
        <v>5.5</v>
      </c>
      <c r="B306" s="7">
        <v>23.9</v>
      </c>
    </row>
    <row r="307" spans="1:2" x14ac:dyDescent="0.25">
      <c r="A307" s="6">
        <v>6.3</v>
      </c>
      <c r="B307" s="7">
        <v>24.7</v>
      </c>
    </row>
    <row r="308" spans="1:2" x14ac:dyDescent="0.25">
      <c r="A308" s="6">
        <v>6</v>
      </c>
      <c r="B308" s="7">
        <v>23.4</v>
      </c>
    </row>
    <row r="309" spans="1:2" x14ac:dyDescent="0.25">
      <c r="A309" s="6">
        <v>5.5</v>
      </c>
      <c r="B309" s="7">
        <v>29</v>
      </c>
    </row>
    <row r="310" spans="1:2" x14ac:dyDescent="0.25">
      <c r="A310" s="6">
        <v>6.3</v>
      </c>
      <c r="B310" s="7">
        <v>24.8202</v>
      </c>
    </row>
    <row r="311" spans="1:2" x14ac:dyDescent="0.25">
      <c r="A311" s="6">
        <v>2</v>
      </c>
      <c r="B311" s="7">
        <v>42.936300000000003</v>
      </c>
    </row>
    <row r="312" spans="1:2" x14ac:dyDescent="0.25">
      <c r="A312" s="6">
        <v>2</v>
      </c>
      <c r="B312" s="7">
        <v>42.457900000000002</v>
      </c>
    </row>
    <row r="313" spans="1:2" x14ac:dyDescent="0.25">
      <c r="A313" s="6">
        <v>2</v>
      </c>
      <c r="B313" s="7">
        <v>34.9</v>
      </c>
    </row>
    <row r="314" spans="1:2" x14ac:dyDescent="0.25">
      <c r="A314" s="6">
        <v>2.4</v>
      </c>
      <c r="B314" s="7">
        <v>38.876899999999999</v>
      </c>
    </row>
    <row r="315" spans="1:2" x14ac:dyDescent="0.25">
      <c r="A315" s="6">
        <v>2.4</v>
      </c>
      <c r="B315" s="7">
        <v>40.370600000000003</v>
      </c>
    </row>
    <row r="316" spans="1:2" x14ac:dyDescent="0.25">
      <c r="A316" s="6">
        <v>2</v>
      </c>
      <c r="B316" s="7">
        <v>30.6</v>
      </c>
    </row>
    <row r="317" spans="1:2" x14ac:dyDescent="0.25">
      <c r="A317" s="6">
        <v>2</v>
      </c>
      <c r="B317" s="7">
        <v>31.1</v>
      </c>
    </row>
    <row r="318" spans="1:2" x14ac:dyDescent="0.25">
      <c r="A318" s="6">
        <v>1.6</v>
      </c>
      <c r="B318" s="7">
        <v>47.9</v>
      </c>
    </row>
    <row r="319" spans="1:2" x14ac:dyDescent="0.25">
      <c r="A319" s="6">
        <v>1.6</v>
      </c>
      <c r="B319" s="7">
        <v>48.9</v>
      </c>
    </row>
    <row r="320" spans="1:2" x14ac:dyDescent="0.25">
      <c r="A320" s="6">
        <v>2.4</v>
      </c>
      <c r="B320" s="7">
        <v>42.8</v>
      </c>
    </row>
    <row r="321" spans="1:2" x14ac:dyDescent="0.25">
      <c r="A321" s="6">
        <v>2.4</v>
      </c>
      <c r="B321" s="7">
        <v>46.9</v>
      </c>
    </row>
    <row r="322" spans="1:2" x14ac:dyDescent="0.25">
      <c r="A322" s="6">
        <v>2.4</v>
      </c>
      <c r="B322" s="7">
        <v>42.6</v>
      </c>
    </row>
    <row r="323" spans="1:2" x14ac:dyDescent="0.25">
      <c r="A323" s="6">
        <v>2.4</v>
      </c>
      <c r="B323" s="7">
        <v>46.8</v>
      </c>
    </row>
    <row r="324" spans="1:2" x14ac:dyDescent="0.25">
      <c r="A324" s="6">
        <v>3.5</v>
      </c>
      <c r="B324" s="7">
        <v>40.299999999999997</v>
      </c>
    </row>
    <row r="325" spans="1:2" x14ac:dyDescent="0.25">
      <c r="A325" s="6">
        <v>3.5</v>
      </c>
      <c r="B325" s="7">
        <v>41.2</v>
      </c>
    </row>
    <row r="326" spans="1:2" x14ac:dyDescent="0.25">
      <c r="A326" s="6">
        <v>3.6</v>
      </c>
      <c r="B326" s="7">
        <v>35.6</v>
      </c>
    </row>
    <row r="327" spans="1:2" x14ac:dyDescent="0.25">
      <c r="A327" s="6">
        <v>3.6</v>
      </c>
      <c r="B327" s="7">
        <v>31</v>
      </c>
    </row>
    <row r="328" spans="1:2" x14ac:dyDescent="0.25">
      <c r="A328" s="6">
        <v>6.7</v>
      </c>
      <c r="B328" s="7">
        <v>24.2</v>
      </c>
    </row>
    <row r="329" spans="1:2" x14ac:dyDescent="0.25">
      <c r="A329" s="6">
        <v>6.7</v>
      </c>
      <c r="B329" s="7">
        <v>24.2</v>
      </c>
    </row>
    <row r="330" spans="1:2" x14ac:dyDescent="0.25">
      <c r="A330" s="6">
        <v>2</v>
      </c>
      <c r="B330" s="7">
        <v>37.1</v>
      </c>
    </row>
    <row r="331" spans="1:2" x14ac:dyDescent="0.25">
      <c r="A331" s="6">
        <v>2</v>
      </c>
      <c r="B331" s="7">
        <v>41.113199999999999</v>
      </c>
    </row>
    <row r="332" spans="1:2" x14ac:dyDescent="0.25">
      <c r="A332" s="6">
        <v>2</v>
      </c>
      <c r="B332" s="7">
        <v>38.462699999999998</v>
      </c>
    </row>
    <row r="333" spans="1:2" x14ac:dyDescent="0.25">
      <c r="A333" s="6">
        <v>2</v>
      </c>
      <c r="B333" s="7">
        <v>43.1</v>
      </c>
    </row>
    <row r="334" spans="1:2" x14ac:dyDescent="0.25">
      <c r="A334" s="6">
        <v>2</v>
      </c>
      <c r="B334" s="7">
        <v>38.499699999999997</v>
      </c>
    </row>
    <row r="335" spans="1:2" x14ac:dyDescent="0.25">
      <c r="A335" s="6">
        <v>2.5</v>
      </c>
      <c r="B335" s="7">
        <v>37.070999999999998</v>
      </c>
    </row>
    <row r="336" spans="1:2" x14ac:dyDescent="0.25">
      <c r="A336" s="6">
        <v>2.5</v>
      </c>
      <c r="B336" s="7">
        <v>35.922600000000003</v>
      </c>
    </row>
    <row r="337" spans="1:2" x14ac:dyDescent="0.25">
      <c r="A337" s="6">
        <v>2.5</v>
      </c>
      <c r="B337" s="7">
        <v>34.143500000000003</v>
      </c>
    </row>
    <row r="338" spans="1:2" x14ac:dyDescent="0.25">
      <c r="A338" s="6">
        <v>2.5</v>
      </c>
      <c r="B338" s="7">
        <v>32.910299999999999</v>
      </c>
    </row>
    <row r="339" spans="1:2" x14ac:dyDescent="0.25">
      <c r="A339" s="6">
        <v>2.4</v>
      </c>
      <c r="B339" s="7">
        <v>42.3947</v>
      </c>
    </row>
    <row r="340" spans="1:2" x14ac:dyDescent="0.25">
      <c r="A340" s="6">
        <v>2.4</v>
      </c>
      <c r="B340" s="7">
        <v>41.395899999999997</v>
      </c>
    </row>
    <row r="341" spans="1:2" x14ac:dyDescent="0.25">
      <c r="A341" s="6">
        <v>2.4</v>
      </c>
      <c r="B341" s="7">
        <v>40.832099999999997</v>
      </c>
    </row>
    <row r="342" spans="1:2" x14ac:dyDescent="0.25">
      <c r="A342" s="6">
        <v>2.4</v>
      </c>
      <c r="B342" s="7">
        <v>44.081800000000001</v>
      </c>
    </row>
    <row r="343" spans="1:2" x14ac:dyDescent="0.25">
      <c r="A343" s="6">
        <v>2.4</v>
      </c>
      <c r="B343" s="7">
        <v>43.003500000000003</v>
      </c>
    </row>
    <row r="344" spans="1:2" x14ac:dyDescent="0.25">
      <c r="A344" s="6">
        <v>2.4</v>
      </c>
      <c r="B344" s="7">
        <v>41.585799999999999</v>
      </c>
    </row>
    <row r="345" spans="1:2" x14ac:dyDescent="0.25">
      <c r="A345" s="6">
        <v>2</v>
      </c>
      <c r="B345" s="7">
        <v>46.362900000000003</v>
      </c>
    </row>
    <row r="346" spans="1:2" x14ac:dyDescent="0.25">
      <c r="A346" s="6">
        <v>2</v>
      </c>
      <c r="B346" s="7">
        <v>45.190100000000001</v>
      </c>
    </row>
    <row r="347" spans="1:2" x14ac:dyDescent="0.25">
      <c r="A347" s="6">
        <v>2</v>
      </c>
      <c r="B347" s="7">
        <v>44.707999999999998</v>
      </c>
    </row>
    <row r="348" spans="1:2" x14ac:dyDescent="0.25">
      <c r="A348" s="6">
        <v>2</v>
      </c>
      <c r="B348" s="7">
        <v>41.566099999999999</v>
      </c>
    </row>
    <row r="349" spans="1:2" x14ac:dyDescent="0.25">
      <c r="A349" s="6">
        <v>1.8</v>
      </c>
      <c r="B349" s="7">
        <v>48.4</v>
      </c>
    </row>
    <row r="350" spans="1:2" x14ac:dyDescent="0.25">
      <c r="A350" s="6">
        <v>1.8</v>
      </c>
      <c r="B350" s="7">
        <v>50</v>
      </c>
    </row>
    <row r="351" spans="1:2" x14ac:dyDescent="0.25">
      <c r="A351" s="6">
        <v>2.4</v>
      </c>
      <c r="B351" s="7">
        <v>42.2</v>
      </c>
    </row>
    <row r="352" spans="1:2" x14ac:dyDescent="0.25">
      <c r="A352" s="6">
        <v>2.4</v>
      </c>
      <c r="B352" s="7">
        <v>42.6</v>
      </c>
    </row>
    <row r="353" spans="1:2" x14ac:dyDescent="0.25">
      <c r="A353" s="6">
        <v>2</v>
      </c>
      <c r="B353" s="7">
        <v>42</v>
      </c>
    </row>
    <row r="354" spans="1:2" x14ac:dyDescent="0.25">
      <c r="A354" s="6">
        <v>2</v>
      </c>
      <c r="B354" s="7">
        <v>41.521000000000001</v>
      </c>
    </row>
    <row r="355" spans="1:2" x14ac:dyDescent="0.25">
      <c r="A355" s="6">
        <v>3.6</v>
      </c>
      <c r="B355" s="7">
        <v>35.1</v>
      </c>
    </row>
    <row r="356" spans="1:2" x14ac:dyDescent="0.25">
      <c r="A356" s="6">
        <v>3.6</v>
      </c>
      <c r="B356" s="7">
        <v>33.5</v>
      </c>
    </row>
    <row r="357" spans="1:2" x14ac:dyDescent="0.25">
      <c r="A357" s="6">
        <v>2</v>
      </c>
      <c r="B357" s="7">
        <v>60.1</v>
      </c>
    </row>
    <row r="358" spans="1:2" x14ac:dyDescent="0.25">
      <c r="A358" s="6">
        <v>2</v>
      </c>
      <c r="B358" s="7">
        <v>58.534999999999997</v>
      </c>
    </row>
    <row r="359" spans="1:2" x14ac:dyDescent="0.25">
      <c r="A359" s="6">
        <v>2.5</v>
      </c>
      <c r="B359" s="7">
        <v>39.614699999999999</v>
      </c>
    </row>
    <row r="360" spans="1:2" x14ac:dyDescent="0.25">
      <c r="A360" s="6">
        <v>2.5</v>
      </c>
      <c r="B360" s="7">
        <v>40.240900000000003</v>
      </c>
    </row>
    <row r="361" spans="1:2" x14ac:dyDescent="0.25">
      <c r="A361" s="6">
        <v>2</v>
      </c>
      <c r="B361" s="7">
        <v>43.541400000000003</v>
      </c>
    </row>
    <row r="362" spans="1:2" x14ac:dyDescent="0.25">
      <c r="A362" s="6">
        <v>2</v>
      </c>
      <c r="B362" s="7">
        <v>41.521000000000001</v>
      </c>
    </row>
    <row r="363" spans="1:2" x14ac:dyDescent="0.25">
      <c r="A363" s="6">
        <v>2</v>
      </c>
      <c r="B363" s="7">
        <v>43.541400000000003</v>
      </c>
    </row>
    <row r="364" spans="1:2" x14ac:dyDescent="0.25">
      <c r="A364" s="6">
        <v>2</v>
      </c>
      <c r="B364" s="7">
        <v>41.521000000000001</v>
      </c>
    </row>
    <row r="365" spans="1:2" x14ac:dyDescent="0.25">
      <c r="A365" s="6">
        <v>2</v>
      </c>
      <c r="B365" s="7">
        <v>60.1</v>
      </c>
    </row>
    <row r="366" spans="1:2" x14ac:dyDescent="0.25">
      <c r="A366" s="6">
        <v>2</v>
      </c>
      <c r="B366" s="7">
        <v>58.534999999999997</v>
      </c>
    </row>
    <row r="367" spans="1:2" x14ac:dyDescent="0.25">
      <c r="A367" s="6">
        <v>2.5</v>
      </c>
      <c r="B367" s="7">
        <v>39.571399999999997</v>
      </c>
    </row>
    <row r="368" spans="1:2" x14ac:dyDescent="0.25">
      <c r="A368" s="6">
        <v>2.5</v>
      </c>
      <c r="B368" s="7">
        <v>40.0169</v>
      </c>
    </row>
    <row r="369" spans="1:2" x14ac:dyDescent="0.25">
      <c r="A369" s="6">
        <v>2.4</v>
      </c>
      <c r="B369" s="7">
        <v>39.347999999999999</v>
      </c>
    </row>
    <row r="370" spans="1:2" x14ac:dyDescent="0.25">
      <c r="A370" s="6">
        <v>2.4</v>
      </c>
      <c r="B370" s="7">
        <v>39.299999999999997</v>
      </c>
    </row>
    <row r="371" spans="1:2" x14ac:dyDescent="0.25">
      <c r="A371" s="6">
        <v>2.5</v>
      </c>
      <c r="B371" s="7">
        <v>40.6</v>
      </c>
    </row>
    <row r="372" spans="1:2" x14ac:dyDescent="0.25">
      <c r="A372" s="6">
        <v>2.5</v>
      </c>
      <c r="B372" s="7">
        <v>40.4</v>
      </c>
    </row>
    <row r="373" spans="1:2" x14ac:dyDescent="0.25">
      <c r="A373" s="6">
        <v>2.5</v>
      </c>
      <c r="B373" s="7">
        <v>37.799999999999997</v>
      </c>
    </row>
    <row r="374" spans="1:2" x14ac:dyDescent="0.25">
      <c r="A374" s="6">
        <v>2.5</v>
      </c>
      <c r="B374" s="7">
        <v>37.799999999999997</v>
      </c>
    </row>
    <row r="375" spans="1:2" x14ac:dyDescent="0.25">
      <c r="A375" s="6">
        <v>2.4</v>
      </c>
      <c r="B375" s="7">
        <v>39.347999999999999</v>
      </c>
    </row>
    <row r="376" spans="1:2" x14ac:dyDescent="0.25">
      <c r="A376" s="6">
        <v>2.4</v>
      </c>
      <c r="B376" s="7">
        <v>39.299999999999997</v>
      </c>
    </row>
    <row r="377" spans="1:2" x14ac:dyDescent="0.25">
      <c r="A377" s="6">
        <v>2.5</v>
      </c>
      <c r="B377" s="7">
        <v>40.6</v>
      </c>
    </row>
    <row r="378" spans="1:2" x14ac:dyDescent="0.25">
      <c r="A378" s="6">
        <v>2.5</v>
      </c>
      <c r="B378" s="7">
        <v>40.4</v>
      </c>
    </row>
    <row r="379" spans="1:2" x14ac:dyDescent="0.25">
      <c r="A379" s="6">
        <v>3.7</v>
      </c>
      <c r="B379" s="7">
        <v>30.9</v>
      </c>
    </row>
    <row r="380" spans="1:2" x14ac:dyDescent="0.25">
      <c r="A380" s="6">
        <v>3.5</v>
      </c>
      <c r="B380" s="7">
        <v>36.799999999999997</v>
      </c>
    </row>
    <row r="381" spans="1:2" x14ac:dyDescent="0.25">
      <c r="A381" s="6">
        <v>3.7</v>
      </c>
      <c r="B381" s="7">
        <v>34.299999999999997</v>
      </c>
    </row>
    <row r="382" spans="1:2" x14ac:dyDescent="0.25">
      <c r="A382" s="6">
        <v>3.7</v>
      </c>
      <c r="B382" s="7">
        <v>34.4</v>
      </c>
    </row>
    <row r="383" spans="1:2" x14ac:dyDescent="0.25">
      <c r="A383" s="6">
        <v>3.2</v>
      </c>
      <c r="B383" s="7">
        <v>38.9</v>
      </c>
    </row>
    <row r="384" spans="1:2" x14ac:dyDescent="0.25">
      <c r="A384" s="6">
        <v>3</v>
      </c>
      <c r="B384" s="7">
        <v>34.7286</v>
      </c>
    </row>
    <row r="385" spans="1:2" x14ac:dyDescent="0.25">
      <c r="A385" s="6">
        <v>4.2</v>
      </c>
      <c r="B385" s="7">
        <v>31.5002</v>
      </c>
    </row>
    <row r="386" spans="1:2" x14ac:dyDescent="0.25">
      <c r="A386" s="6">
        <v>4.2</v>
      </c>
      <c r="B386" s="7">
        <v>31.5002</v>
      </c>
    </row>
    <row r="387" spans="1:2" x14ac:dyDescent="0.25">
      <c r="A387" s="6">
        <v>5.2</v>
      </c>
      <c r="B387" s="7">
        <v>26.7</v>
      </c>
    </row>
    <row r="388" spans="1:2" x14ac:dyDescent="0.25">
      <c r="A388" s="6">
        <v>6</v>
      </c>
      <c r="B388" s="7">
        <v>23.2715</v>
      </c>
    </row>
    <row r="389" spans="1:2" x14ac:dyDescent="0.25">
      <c r="A389" s="6">
        <v>3</v>
      </c>
      <c r="B389" s="7">
        <v>38.169600000000003</v>
      </c>
    </row>
    <row r="390" spans="1:2" x14ac:dyDescent="0.25">
      <c r="A390" s="6">
        <v>3</v>
      </c>
      <c r="B390" s="7">
        <v>38.7896</v>
      </c>
    </row>
    <row r="391" spans="1:2" x14ac:dyDescent="0.25">
      <c r="A391" s="6">
        <v>3</v>
      </c>
      <c r="B391" s="7">
        <v>34.781799999999997</v>
      </c>
    </row>
    <row r="392" spans="1:2" x14ac:dyDescent="0.25">
      <c r="A392" s="6">
        <v>3</v>
      </c>
      <c r="B392" s="7">
        <v>35.460599999999999</v>
      </c>
    </row>
    <row r="393" spans="1:2" x14ac:dyDescent="0.25">
      <c r="A393" s="6">
        <v>3</v>
      </c>
      <c r="B393" s="7">
        <v>35.883099999999999</v>
      </c>
    </row>
    <row r="394" spans="1:2" x14ac:dyDescent="0.25">
      <c r="A394" s="6">
        <v>3</v>
      </c>
      <c r="B394" s="7">
        <v>35.708100000000002</v>
      </c>
    </row>
    <row r="395" spans="1:2" x14ac:dyDescent="0.25">
      <c r="A395" s="6">
        <v>3</v>
      </c>
      <c r="B395" s="7">
        <v>34.7288</v>
      </c>
    </row>
    <row r="396" spans="1:2" x14ac:dyDescent="0.25">
      <c r="A396" s="6">
        <v>3</v>
      </c>
      <c r="B396" s="7">
        <v>34.285299999999999</v>
      </c>
    </row>
    <row r="397" spans="1:2" x14ac:dyDescent="0.25">
      <c r="A397" s="6">
        <v>4.8</v>
      </c>
      <c r="B397" s="7">
        <v>30.537500000000001</v>
      </c>
    </row>
    <row r="398" spans="1:2" x14ac:dyDescent="0.25">
      <c r="A398" s="6">
        <v>4.8</v>
      </c>
      <c r="B398" s="7">
        <v>31.374700000000001</v>
      </c>
    </row>
    <row r="399" spans="1:2" x14ac:dyDescent="0.25">
      <c r="A399" s="6">
        <v>5</v>
      </c>
      <c r="B399" s="7">
        <v>23.227</v>
      </c>
    </row>
    <row r="400" spans="1:2" x14ac:dyDescent="0.25">
      <c r="A400" s="6">
        <v>5</v>
      </c>
      <c r="B400" s="7">
        <v>23.618200000000002</v>
      </c>
    </row>
    <row r="401" spans="1:2" x14ac:dyDescent="0.25">
      <c r="A401" s="6">
        <v>2.4</v>
      </c>
      <c r="B401" s="7">
        <v>41.695999999999998</v>
      </c>
    </row>
    <row r="402" spans="1:2" x14ac:dyDescent="0.25">
      <c r="A402" s="6">
        <v>3</v>
      </c>
      <c r="B402" s="7">
        <v>36.1</v>
      </c>
    </row>
    <row r="403" spans="1:2" x14ac:dyDescent="0.25">
      <c r="A403" s="6">
        <v>3.6</v>
      </c>
      <c r="B403" s="7">
        <v>38.1</v>
      </c>
    </row>
    <row r="404" spans="1:2" x14ac:dyDescent="0.25">
      <c r="A404" s="6">
        <v>3</v>
      </c>
      <c r="B404" s="7">
        <v>34.4</v>
      </c>
    </row>
    <row r="405" spans="1:2" x14ac:dyDescent="0.25">
      <c r="A405" s="6">
        <v>3</v>
      </c>
      <c r="B405" s="7">
        <v>38.299999999999997</v>
      </c>
    </row>
    <row r="406" spans="1:2" x14ac:dyDescent="0.25">
      <c r="A406" s="6">
        <v>3</v>
      </c>
      <c r="B406" s="7">
        <v>36</v>
      </c>
    </row>
    <row r="407" spans="1:2" x14ac:dyDescent="0.25">
      <c r="A407" s="6">
        <v>3.6</v>
      </c>
      <c r="B407" s="7">
        <v>34.9</v>
      </c>
    </row>
    <row r="408" spans="1:2" x14ac:dyDescent="0.25">
      <c r="A408" s="6">
        <v>3.6</v>
      </c>
      <c r="B408" s="7">
        <v>40</v>
      </c>
    </row>
    <row r="409" spans="1:2" x14ac:dyDescent="0.25">
      <c r="A409" s="6">
        <v>6.2</v>
      </c>
      <c r="B409" s="7">
        <v>24.9754</v>
      </c>
    </row>
    <row r="410" spans="1:2" x14ac:dyDescent="0.25">
      <c r="A410" s="6">
        <v>6.2</v>
      </c>
      <c r="B410" s="7">
        <v>26.299900000000001</v>
      </c>
    </row>
    <row r="411" spans="1:2" x14ac:dyDescent="0.25">
      <c r="A411" s="6">
        <v>3</v>
      </c>
      <c r="B411" s="7">
        <v>36.1</v>
      </c>
    </row>
    <row r="412" spans="1:2" x14ac:dyDescent="0.25">
      <c r="A412" s="6">
        <v>3.6</v>
      </c>
      <c r="B412" s="7">
        <v>37.200000000000003</v>
      </c>
    </row>
    <row r="413" spans="1:2" x14ac:dyDescent="0.25">
      <c r="A413" s="6">
        <v>3.6</v>
      </c>
      <c r="B413" s="7">
        <v>40</v>
      </c>
    </row>
    <row r="414" spans="1:2" x14ac:dyDescent="0.25">
      <c r="A414" s="6">
        <v>4.5999999999999996</v>
      </c>
      <c r="B414" s="7">
        <v>34.1</v>
      </c>
    </row>
    <row r="415" spans="1:2" x14ac:dyDescent="0.25">
      <c r="A415" s="6">
        <v>3.6</v>
      </c>
      <c r="B415" s="7">
        <v>37.200000000000003</v>
      </c>
    </row>
    <row r="416" spans="1:2" x14ac:dyDescent="0.25">
      <c r="A416" s="6">
        <v>4.5999999999999996</v>
      </c>
      <c r="B416" s="7">
        <v>30.299900000000001</v>
      </c>
    </row>
    <row r="417" spans="1:2" x14ac:dyDescent="0.25">
      <c r="A417" s="6">
        <v>2.4</v>
      </c>
      <c r="B417" s="7">
        <v>42.8</v>
      </c>
    </row>
    <row r="418" spans="1:2" x14ac:dyDescent="0.25">
      <c r="A418" s="6">
        <v>2.4</v>
      </c>
      <c r="B418" s="7">
        <v>46.9</v>
      </c>
    </row>
    <row r="419" spans="1:2" x14ac:dyDescent="0.25">
      <c r="A419" s="6">
        <v>2.4</v>
      </c>
      <c r="B419" s="7">
        <v>42.6</v>
      </c>
    </row>
    <row r="420" spans="1:2" x14ac:dyDescent="0.25">
      <c r="A420" s="6">
        <v>2.4</v>
      </c>
      <c r="B420" s="7">
        <v>46.8</v>
      </c>
    </row>
    <row r="421" spans="1:2" x14ac:dyDescent="0.25">
      <c r="A421" s="6">
        <v>3.5</v>
      </c>
      <c r="B421" s="7">
        <v>40.299999999999997</v>
      </c>
    </row>
    <row r="422" spans="1:2" x14ac:dyDescent="0.25">
      <c r="A422" s="6">
        <v>3.5</v>
      </c>
      <c r="B422" s="7">
        <v>41.2</v>
      </c>
    </row>
    <row r="423" spans="1:2" x14ac:dyDescent="0.25">
      <c r="A423" s="6">
        <v>3.6</v>
      </c>
      <c r="B423" s="7">
        <v>35.6</v>
      </c>
    </row>
    <row r="424" spans="1:2" x14ac:dyDescent="0.25">
      <c r="A424" s="6">
        <v>2.4</v>
      </c>
      <c r="B424" s="7">
        <v>48.1</v>
      </c>
    </row>
    <row r="425" spans="1:2" x14ac:dyDescent="0.25">
      <c r="A425" s="6">
        <v>2.4</v>
      </c>
      <c r="B425" s="7">
        <v>41.699800000000003</v>
      </c>
    </row>
    <row r="426" spans="1:2" x14ac:dyDescent="0.25">
      <c r="A426" s="6">
        <v>2.7</v>
      </c>
      <c r="B426" s="7">
        <v>38.299999999999997</v>
      </c>
    </row>
    <row r="427" spans="1:2" x14ac:dyDescent="0.25">
      <c r="A427" s="6">
        <v>3.5</v>
      </c>
      <c r="B427" s="7">
        <v>37.6</v>
      </c>
    </row>
    <row r="428" spans="1:2" x14ac:dyDescent="0.25">
      <c r="A428" s="6">
        <v>2.4</v>
      </c>
      <c r="B428" s="7">
        <v>41.699800000000003</v>
      </c>
    </row>
    <row r="429" spans="1:2" x14ac:dyDescent="0.25">
      <c r="A429" s="6">
        <v>2.7</v>
      </c>
      <c r="B429" s="7">
        <v>38.299999999999997</v>
      </c>
    </row>
    <row r="430" spans="1:2" x14ac:dyDescent="0.25">
      <c r="A430" s="6">
        <v>3.5</v>
      </c>
      <c r="B430" s="7">
        <v>37.6</v>
      </c>
    </row>
    <row r="431" spans="1:2" x14ac:dyDescent="0.25">
      <c r="A431" s="6">
        <v>5.7</v>
      </c>
      <c r="B431" s="7">
        <v>21.7</v>
      </c>
    </row>
    <row r="432" spans="1:2" x14ac:dyDescent="0.25">
      <c r="A432" s="6">
        <v>5.7</v>
      </c>
      <c r="B432" s="7">
        <v>21.3</v>
      </c>
    </row>
    <row r="433" spans="1:2" x14ac:dyDescent="0.25">
      <c r="A433" s="6">
        <v>3.5</v>
      </c>
      <c r="B433" s="7">
        <v>33.5</v>
      </c>
    </row>
    <row r="434" spans="1:2" x14ac:dyDescent="0.25">
      <c r="A434" s="6">
        <v>3</v>
      </c>
      <c r="B434" s="7">
        <v>35.465499999999999</v>
      </c>
    </row>
    <row r="435" spans="1:2" x14ac:dyDescent="0.25">
      <c r="A435" s="6">
        <v>2.5</v>
      </c>
      <c r="B435" s="7">
        <v>42.908000000000001</v>
      </c>
    </row>
    <row r="436" spans="1:2" x14ac:dyDescent="0.25">
      <c r="A436" s="6">
        <v>2.5</v>
      </c>
      <c r="B436" s="7">
        <v>40.200000000000003</v>
      </c>
    </row>
    <row r="437" spans="1:2" x14ac:dyDescent="0.25">
      <c r="A437" s="6">
        <v>3</v>
      </c>
      <c r="B437" s="7">
        <v>37.9</v>
      </c>
    </row>
    <row r="438" spans="1:2" x14ac:dyDescent="0.25">
      <c r="A438" s="6">
        <v>3.5</v>
      </c>
      <c r="B438" s="7">
        <v>37.4</v>
      </c>
    </row>
    <row r="439" spans="1:2" x14ac:dyDescent="0.25">
      <c r="A439" s="6">
        <v>2.5</v>
      </c>
      <c r="B439" s="7">
        <v>51.6</v>
      </c>
    </row>
    <row r="440" spans="1:2" x14ac:dyDescent="0.25">
      <c r="A440" s="6">
        <v>2.5</v>
      </c>
      <c r="B440" s="7">
        <v>44.2</v>
      </c>
    </row>
    <row r="441" spans="1:2" x14ac:dyDescent="0.25">
      <c r="A441" s="6">
        <v>2.5</v>
      </c>
      <c r="B441" s="7">
        <v>47.649299999999997</v>
      </c>
    </row>
    <row r="442" spans="1:2" x14ac:dyDescent="0.25">
      <c r="A442" s="6">
        <v>2</v>
      </c>
      <c r="B442" s="7">
        <v>47.7</v>
      </c>
    </row>
    <row r="443" spans="1:2" x14ac:dyDescent="0.25">
      <c r="A443" s="6">
        <v>2</v>
      </c>
      <c r="B443" s="7">
        <v>48.2</v>
      </c>
    </row>
    <row r="444" spans="1:2" x14ac:dyDescent="0.25">
      <c r="A444" s="6">
        <v>2</v>
      </c>
      <c r="B444" s="7">
        <v>49.216999999999999</v>
      </c>
    </row>
    <row r="445" spans="1:2" x14ac:dyDescent="0.25">
      <c r="A445" s="6">
        <v>3.7</v>
      </c>
      <c r="B445" s="7">
        <v>34.730499999999999</v>
      </c>
    </row>
    <row r="446" spans="1:2" x14ac:dyDescent="0.25">
      <c r="A446" s="6">
        <v>3.7</v>
      </c>
      <c r="B446" s="7">
        <v>37.064999999999998</v>
      </c>
    </row>
    <row r="447" spans="1:2" x14ac:dyDescent="0.25">
      <c r="A447" s="6">
        <v>3.7</v>
      </c>
      <c r="B447" s="7">
        <v>35.161999999999999</v>
      </c>
    </row>
    <row r="448" spans="1:2" x14ac:dyDescent="0.25">
      <c r="A448" s="6">
        <v>4.2</v>
      </c>
      <c r="B448" s="7">
        <v>34.485500000000002</v>
      </c>
    </row>
    <row r="449" spans="1:2" x14ac:dyDescent="0.25">
      <c r="A449" s="6">
        <v>5</v>
      </c>
      <c r="B449" s="7">
        <v>29.7559</v>
      </c>
    </row>
    <row r="450" spans="1:2" x14ac:dyDescent="0.25">
      <c r="A450" s="6">
        <v>5</v>
      </c>
      <c r="B450" s="7">
        <v>32.670099999999998</v>
      </c>
    </row>
    <row r="451" spans="1:2" x14ac:dyDescent="0.25">
      <c r="A451" s="6">
        <v>2.4</v>
      </c>
      <c r="B451" s="7">
        <v>44.6</v>
      </c>
    </row>
    <row r="452" spans="1:2" x14ac:dyDescent="0.25">
      <c r="A452" s="6">
        <v>2.4</v>
      </c>
      <c r="B452" s="7">
        <v>44.6</v>
      </c>
    </row>
    <row r="453" spans="1:2" x14ac:dyDescent="0.25">
      <c r="A453" s="6">
        <v>2.7</v>
      </c>
      <c r="B453" s="7">
        <v>39.799999999999997</v>
      </c>
    </row>
    <row r="454" spans="1:2" x14ac:dyDescent="0.25">
      <c r="A454" s="6">
        <v>3.5</v>
      </c>
      <c r="B454" s="7">
        <v>38.299999999999997</v>
      </c>
    </row>
    <row r="455" spans="1:2" x14ac:dyDescent="0.25">
      <c r="A455" s="6">
        <v>3.5</v>
      </c>
      <c r="B455" s="7">
        <v>36.556399999999996</v>
      </c>
    </row>
    <row r="456" spans="1:2" x14ac:dyDescent="0.25">
      <c r="A456" s="6">
        <v>3.5</v>
      </c>
      <c r="B456" s="7">
        <v>34.749400000000001</v>
      </c>
    </row>
    <row r="457" spans="1:2" x14ac:dyDescent="0.25">
      <c r="A457" s="6">
        <v>4.5999999999999996</v>
      </c>
      <c r="B457" s="7">
        <v>34.049900000000001</v>
      </c>
    </row>
    <row r="458" spans="1:2" x14ac:dyDescent="0.25">
      <c r="A458" s="6">
        <v>4.5999999999999996</v>
      </c>
      <c r="B458" s="7">
        <v>33.550899999999999</v>
      </c>
    </row>
    <row r="459" spans="1:2" x14ac:dyDescent="0.25">
      <c r="A459" s="6">
        <v>4.5999999999999996</v>
      </c>
      <c r="B459" s="7">
        <v>32.149900000000002</v>
      </c>
    </row>
    <row r="460" spans="1:2" x14ac:dyDescent="0.25">
      <c r="A460" s="6">
        <v>4.5999999999999996</v>
      </c>
      <c r="B460" s="7">
        <v>33.550899999999999</v>
      </c>
    </row>
    <row r="461" spans="1:2" x14ac:dyDescent="0.25">
      <c r="A461" s="6">
        <v>4.5999999999999996</v>
      </c>
      <c r="B461" s="7">
        <v>32.149900000000002</v>
      </c>
    </row>
    <row r="462" spans="1:2" x14ac:dyDescent="0.25">
      <c r="A462" s="6">
        <v>5</v>
      </c>
      <c r="B462" s="7">
        <v>30.3</v>
      </c>
    </row>
    <row r="463" spans="1:2" x14ac:dyDescent="0.25">
      <c r="A463" s="6">
        <v>3</v>
      </c>
      <c r="B463" s="7">
        <v>35.465499999999999</v>
      </c>
    </row>
    <row r="464" spans="1:2" x14ac:dyDescent="0.25">
      <c r="A464" s="6">
        <v>2.5</v>
      </c>
      <c r="B464" s="7">
        <v>42.908000000000001</v>
      </c>
    </row>
    <row r="465" spans="1:2" x14ac:dyDescent="0.25">
      <c r="A465" s="6">
        <v>2.5</v>
      </c>
      <c r="B465" s="7">
        <v>40.200000000000003</v>
      </c>
    </row>
    <row r="466" spans="1:2" x14ac:dyDescent="0.25">
      <c r="A466" s="6">
        <v>3</v>
      </c>
      <c r="B466" s="7">
        <v>37.9</v>
      </c>
    </row>
    <row r="467" spans="1:2" x14ac:dyDescent="0.25">
      <c r="A467" s="6">
        <v>2.5</v>
      </c>
      <c r="B467" s="7">
        <v>51.6</v>
      </c>
    </row>
    <row r="468" spans="1:2" x14ac:dyDescent="0.25">
      <c r="A468" s="6">
        <v>2.5</v>
      </c>
      <c r="B468" s="7">
        <v>47.649299999999997</v>
      </c>
    </row>
    <row r="469" spans="1:2" x14ac:dyDescent="0.25">
      <c r="A469" s="6">
        <v>2.5</v>
      </c>
      <c r="B469" s="7">
        <v>44.2</v>
      </c>
    </row>
    <row r="470" spans="1:2" x14ac:dyDescent="0.25">
      <c r="A470" s="6">
        <v>3.5</v>
      </c>
      <c r="B470" s="7">
        <v>33.5</v>
      </c>
    </row>
    <row r="471" spans="1:2" x14ac:dyDescent="0.25">
      <c r="A471" s="6">
        <v>3.5</v>
      </c>
      <c r="B471" s="7">
        <v>37.4</v>
      </c>
    </row>
    <row r="472" spans="1:2" x14ac:dyDescent="0.25">
      <c r="A472" s="6">
        <v>2.5</v>
      </c>
      <c r="B472" s="7">
        <v>40.193100000000001</v>
      </c>
    </row>
    <row r="473" spans="1:2" x14ac:dyDescent="0.25">
      <c r="A473" s="6">
        <v>2.5</v>
      </c>
      <c r="B473" s="7">
        <v>41.664200000000001</v>
      </c>
    </row>
    <row r="474" spans="1:2" x14ac:dyDescent="0.25">
      <c r="A474" s="6">
        <v>3.7</v>
      </c>
      <c r="B474" s="7">
        <v>34.823500000000003</v>
      </c>
    </row>
    <row r="475" spans="1:2" x14ac:dyDescent="0.25">
      <c r="A475" s="6">
        <v>2.2999999999999998</v>
      </c>
      <c r="B475" s="7">
        <v>34.700000000000003</v>
      </c>
    </row>
    <row r="476" spans="1:2" x14ac:dyDescent="0.25">
      <c r="A476" s="6">
        <v>3.5</v>
      </c>
      <c r="B476" s="7">
        <v>36.200000000000003</v>
      </c>
    </row>
    <row r="477" spans="1:2" x14ac:dyDescent="0.25">
      <c r="A477" s="6">
        <v>3.5</v>
      </c>
      <c r="B477" s="7">
        <v>33.200000000000003</v>
      </c>
    </row>
    <row r="478" spans="1:2" x14ac:dyDescent="0.25">
      <c r="A478" s="6">
        <v>5.5</v>
      </c>
      <c r="B478" s="7">
        <v>33</v>
      </c>
    </row>
    <row r="479" spans="1:2" x14ac:dyDescent="0.25">
      <c r="A479" s="6">
        <v>5.5</v>
      </c>
      <c r="B479" s="7">
        <v>32.299999999999997</v>
      </c>
    </row>
    <row r="480" spans="1:2" x14ac:dyDescent="0.25">
      <c r="A480" s="6">
        <v>6.3</v>
      </c>
      <c r="B480" s="7">
        <v>27.1158</v>
      </c>
    </row>
    <row r="481" spans="1:2" x14ac:dyDescent="0.25">
      <c r="A481" s="6">
        <v>2.4</v>
      </c>
      <c r="B481" s="7">
        <v>42.214599999999997</v>
      </c>
    </row>
    <row r="482" spans="1:2" x14ac:dyDescent="0.25">
      <c r="A482" s="6">
        <v>2.5</v>
      </c>
      <c r="B482" s="7">
        <v>45.672899999999998</v>
      </c>
    </row>
    <row r="483" spans="1:2" x14ac:dyDescent="0.25">
      <c r="A483" s="6">
        <v>3.5</v>
      </c>
      <c r="B483" s="7">
        <v>37.9499</v>
      </c>
    </row>
    <row r="484" spans="1:2" x14ac:dyDescent="0.25">
      <c r="A484" s="6">
        <v>3.5</v>
      </c>
      <c r="B484" s="7">
        <v>38.034700000000001</v>
      </c>
    </row>
    <row r="485" spans="1:2" x14ac:dyDescent="0.25">
      <c r="A485" s="6">
        <v>2.5</v>
      </c>
      <c r="B485" s="7">
        <v>46.6</v>
      </c>
    </row>
    <row r="486" spans="1:2" x14ac:dyDescent="0.25">
      <c r="A486" s="6">
        <v>3.5</v>
      </c>
      <c r="B486" s="7">
        <v>36.410200000000003</v>
      </c>
    </row>
    <row r="487" spans="1:2" x14ac:dyDescent="0.25">
      <c r="A487" s="6">
        <v>2</v>
      </c>
      <c r="B487" s="7">
        <v>43</v>
      </c>
    </row>
    <row r="488" spans="1:2" x14ac:dyDescent="0.25">
      <c r="A488" s="6">
        <v>2</v>
      </c>
      <c r="B488" s="7">
        <v>47.512900000000002</v>
      </c>
    </row>
    <row r="489" spans="1:2" x14ac:dyDescent="0.25">
      <c r="A489" s="6">
        <v>2.5</v>
      </c>
      <c r="B489" s="7">
        <v>39.6</v>
      </c>
    </row>
    <row r="490" spans="1:2" x14ac:dyDescent="0.25">
      <c r="A490" s="6">
        <v>2.5</v>
      </c>
      <c r="B490" s="7">
        <v>42.699800000000003</v>
      </c>
    </row>
    <row r="491" spans="1:2" x14ac:dyDescent="0.25">
      <c r="A491" s="6">
        <v>1.6</v>
      </c>
      <c r="B491" s="7">
        <v>46.5</v>
      </c>
    </row>
    <row r="492" spans="1:2" x14ac:dyDescent="0.25">
      <c r="A492" s="6">
        <v>1.6</v>
      </c>
      <c r="B492" s="7">
        <v>47.3</v>
      </c>
    </row>
    <row r="493" spans="1:2" x14ac:dyDescent="0.25">
      <c r="A493" s="6">
        <v>1.8</v>
      </c>
      <c r="B493" s="7">
        <v>47.5</v>
      </c>
    </row>
    <row r="494" spans="1:2" x14ac:dyDescent="0.25">
      <c r="A494" s="6">
        <v>1.8</v>
      </c>
      <c r="B494" s="7">
        <v>44.9</v>
      </c>
    </row>
    <row r="495" spans="1:2" x14ac:dyDescent="0.25">
      <c r="A495" s="6">
        <v>1.8</v>
      </c>
      <c r="B495" s="7">
        <v>44.2</v>
      </c>
    </row>
    <row r="496" spans="1:2" x14ac:dyDescent="0.25">
      <c r="A496" s="6">
        <v>6.7</v>
      </c>
      <c r="B496" s="7">
        <v>24.2</v>
      </c>
    </row>
    <row r="497" spans="1:2" x14ac:dyDescent="0.25">
      <c r="A497" s="6">
        <v>2.8</v>
      </c>
      <c r="B497" s="7">
        <v>37.118499999999997</v>
      </c>
    </row>
    <row r="498" spans="1:2" x14ac:dyDescent="0.25">
      <c r="A498" s="6">
        <v>2.4</v>
      </c>
      <c r="B498" s="7">
        <v>46.9</v>
      </c>
    </row>
    <row r="499" spans="1:2" x14ac:dyDescent="0.25">
      <c r="A499" s="6">
        <v>2.4</v>
      </c>
      <c r="B499" s="7">
        <v>46.8</v>
      </c>
    </row>
    <row r="500" spans="1:2" x14ac:dyDescent="0.25">
      <c r="A500" s="6">
        <v>3.6</v>
      </c>
      <c r="B500" s="7">
        <v>35.6</v>
      </c>
    </row>
    <row r="501" spans="1:2" x14ac:dyDescent="0.25">
      <c r="A501" s="6">
        <v>2.5</v>
      </c>
      <c r="B501" s="7">
        <v>37.057400000000001</v>
      </c>
    </row>
    <row r="502" spans="1:2" x14ac:dyDescent="0.25">
      <c r="A502" s="6">
        <v>2.5</v>
      </c>
      <c r="B502" s="7">
        <v>34.6</v>
      </c>
    </row>
    <row r="503" spans="1:2" x14ac:dyDescent="0.25">
      <c r="A503" s="6">
        <v>2.5</v>
      </c>
      <c r="B503" s="7">
        <v>42.921500000000002</v>
      </c>
    </row>
    <row r="504" spans="1:2" x14ac:dyDescent="0.25">
      <c r="A504" s="6">
        <v>3.6</v>
      </c>
      <c r="B504" s="7">
        <v>34.270800000000001</v>
      </c>
    </row>
    <row r="505" spans="1:2" x14ac:dyDescent="0.25">
      <c r="A505" s="6">
        <v>2.5</v>
      </c>
      <c r="B505" s="7">
        <v>46.8</v>
      </c>
    </row>
    <row r="506" spans="1:2" x14ac:dyDescent="0.25">
      <c r="A506" s="6">
        <v>2.5</v>
      </c>
      <c r="B506" s="7">
        <v>45.056600000000003</v>
      </c>
    </row>
    <row r="507" spans="1:2" x14ac:dyDescent="0.25">
      <c r="A507" s="6">
        <v>3.5</v>
      </c>
      <c r="B507" s="7">
        <v>39.799999999999997</v>
      </c>
    </row>
    <row r="508" spans="1:2" x14ac:dyDescent="0.25">
      <c r="A508" s="6">
        <v>2.4</v>
      </c>
      <c r="B508" s="7">
        <v>48.2</v>
      </c>
    </row>
    <row r="509" spans="1:2" x14ac:dyDescent="0.25">
      <c r="A509" s="6">
        <v>1.8</v>
      </c>
      <c r="B509" s="7">
        <v>69.6404</v>
      </c>
    </row>
    <row r="510" spans="1:2" x14ac:dyDescent="0.25">
      <c r="A510" s="6">
        <v>2</v>
      </c>
      <c r="B510" s="7">
        <v>42</v>
      </c>
    </row>
    <row r="511" spans="1:2" x14ac:dyDescent="0.25">
      <c r="A511" s="6">
        <v>3</v>
      </c>
      <c r="B511" s="7">
        <v>32</v>
      </c>
    </row>
    <row r="512" spans="1:2" x14ac:dyDescent="0.25">
      <c r="A512" s="6">
        <v>4.4000000000000004</v>
      </c>
      <c r="B512" s="7">
        <v>30.8</v>
      </c>
    </row>
    <row r="513" spans="1:2" x14ac:dyDescent="0.25">
      <c r="A513" s="6">
        <v>3.2</v>
      </c>
      <c r="B513" s="7">
        <v>36.4</v>
      </c>
    </row>
    <row r="514" spans="1:2" x14ac:dyDescent="0.25">
      <c r="A514" s="6">
        <v>4.2</v>
      </c>
      <c r="B514" s="7">
        <v>31.5002</v>
      </c>
    </row>
    <row r="515" spans="1:2" x14ac:dyDescent="0.25">
      <c r="A515" s="6">
        <v>3</v>
      </c>
      <c r="B515" s="7">
        <v>39.493699999999997</v>
      </c>
    </row>
    <row r="516" spans="1:2" x14ac:dyDescent="0.25">
      <c r="A516" s="6">
        <v>4.4000000000000004</v>
      </c>
      <c r="B516" s="7">
        <v>30.953700000000001</v>
      </c>
    </row>
    <row r="517" spans="1:2" x14ac:dyDescent="0.25">
      <c r="A517" s="6">
        <v>4.4000000000000004</v>
      </c>
      <c r="B517" s="7">
        <v>30.562000000000001</v>
      </c>
    </row>
    <row r="518" spans="1:2" x14ac:dyDescent="0.25">
      <c r="A518" s="6">
        <v>4.4000000000000004</v>
      </c>
      <c r="B518" s="7">
        <v>30.172599999999999</v>
      </c>
    </row>
    <row r="519" spans="1:2" x14ac:dyDescent="0.25">
      <c r="A519" s="6">
        <v>4.4000000000000004</v>
      </c>
      <c r="B519" s="7">
        <v>27.7</v>
      </c>
    </row>
    <row r="520" spans="1:2" x14ac:dyDescent="0.25">
      <c r="A520" s="6">
        <v>4.4000000000000004</v>
      </c>
      <c r="B520" s="7">
        <v>29.452100000000002</v>
      </c>
    </row>
    <row r="521" spans="1:2" x14ac:dyDescent="0.25">
      <c r="A521" s="6">
        <v>4.4000000000000004</v>
      </c>
      <c r="B521" s="7">
        <v>27.7</v>
      </c>
    </row>
    <row r="522" spans="1:2" x14ac:dyDescent="0.25">
      <c r="A522" s="6">
        <v>6</v>
      </c>
      <c r="B522" s="7">
        <v>26.749500000000001</v>
      </c>
    </row>
    <row r="523" spans="1:2" x14ac:dyDescent="0.25">
      <c r="A523" s="6">
        <v>3.9</v>
      </c>
      <c r="B523" s="7">
        <v>37.299999999999997</v>
      </c>
    </row>
    <row r="524" spans="1:2" x14ac:dyDescent="0.25">
      <c r="A524" s="6">
        <v>3.9</v>
      </c>
      <c r="B524" s="7">
        <v>36.6</v>
      </c>
    </row>
    <row r="525" spans="1:2" x14ac:dyDescent="0.25">
      <c r="A525" s="6">
        <v>4.5999999999999996</v>
      </c>
      <c r="B525" s="7">
        <v>31.9</v>
      </c>
    </row>
    <row r="526" spans="1:2" x14ac:dyDescent="0.25">
      <c r="A526" s="6">
        <v>4.5999999999999996</v>
      </c>
      <c r="B526" s="7">
        <v>31.9</v>
      </c>
    </row>
    <row r="527" spans="1:2" x14ac:dyDescent="0.25">
      <c r="A527" s="6">
        <v>4.5999999999999996</v>
      </c>
      <c r="B527" s="7">
        <v>31.9</v>
      </c>
    </row>
    <row r="528" spans="1:2" x14ac:dyDescent="0.25">
      <c r="A528" s="6">
        <v>4.5999999999999996</v>
      </c>
      <c r="B528" s="7">
        <v>22.7</v>
      </c>
    </row>
    <row r="529" spans="1:2" x14ac:dyDescent="0.25">
      <c r="A529" s="6">
        <v>4.5999999999999996</v>
      </c>
      <c r="B529" s="7">
        <v>24.5</v>
      </c>
    </row>
    <row r="530" spans="1:2" x14ac:dyDescent="0.25">
      <c r="A530" s="6">
        <v>3.5</v>
      </c>
      <c r="B530" s="7">
        <v>40.299999999999997</v>
      </c>
    </row>
    <row r="531" spans="1:2" x14ac:dyDescent="0.25">
      <c r="A531" s="6">
        <v>3.5</v>
      </c>
      <c r="B531" s="7">
        <v>41.2</v>
      </c>
    </row>
    <row r="532" spans="1:2" x14ac:dyDescent="0.25">
      <c r="A532" s="6">
        <v>3.9</v>
      </c>
      <c r="B532" s="7">
        <v>37.299999999999997</v>
      </c>
    </row>
    <row r="533" spans="1:2" x14ac:dyDescent="0.25">
      <c r="A533" s="6">
        <v>3.5</v>
      </c>
      <c r="B533" s="7">
        <v>32.1</v>
      </c>
    </row>
    <row r="534" spans="1:2" x14ac:dyDescent="0.25">
      <c r="A534" s="6">
        <v>5.7</v>
      </c>
      <c r="B534" s="7">
        <v>31.9</v>
      </c>
    </row>
    <row r="535" spans="1:2" x14ac:dyDescent="0.25">
      <c r="A535" s="6">
        <v>2.7</v>
      </c>
      <c r="B535" s="7">
        <v>35.700000000000003</v>
      </c>
    </row>
    <row r="536" spans="1:2" x14ac:dyDescent="0.25">
      <c r="A536" s="6">
        <v>3.5</v>
      </c>
      <c r="B536" s="7">
        <v>34.200000000000003</v>
      </c>
    </row>
    <row r="537" spans="1:2" x14ac:dyDescent="0.25">
      <c r="A537" s="6">
        <v>5.7</v>
      </c>
      <c r="B537" s="7">
        <v>34.5</v>
      </c>
    </row>
    <row r="538" spans="1:2" x14ac:dyDescent="0.25">
      <c r="A538" s="6">
        <v>6.1</v>
      </c>
      <c r="B538" s="7">
        <v>26</v>
      </c>
    </row>
    <row r="539" spans="1:2" x14ac:dyDescent="0.25">
      <c r="A539" s="6">
        <v>2.7</v>
      </c>
      <c r="B539" s="7">
        <v>35.700000000000003</v>
      </c>
    </row>
    <row r="540" spans="1:2" x14ac:dyDescent="0.25">
      <c r="A540" s="6">
        <v>3.5</v>
      </c>
      <c r="B540" s="7">
        <v>34.200000000000003</v>
      </c>
    </row>
    <row r="541" spans="1:2" x14ac:dyDescent="0.25">
      <c r="A541" s="6">
        <v>5.7</v>
      </c>
      <c r="B541" s="7">
        <v>34.5</v>
      </c>
    </row>
    <row r="542" spans="1:2" x14ac:dyDescent="0.25">
      <c r="A542" s="6">
        <v>6.1</v>
      </c>
      <c r="B542" s="7">
        <v>26</v>
      </c>
    </row>
    <row r="543" spans="1:2" x14ac:dyDescent="0.25">
      <c r="A543" s="6">
        <v>3.5</v>
      </c>
      <c r="B543" s="7">
        <v>32.1</v>
      </c>
    </row>
    <row r="544" spans="1:2" x14ac:dyDescent="0.25">
      <c r="A544" s="6">
        <v>5.7</v>
      </c>
      <c r="B544" s="7">
        <v>31.9</v>
      </c>
    </row>
    <row r="545" spans="1:2" x14ac:dyDescent="0.25">
      <c r="A545" s="6">
        <v>4.5999999999999996</v>
      </c>
      <c r="B545" s="7">
        <v>33.305199999999999</v>
      </c>
    </row>
    <row r="546" spans="1:2" x14ac:dyDescent="0.25">
      <c r="A546" s="6">
        <v>3.5</v>
      </c>
      <c r="B546" s="7">
        <v>34.9</v>
      </c>
    </row>
    <row r="547" spans="1:2" x14ac:dyDescent="0.25">
      <c r="A547" s="6">
        <v>3.5</v>
      </c>
      <c r="B547" s="7">
        <v>34.700000000000003</v>
      </c>
    </row>
    <row r="548" spans="1:2" x14ac:dyDescent="0.25">
      <c r="A548" s="6">
        <v>3.5</v>
      </c>
      <c r="B548" s="7">
        <v>37.4</v>
      </c>
    </row>
    <row r="549" spans="1:2" x14ac:dyDescent="0.25">
      <c r="A549" s="6">
        <v>3.5</v>
      </c>
      <c r="B549" s="7">
        <v>27.8</v>
      </c>
    </row>
    <row r="550" spans="1:2" x14ac:dyDescent="0.25">
      <c r="A550" s="6">
        <v>2.4</v>
      </c>
      <c r="B550" s="7">
        <v>43.104300000000002</v>
      </c>
    </row>
    <row r="551" spans="1:2" x14ac:dyDescent="0.25">
      <c r="A551" s="6">
        <v>2.4</v>
      </c>
      <c r="B551" s="7">
        <v>43.291600000000003</v>
      </c>
    </row>
    <row r="552" spans="1:2" x14ac:dyDescent="0.25">
      <c r="A552" s="6">
        <v>3.5</v>
      </c>
      <c r="B552" s="7">
        <v>41.2</v>
      </c>
    </row>
    <row r="553" spans="1:2" x14ac:dyDescent="0.25">
      <c r="A553" s="6">
        <v>3.3</v>
      </c>
      <c r="B553" s="7">
        <v>36.200000000000003</v>
      </c>
    </row>
    <row r="554" spans="1:2" x14ac:dyDescent="0.25">
      <c r="A554" s="6">
        <v>3.8</v>
      </c>
      <c r="B554" s="7">
        <v>35.6</v>
      </c>
    </row>
    <row r="555" spans="1:2" x14ac:dyDescent="0.25">
      <c r="A555" s="6">
        <v>3.8</v>
      </c>
      <c r="B555" s="7">
        <v>38.299999999999997</v>
      </c>
    </row>
    <row r="556" spans="1:2" x14ac:dyDescent="0.25">
      <c r="A556" s="6">
        <v>4.5999999999999996</v>
      </c>
      <c r="B556" s="7">
        <v>34.200000000000003</v>
      </c>
    </row>
    <row r="557" spans="1:2" x14ac:dyDescent="0.25">
      <c r="A557" s="6">
        <v>2.4</v>
      </c>
      <c r="B557" s="7">
        <v>44.4</v>
      </c>
    </row>
    <row r="558" spans="1:2" x14ac:dyDescent="0.25">
      <c r="A558" s="6">
        <v>2.4</v>
      </c>
      <c r="B558" s="7">
        <v>44.8</v>
      </c>
    </row>
    <row r="559" spans="1:2" x14ac:dyDescent="0.25">
      <c r="A559" s="6">
        <v>3.3</v>
      </c>
      <c r="B559" s="7">
        <v>40.1</v>
      </c>
    </row>
    <row r="560" spans="1:2" x14ac:dyDescent="0.25">
      <c r="A560" s="6">
        <v>3.5</v>
      </c>
      <c r="B560" s="7">
        <v>34.1997</v>
      </c>
    </row>
    <row r="561" spans="1:2" x14ac:dyDescent="0.25">
      <c r="A561" s="6">
        <v>3.5</v>
      </c>
      <c r="B561" s="7">
        <v>30.549900000000001</v>
      </c>
    </row>
    <row r="562" spans="1:2" x14ac:dyDescent="0.25">
      <c r="A562" s="6">
        <v>4.5</v>
      </c>
      <c r="B562" s="7">
        <v>29.6</v>
      </c>
    </row>
    <row r="563" spans="1:2" x14ac:dyDescent="0.25">
      <c r="A563" s="6">
        <v>4.5</v>
      </c>
      <c r="B563" s="7">
        <v>27.2</v>
      </c>
    </row>
    <row r="564" spans="1:2" x14ac:dyDescent="0.25">
      <c r="A564" s="6">
        <v>5</v>
      </c>
      <c r="B564" s="7">
        <v>29.7559</v>
      </c>
    </row>
    <row r="565" spans="1:2" x14ac:dyDescent="0.25">
      <c r="A565" s="6">
        <v>5</v>
      </c>
      <c r="B565" s="7">
        <v>32.670099999999998</v>
      </c>
    </row>
    <row r="566" spans="1:2" x14ac:dyDescent="0.25">
      <c r="A566" s="6">
        <v>5</v>
      </c>
      <c r="B566" s="7">
        <v>31.073599999999999</v>
      </c>
    </row>
    <row r="567" spans="1:2" x14ac:dyDescent="0.25">
      <c r="A567" s="6">
        <v>4.5999999999999996</v>
      </c>
      <c r="B567" s="7">
        <v>33.305199999999999</v>
      </c>
    </row>
    <row r="568" spans="1:2" x14ac:dyDescent="0.25">
      <c r="A568" s="6">
        <v>3.5</v>
      </c>
      <c r="B568" s="7">
        <v>31.5</v>
      </c>
    </row>
    <row r="569" spans="1:2" x14ac:dyDescent="0.25">
      <c r="A569" s="6">
        <v>3.5</v>
      </c>
      <c r="B569" s="7">
        <v>34.700000000000003</v>
      </c>
    </row>
    <row r="570" spans="1:2" x14ac:dyDescent="0.25">
      <c r="A570" s="6">
        <v>3.5</v>
      </c>
      <c r="B570" s="7">
        <v>33</v>
      </c>
    </row>
    <row r="571" spans="1:2" x14ac:dyDescent="0.25">
      <c r="A571" s="6">
        <v>4.5999999999999996</v>
      </c>
      <c r="B571" s="7">
        <v>33.305199999999999</v>
      </c>
    </row>
    <row r="572" spans="1:2" x14ac:dyDescent="0.25">
      <c r="A572" s="6">
        <v>4.2</v>
      </c>
      <c r="B572" s="7">
        <v>24.183700000000002</v>
      </c>
    </row>
    <row r="573" spans="1:2" x14ac:dyDescent="0.25">
      <c r="A573" s="6">
        <v>4.7</v>
      </c>
      <c r="B573" s="7">
        <v>25.510200000000001</v>
      </c>
    </row>
    <row r="574" spans="1:2" x14ac:dyDescent="0.25">
      <c r="A574" s="6">
        <v>5.5</v>
      </c>
      <c r="B574" s="7">
        <v>21.4</v>
      </c>
    </row>
    <row r="575" spans="1:2" x14ac:dyDescent="0.25">
      <c r="A575" s="6">
        <v>6</v>
      </c>
      <c r="B575" s="7">
        <v>21.4</v>
      </c>
    </row>
    <row r="576" spans="1:2" x14ac:dyDescent="0.25">
      <c r="A576" s="6">
        <v>6</v>
      </c>
      <c r="B576" s="7">
        <v>21.7</v>
      </c>
    </row>
    <row r="577" spans="1:2" x14ac:dyDescent="0.25">
      <c r="A577" s="6">
        <v>5.5</v>
      </c>
      <c r="B577" s="7">
        <v>32</v>
      </c>
    </row>
    <row r="578" spans="1:2" x14ac:dyDescent="0.25">
      <c r="A578" s="6">
        <v>5.5</v>
      </c>
      <c r="B578" s="7">
        <v>29.8</v>
      </c>
    </row>
    <row r="579" spans="1:2" x14ac:dyDescent="0.25">
      <c r="A579" s="6">
        <v>5.5</v>
      </c>
      <c r="B579" s="7">
        <v>23.9</v>
      </c>
    </row>
    <row r="580" spans="1:2" x14ac:dyDescent="0.25">
      <c r="A580" s="6">
        <v>6.3</v>
      </c>
      <c r="B580" s="7">
        <v>24.6</v>
      </c>
    </row>
    <row r="581" spans="1:2" x14ac:dyDescent="0.25">
      <c r="A581" s="6">
        <v>6</v>
      </c>
      <c r="B581" s="7">
        <v>23.1</v>
      </c>
    </row>
    <row r="582" spans="1:2" x14ac:dyDescent="0.25">
      <c r="A582" s="6">
        <v>3.5</v>
      </c>
      <c r="B582" s="7">
        <v>35</v>
      </c>
    </row>
    <row r="583" spans="1:2" x14ac:dyDescent="0.25">
      <c r="A583" s="6">
        <v>4.8</v>
      </c>
      <c r="B583" s="7">
        <v>33.260300000000001</v>
      </c>
    </row>
    <row r="584" spans="1:2" x14ac:dyDescent="0.25">
      <c r="A584" s="6">
        <v>4.8</v>
      </c>
      <c r="B584" s="7">
        <v>33.260300000000001</v>
      </c>
    </row>
    <row r="585" spans="1:2" x14ac:dyDescent="0.25">
      <c r="A585" s="6">
        <v>4.8</v>
      </c>
      <c r="B585" s="7">
        <v>32.026299999999999</v>
      </c>
    </row>
    <row r="586" spans="1:2" x14ac:dyDescent="0.25">
      <c r="A586" s="6">
        <v>6.6</v>
      </c>
      <c r="B586" s="7">
        <v>27.3</v>
      </c>
    </row>
    <row r="587" spans="1:2" x14ac:dyDescent="0.25">
      <c r="A587" s="6">
        <v>6.7</v>
      </c>
      <c r="B587" s="7">
        <v>24.2</v>
      </c>
    </row>
    <row r="588" spans="1:2" x14ac:dyDescent="0.25">
      <c r="A588" s="6">
        <v>3.5</v>
      </c>
      <c r="B588" s="7">
        <v>39.799999999999997</v>
      </c>
    </row>
    <row r="589" spans="1:2" x14ac:dyDescent="0.25">
      <c r="A589" s="6">
        <v>2</v>
      </c>
      <c r="B589" s="7">
        <v>40.400300000000001</v>
      </c>
    </row>
    <row r="590" spans="1:2" x14ac:dyDescent="0.25">
      <c r="A590" s="6">
        <v>2</v>
      </c>
      <c r="B590" s="7">
        <v>38.870199999999997</v>
      </c>
    </row>
    <row r="591" spans="1:2" x14ac:dyDescent="0.25">
      <c r="A591" s="6">
        <v>2</v>
      </c>
      <c r="B591" s="7">
        <v>60.1</v>
      </c>
    </row>
    <row r="592" spans="1:2" x14ac:dyDescent="0.25">
      <c r="A592" s="6">
        <v>2</v>
      </c>
      <c r="B592" s="7">
        <v>37.1</v>
      </c>
    </row>
    <row r="593" spans="1:2" x14ac:dyDescent="0.25">
      <c r="A593" s="6">
        <v>2</v>
      </c>
      <c r="B593" s="7">
        <v>37.798900000000003</v>
      </c>
    </row>
    <row r="594" spans="1:2" x14ac:dyDescent="0.25">
      <c r="A594" s="6">
        <v>3</v>
      </c>
      <c r="B594" s="7">
        <v>38.169600000000003</v>
      </c>
    </row>
    <row r="595" spans="1:2" x14ac:dyDescent="0.25">
      <c r="A595" s="6">
        <v>3</v>
      </c>
      <c r="B595" s="7">
        <v>36.798000000000002</v>
      </c>
    </row>
    <row r="596" spans="1:2" x14ac:dyDescent="0.25">
      <c r="A596" s="6">
        <v>3</v>
      </c>
      <c r="B596" s="7">
        <v>35.540399999999998</v>
      </c>
    </row>
    <row r="597" spans="1:2" x14ac:dyDescent="0.25">
      <c r="A597" s="6">
        <v>3</v>
      </c>
      <c r="B597" s="7">
        <v>35.460599999999999</v>
      </c>
    </row>
    <row r="598" spans="1:2" x14ac:dyDescent="0.25">
      <c r="A598" s="6">
        <v>3</v>
      </c>
      <c r="B598" s="7">
        <v>38.299999999999997</v>
      </c>
    </row>
    <row r="599" spans="1:2" x14ac:dyDescent="0.25">
      <c r="A599" s="6">
        <v>3.6</v>
      </c>
      <c r="B599" s="7">
        <v>37</v>
      </c>
    </row>
    <row r="600" spans="1:2" x14ac:dyDescent="0.25">
      <c r="A600" s="6">
        <v>3</v>
      </c>
      <c r="B600" s="7">
        <v>36.1</v>
      </c>
    </row>
    <row r="601" spans="1:2" x14ac:dyDescent="0.25">
      <c r="A601" s="6">
        <v>3.6</v>
      </c>
      <c r="B601" s="7">
        <v>37.200000000000003</v>
      </c>
    </row>
    <row r="602" spans="1:2" x14ac:dyDescent="0.25">
      <c r="A602" s="6">
        <v>2</v>
      </c>
      <c r="B602" s="7">
        <v>43.9</v>
      </c>
    </row>
    <row r="603" spans="1:2" x14ac:dyDescent="0.25">
      <c r="A603" s="6">
        <v>2</v>
      </c>
      <c r="B603" s="7">
        <v>38</v>
      </c>
    </row>
    <row r="604" spans="1:2" x14ac:dyDescent="0.25">
      <c r="A604" s="6">
        <v>2.4</v>
      </c>
      <c r="B604" s="7">
        <v>35.299999999999997</v>
      </c>
    </row>
    <row r="605" spans="1:2" x14ac:dyDescent="0.25">
      <c r="A605" s="6">
        <v>2.4</v>
      </c>
      <c r="B605" s="7">
        <v>40.1</v>
      </c>
    </row>
    <row r="606" spans="1:2" x14ac:dyDescent="0.25">
      <c r="A606" s="6">
        <v>1.5</v>
      </c>
      <c r="B606" s="7">
        <v>46.2622</v>
      </c>
    </row>
    <row r="607" spans="1:2" x14ac:dyDescent="0.25">
      <c r="A607" s="6">
        <v>1.5</v>
      </c>
      <c r="B607" s="7">
        <v>49.3</v>
      </c>
    </row>
    <row r="608" spans="1:2" x14ac:dyDescent="0.25">
      <c r="A608" s="6">
        <v>1.5</v>
      </c>
      <c r="B608" s="7">
        <v>47.4</v>
      </c>
    </row>
    <row r="609" spans="1:2" x14ac:dyDescent="0.25">
      <c r="A609" s="6">
        <v>2</v>
      </c>
      <c r="B609" s="7">
        <v>42.6</v>
      </c>
    </row>
    <row r="610" spans="1:2" x14ac:dyDescent="0.25">
      <c r="A610" s="6">
        <v>2</v>
      </c>
      <c r="B610" s="7">
        <v>43.5</v>
      </c>
    </row>
    <row r="611" spans="1:2" x14ac:dyDescent="0.25">
      <c r="A611" s="6">
        <v>3.5</v>
      </c>
      <c r="B611" s="7">
        <v>33.299999999999997</v>
      </c>
    </row>
    <row r="612" spans="1:2" x14ac:dyDescent="0.25">
      <c r="A612" s="6">
        <v>3.5</v>
      </c>
      <c r="B612" s="7">
        <v>32.348999999999997</v>
      </c>
    </row>
    <row r="613" spans="1:2" x14ac:dyDescent="0.25">
      <c r="A613" s="6">
        <v>1.6</v>
      </c>
      <c r="B613" s="7">
        <v>43.5</v>
      </c>
    </row>
    <row r="614" spans="1:2" x14ac:dyDescent="0.25">
      <c r="A614" s="6">
        <v>1.6</v>
      </c>
      <c r="B614" s="7">
        <v>44.2</v>
      </c>
    </row>
    <row r="615" spans="1:2" x14ac:dyDescent="0.25">
      <c r="A615" s="6">
        <v>2</v>
      </c>
      <c r="B615" s="7">
        <v>41.8</v>
      </c>
    </row>
    <row r="616" spans="1:2" x14ac:dyDescent="0.25">
      <c r="A616" s="6">
        <v>2</v>
      </c>
      <c r="B616" s="7">
        <v>42.8</v>
      </c>
    </row>
    <row r="617" spans="1:2" x14ac:dyDescent="0.25">
      <c r="A617" s="6">
        <v>2</v>
      </c>
      <c r="B617" s="7">
        <v>34.700000000000003</v>
      </c>
    </row>
    <row r="618" spans="1:2" x14ac:dyDescent="0.25">
      <c r="A618" s="6">
        <v>2.4</v>
      </c>
      <c r="B618" s="7">
        <v>37.221800000000002</v>
      </c>
    </row>
    <row r="619" spans="1:2" x14ac:dyDescent="0.25">
      <c r="A619" s="6">
        <v>2.4</v>
      </c>
      <c r="B619" s="7">
        <v>37.491100000000003</v>
      </c>
    </row>
    <row r="620" spans="1:2" x14ac:dyDescent="0.25">
      <c r="A620" s="6">
        <v>1.8</v>
      </c>
      <c r="B620" s="7">
        <v>41.798999999999999</v>
      </c>
    </row>
    <row r="621" spans="1:2" x14ac:dyDescent="0.25">
      <c r="A621" s="6">
        <v>1.8</v>
      </c>
      <c r="B621" s="7">
        <v>43.260899999999999</v>
      </c>
    </row>
    <row r="622" spans="1:2" x14ac:dyDescent="0.25">
      <c r="A622" s="6">
        <v>1.8</v>
      </c>
      <c r="B622" s="7">
        <v>43.7</v>
      </c>
    </row>
    <row r="623" spans="1:2" x14ac:dyDescent="0.25">
      <c r="A623" s="6">
        <v>1.8</v>
      </c>
      <c r="B623" s="7">
        <v>44.8</v>
      </c>
    </row>
    <row r="624" spans="1:2" x14ac:dyDescent="0.25">
      <c r="A624" s="6">
        <v>2.4</v>
      </c>
      <c r="B624" s="7">
        <v>40</v>
      </c>
    </row>
    <row r="625" spans="1:2" x14ac:dyDescent="0.25">
      <c r="A625" s="6">
        <v>2.4</v>
      </c>
      <c r="B625" s="7">
        <v>38.6</v>
      </c>
    </row>
    <row r="626" spans="1:2" x14ac:dyDescent="0.25">
      <c r="A626" s="6">
        <v>2.4</v>
      </c>
      <c r="B626" s="7">
        <v>35.587699999999998</v>
      </c>
    </row>
    <row r="627" spans="1:2" x14ac:dyDescent="0.25">
      <c r="A627" s="6">
        <v>2</v>
      </c>
      <c r="B627" s="7">
        <v>37.5</v>
      </c>
    </row>
    <row r="628" spans="1:2" x14ac:dyDescent="0.25">
      <c r="A628" s="6">
        <v>2</v>
      </c>
      <c r="B628" s="7">
        <v>43.1</v>
      </c>
    </row>
    <row r="629" spans="1:2" x14ac:dyDescent="0.25">
      <c r="A629" s="6">
        <v>2</v>
      </c>
      <c r="B629" s="7">
        <v>41.0456</v>
      </c>
    </row>
    <row r="630" spans="1:2" x14ac:dyDescent="0.25">
      <c r="A630" s="6">
        <v>2</v>
      </c>
      <c r="B630" s="7">
        <v>38.462699999999998</v>
      </c>
    </row>
    <row r="631" spans="1:2" x14ac:dyDescent="0.25">
      <c r="A631" s="6">
        <v>2</v>
      </c>
      <c r="B631" s="7">
        <v>38.200000000000003</v>
      </c>
    </row>
    <row r="632" spans="1:2" x14ac:dyDescent="0.25">
      <c r="A632" s="6">
        <v>2.5</v>
      </c>
      <c r="B632" s="7">
        <v>37.070999999999998</v>
      </c>
    </row>
    <row r="633" spans="1:2" x14ac:dyDescent="0.25">
      <c r="A633" s="6">
        <v>2.5</v>
      </c>
      <c r="B633" s="7">
        <v>35.922600000000003</v>
      </c>
    </row>
    <row r="634" spans="1:2" x14ac:dyDescent="0.25">
      <c r="A634" s="6">
        <v>2.5</v>
      </c>
      <c r="B634" s="7">
        <v>34.143500000000003</v>
      </c>
    </row>
    <row r="635" spans="1:2" x14ac:dyDescent="0.25">
      <c r="A635" s="6">
        <v>2.5</v>
      </c>
      <c r="B635" s="7">
        <v>32.910299999999999</v>
      </c>
    </row>
    <row r="636" spans="1:2" x14ac:dyDescent="0.25">
      <c r="A636" s="6">
        <v>2.5</v>
      </c>
      <c r="B636" s="7">
        <v>31.8</v>
      </c>
    </row>
    <row r="637" spans="1:2" x14ac:dyDescent="0.25">
      <c r="A637" s="6">
        <v>2</v>
      </c>
      <c r="B637" s="7">
        <v>42.3461</v>
      </c>
    </row>
    <row r="638" spans="1:2" x14ac:dyDescent="0.25">
      <c r="A638" s="6">
        <v>2</v>
      </c>
      <c r="B638" s="7">
        <v>41.566099999999999</v>
      </c>
    </row>
    <row r="639" spans="1:2" x14ac:dyDescent="0.25">
      <c r="A639" s="6">
        <v>2</v>
      </c>
      <c r="B639" s="7">
        <v>41.707799999999999</v>
      </c>
    </row>
    <row r="640" spans="1:2" x14ac:dyDescent="0.25">
      <c r="A640" s="6">
        <v>2</v>
      </c>
      <c r="B640" s="7">
        <v>40.234499999999997</v>
      </c>
    </row>
    <row r="641" spans="1:2" x14ac:dyDescent="0.25">
      <c r="A641" s="6">
        <v>1.8</v>
      </c>
      <c r="B641" s="7">
        <v>43.628999999999998</v>
      </c>
    </row>
    <row r="642" spans="1:2" x14ac:dyDescent="0.25">
      <c r="A642" s="6">
        <v>1.8</v>
      </c>
      <c r="B642" s="7">
        <v>44.7393</v>
      </c>
    </row>
    <row r="643" spans="1:2" x14ac:dyDescent="0.25">
      <c r="A643" s="6">
        <v>2.4</v>
      </c>
      <c r="B643" s="7">
        <v>36.159599999999998</v>
      </c>
    </row>
    <row r="644" spans="1:2" x14ac:dyDescent="0.25">
      <c r="A644" s="6">
        <v>2.4</v>
      </c>
      <c r="B644" s="7">
        <v>38.957500000000003</v>
      </c>
    </row>
    <row r="645" spans="1:2" x14ac:dyDescent="0.25">
      <c r="A645" s="6">
        <v>2.4</v>
      </c>
      <c r="B645" s="7">
        <v>40.279600000000002</v>
      </c>
    </row>
    <row r="646" spans="1:2" x14ac:dyDescent="0.25">
      <c r="A646" s="6">
        <v>2.4</v>
      </c>
      <c r="B646" s="7">
        <v>38.700000000000003</v>
      </c>
    </row>
    <row r="647" spans="1:2" x14ac:dyDescent="0.25">
      <c r="A647" s="6">
        <v>2.4</v>
      </c>
      <c r="B647" s="7">
        <v>38.700000000000003</v>
      </c>
    </row>
    <row r="648" spans="1:2" x14ac:dyDescent="0.25">
      <c r="A648" s="6">
        <v>2</v>
      </c>
      <c r="B648" s="7">
        <v>60.1</v>
      </c>
    </row>
    <row r="649" spans="1:2" x14ac:dyDescent="0.25">
      <c r="A649" s="6">
        <v>2</v>
      </c>
      <c r="B649" s="7">
        <v>58.534999999999997</v>
      </c>
    </row>
    <row r="650" spans="1:2" x14ac:dyDescent="0.25">
      <c r="A650" s="6">
        <v>2.5</v>
      </c>
      <c r="B650" s="7">
        <v>39.571399999999997</v>
      </c>
    </row>
    <row r="651" spans="1:2" x14ac:dyDescent="0.25">
      <c r="A651" s="6">
        <v>2.5</v>
      </c>
      <c r="B651" s="7">
        <v>40.0169</v>
      </c>
    </row>
    <row r="652" spans="1:2" x14ac:dyDescent="0.25">
      <c r="A652" s="6">
        <v>2.5</v>
      </c>
      <c r="B652" s="7">
        <v>37.6</v>
      </c>
    </row>
    <row r="653" spans="1:2" x14ac:dyDescent="0.25">
      <c r="A653" s="6">
        <v>2.5</v>
      </c>
      <c r="B653" s="7">
        <v>37.5</v>
      </c>
    </row>
    <row r="654" spans="1:2" x14ac:dyDescent="0.25">
      <c r="A654" s="6">
        <v>2.4</v>
      </c>
      <c r="B654" s="7">
        <v>39.347999999999999</v>
      </c>
    </row>
    <row r="655" spans="1:2" x14ac:dyDescent="0.25">
      <c r="A655" s="6">
        <v>2.5</v>
      </c>
      <c r="B655" s="7">
        <v>40.4</v>
      </c>
    </row>
    <row r="656" spans="1:2" x14ac:dyDescent="0.25">
      <c r="A656" s="6">
        <v>2.5</v>
      </c>
      <c r="B656" s="7">
        <v>40.6</v>
      </c>
    </row>
    <row r="657" spans="1:2" x14ac:dyDescent="0.25">
      <c r="A657" s="6">
        <v>3</v>
      </c>
      <c r="B657" s="7">
        <v>34.7286</v>
      </c>
    </row>
    <row r="658" spans="1:2" x14ac:dyDescent="0.25">
      <c r="A658" s="6">
        <v>3</v>
      </c>
      <c r="B658" s="7">
        <v>32.5289</v>
      </c>
    </row>
    <row r="659" spans="1:2" x14ac:dyDescent="0.25">
      <c r="A659" s="6">
        <v>3</v>
      </c>
      <c r="B659" s="7">
        <v>33.722900000000003</v>
      </c>
    </row>
    <row r="660" spans="1:2" x14ac:dyDescent="0.25">
      <c r="A660" s="6">
        <v>2.4</v>
      </c>
      <c r="B660" s="7">
        <v>37.071100000000001</v>
      </c>
    </row>
    <row r="661" spans="1:2" x14ac:dyDescent="0.25">
      <c r="A661" s="6">
        <v>2.7</v>
      </c>
      <c r="B661" s="7">
        <v>35.9</v>
      </c>
    </row>
    <row r="662" spans="1:2" x14ac:dyDescent="0.25">
      <c r="A662" s="6">
        <v>2</v>
      </c>
      <c r="B662" s="7">
        <v>42</v>
      </c>
    </row>
    <row r="663" spans="1:2" x14ac:dyDescent="0.25">
      <c r="A663" s="6">
        <v>3.2</v>
      </c>
      <c r="B663" s="7">
        <v>36.4</v>
      </c>
    </row>
    <row r="664" spans="1:2" x14ac:dyDescent="0.25">
      <c r="A664" s="6">
        <v>2.9</v>
      </c>
      <c r="B664" s="7">
        <v>34.151400000000002</v>
      </c>
    </row>
    <row r="665" spans="1:2" x14ac:dyDescent="0.25">
      <c r="A665" s="6">
        <v>2.9</v>
      </c>
      <c r="B665" s="7">
        <v>35.323700000000002</v>
      </c>
    </row>
    <row r="666" spans="1:2" x14ac:dyDescent="0.25">
      <c r="A666" s="6">
        <v>3.7</v>
      </c>
      <c r="B666" s="7">
        <v>31.8217</v>
      </c>
    </row>
    <row r="667" spans="1:2" x14ac:dyDescent="0.25">
      <c r="A667" s="6">
        <v>5.3</v>
      </c>
      <c r="B667" s="7">
        <v>27.9</v>
      </c>
    </row>
    <row r="668" spans="1:2" x14ac:dyDescent="0.25">
      <c r="A668" s="6">
        <v>3.7</v>
      </c>
      <c r="B668" s="7">
        <v>27</v>
      </c>
    </row>
    <row r="669" spans="1:2" x14ac:dyDescent="0.25">
      <c r="A669" s="6">
        <v>2.9</v>
      </c>
      <c r="B669" s="7">
        <v>34.299999999999997</v>
      </c>
    </row>
    <row r="670" spans="1:2" x14ac:dyDescent="0.25">
      <c r="A670" s="6">
        <v>2.9</v>
      </c>
      <c r="B670" s="7">
        <v>35.5</v>
      </c>
    </row>
    <row r="671" spans="1:2" x14ac:dyDescent="0.25">
      <c r="A671" s="6">
        <v>3.7</v>
      </c>
      <c r="B671" s="7">
        <v>31.6</v>
      </c>
    </row>
    <row r="672" spans="1:2" x14ac:dyDescent="0.25">
      <c r="A672" s="6">
        <v>5.3</v>
      </c>
      <c r="B672" s="7">
        <v>27.9</v>
      </c>
    </row>
    <row r="673" spans="1:2" x14ac:dyDescent="0.25">
      <c r="A673" s="6">
        <v>2.2999999999999998</v>
      </c>
      <c r="B673" s="7">
        <v>32.8232</v>
      </c>
    </row>
    <row r="674" spans="1:2" x14ac:dyDescent="0.25">
      <c r="A674" s="6">
        <v>2.2999999999999998</v>
      </c>
      <c r="B674" s="7">
        <v>37.700000000000003</v>
      </c>
    </row>
    <row r="675" spans="1:2" x14ac:dyDescent="0.25">
      <c r="A675" s="6">
        <v>4</v>
      </c>
      <c r="B675" s="7">
        <v>28.6</v>
      </c>
    </row>
    <row r="676" spans="1:2" x14ac:dyDescent="0.25">
      <c r="A676" s="6">
        <v>4</v>
      </c>
      <c r="B676" s="7">
        <v>28.5</v>
      </c>
    </row>
    <row r="677" spans="1:2" x14ac:dyDescent="0.25">
      <c r="A677" s="6">
        <v>2.9</v>
      </c>
      <c r="B677" s="7">
        <v>34.179600000000001</v>
      </c>
    </row>
    <row r="678" spans="1:2" x14ac:dyDescent="0.25">
      <c r="A678" s="6">
        <v>2.9</v>
      </c>
      <c r="B678" s="7">
        <v>35.258200000000002</v>
      </c>
    </row>
    <row r="679" spans="1:2" x14ac:dyDescent="0.25">
      <c r="A679" s="6">
        <v>3.7</v>
      </c>
      <c r="B679" s="7">
        <v>31.846699999999998</v>
      </c>
    </row>
    <row r="680" spans="1:2" x14ac:dyDescent="0.25">
      <c r="A680" s="6">
        <v>5.3</v>
      </c>
      <c r="B680" s="7">
        <v>27.9</v>
      </c>
    </row>
    <row r="681" spans="1:2" x14ac:dyDescent="0.25">
      <c r="A681" s="6">
        <v>3.7</v>
      </c>
      <c r="B681" s="7">
        <v>27</v>
      </c>
    </row>
    <row r="682" spans="1:2" x14ac:dyDescent="0.25">
      <c r="A682" s="6">
        <v>2.9</v>
      </c>
      <c r="B682" s="7">
        <v>34.299999999999997</v>
      </c>
    </row>
    <row r="683" spans="1:2" x14ac:dyDescent="0.25">
      <c r="A683" s="6">
        <v>2.9</v>
      </c>
      <c r="B683" s="7">
        <v>35.5</v>
      </c>
    </row>
    <row r="684" spans="1:2" x14ac:dyDescent="0.25">
      <c r="A684" s="6">
        <v>3.7</v>
      </c>
      <c r="B684" s="7">
        <v>31.6</v>
      </c>
    </row>
    <row r="685" spans="1:2" x14ac:dyDescent="0.25">
      <c r="A685" s="6">
        <v>5.3</v>
      </c>
      <c r="B685" s="7">
        <v>27.9</v>
      </c>
    </row>
    <row r="686" spans="1:2" x14ac:dyDescent="0.25">
      <c r="A686" s="6">
        <v>2.5</v>
      </c>
      <c r="B686" s="7">
        <v>30.168800000000001</v>
      </c>
    </row>
    <row r="687" spans="1:2" x14ac:dyDescent="0.25">
      <c r="A687" s="6">
        <v>2.5</v>
      </c>
      <c r="B687" s="7">
        <v>31.7</v>
      </c>
    </row>
    <row r="688" spans="1:2" x14ac:dyDescent="0.25">
      <c r="A688" s="6">
        <v>4</v>
      </c>
      <c r="B688" s="7">
        <v>27.736599999999999</v>
      </c>
    </row>
    <row r="689" spans="1:2" x14ac:dyDescent="0.25">
      <c r="A689" s="6">
        <v>4</v>
      </c>
      <c r="B689" s="7">
        <v>27.589400000000001</v>
      </c>
    </row>
    <row r="690" spans="1:2" x14ac:dyDescent="0.25">
      <c r="A690" s="6">
        <v>2.5</v>
      </c>
      <c r="B690" s="7">
        <v>30.2</v>
      </c>
    </row>
    <row r="691" spans="1:2" x14ac:dyDescent="0.25">
      <c r="A691" s="6">
        <v>2.5</v>
      </c>
      <c r="B691" s="7">
        <v>31.8</v>
      </c>
    </row>
    <row r="692" spans="1:2" x14ac:dyDescent="0.25">
      <c r="A692" s="6">
        <v>4</v>
      </c>
      <c r="B692" s="7">
        <v>27.785699999999999</v>
      </c>
    </row>
    <row r="693" spans="1:2" x14ac:dyDescent="0.25">
      <c r="A693" s="6">
        <v>2.7</v>
      </c>
      <c r="B693" s="7">
        <v>35.429099999999998</v>
      </c>
    </row>
    <row r="694" spans="1:2" x14ac:dyDescent="0.25">
      <c r="A694" s="6">
        <v>2.7</v>
      </c>
      <c r="B694" s="7">
        <v>36.146299999999997</v>
      </c>
    </row>
    <row r="695" spans="1:2" x14ac:dyDescent="0.25">
      <c r="A695" s="6">
        <v>4</v>
      </c>
      <c r="B695" s="7">
        <v>29.2</v>
      </c>
    </row>
    <row r="696" spans="1:2" x14ac:dyDescent="0.25">
      <c r="A696" s="6">
        <v>4</v>
      </c>
      <c r="B696" s="7">
        <v>25.3</v>
      </c>
    </row>
    <row r="697" spans="1:2" x14ac:dyDescent="0.25">
      <c r="A697" s="6">
        <v>2.9</v>
      </c>
      <c r="B697" s="7">
        <v>32.4</v>
      </c>
    </row>
    <row r="698" spans="1:2" x14ac:dyDescent="0.25">
      <c r="A698" s="6">
        <v>2.9</v>
      </c>
      <c r="B698" s="7">
        <v>34.1</v>
      </c>
    </row>
    <row r="699" spans="1:2" x14ac:dyDescent="0.25">
      <c r="A699" s="6">
        <v>3.7</v>
      </c>
      <c r="B699" s="7">
        <v>31.411200000000001</v>
      </c>
    </row>
    <row r="700" spans="1:2" x14ac:dyDescent="0.25">
      <c r="A700" s="6">
        <v>5.3</v>
      </c>
      <c r="B700" s="7">
        <v>26.6</v>
      </c>
    </row>
    <row r="701" spans="1:2" x14ac:dyDescent="0.25">
      <c r="A701" s="6">
        <v>3.7</v>
      </c>
      <c r="B701" s="7">
        <v>29.799900000000001</v>
      </c>
    </row>
    <row r="702" spans="1:2" x14ac:dyDescent="0.25">
      <c r="A702" s="6">
        <v>3.7</v>
      </c>
      <c r="B702" s="7">
        <v>29.799900000000001</v>
      </c>
    </row>
    <row r="703" spans="1:2" x14ac:dyDescent="0.25">
      <c r="A703" s="6">
        <v>5.3</v>
      </c>
      <c r="B703" s="7">
        <v>26.6</v>
      </c>
    </row>
    <row r="704" spans="1:2" x14ac:dyDescent="0.25">
      <c r="A704" s="6">
        <v>4</v>
      </c>
      <c r="B704" s="7">
        <v>26.2</v>
      </c>
    </row>
    <row r="705" spans="1:2" x14ac:dyDescent="0.25">
      <c r="A705" s="6">
        <v>4</v>
      </c>
      <c r="B705" s="7">
        <v>24.6648</v>
      </c>
    </row>
    <row r="706" spans="1:2" x14ac:dyDescent="0.25">
      <c r="A706" s="6">
        <v>2.9</v>
      </c>
      <c r="B706" s="7">
        <v>32.4</v>
      </c>
    </row>
    <row r="707" spans="1:2" x14ac:dyDescent="0.25">
      <c r="A707" s="6">
        <v>2.9</v>
      </c>
      <c r="B707" s="7">
        <v>34.1</v>
      </c>
    </row>
    <row r="708" spans="1:2" x14ac:dyDescent="0.25">
      <c r="A708" s="6">
        <v>3.7</v>
      </c>
      <c r="B708" s="7">
        <v>31.3858</v>
      </c>
    </row>
    <row r="709" spans="1:2" x14ac:dyDescent="0.25">
      <c r="A709" s="6">
        <v>5.3</v>
      </c>
      <c r="B709" s="7">
        <v>26.6</v>
      </c>
    </row>
    <row r="710" spans="1:2" x14ac:dyDescent="0.25">
      <c r="A710" s="6">
        <v>3.7</v>
      </c>
      <c r="B710" s="7">
        <v>29.799900000000001</v>
      </c>
    </row>
    <row r="711" spans="1:2" x14ac:dyDescent="0.25">
      <c r="A711" s="6">
        <v>3.7</v>
      </c>
      <c r="B711" s="7">
        <v>29.799900000000001</v>
      </c>
    </row>
    <row r="712" spans="1:2" x14ac:dyDescent="0.25">
      <c r="A712" s="6">
        <v>5.3</v>
      </c>
      <c r="B712" s="7">
        <v>26.6</v>
      </c>
    </row>
    <row r="713" spans="1:2" x14ac:dyDescent="0.25">
      <c r="A713" s="6">
        <v>4</v>
      </c>
      <c r="B713" s="7">
        <v>26.82</v>
      </c>
    </row>
    <row r="714" spans="1:2" x14ac:dyDescent="0.25">
      <c r="A714" s="6">
        <v>4</v>
      </c>
      <c r="B714" s="7">
        <v>26.6538</v>
      </c>
    </row>
    <row r="715" spans="1:2" x14ac:dyDescent="0.25">
      <c r="A715" s="6">
        <v>4</v>
      </c>
      <c r="B715" s="7">
        <v>26.384599999999999</v>
      </c>
    </row>
    <row r="716" spans="1:2" x14ac:dyDescent="0.25">
      <c r="A716" s="6">
        <v>2.7</v>
      </c>
      <c r="B716" s="7">
        <v>30.3</v>
      </c>
    </row>
    <row r="717" spans="1:2" x14ac:dyDescent="0.25">
      <c r="A717" s="6">
        <v>4</v>
      </c>
      <c r="B717" s="7">
        <v>28.3</v>
      </c>
    </row>
    <row r="718" spans="1:2" x14ac:dyDescent="0.25">
      <c r="A718" s="6">
        <v>4</v>
      </c>
      <c r="B718" s="7">
        <v>24.4</v>
      </c>
    </row>
    <row r="719" spans="1:2" x14ac:dyDescent="0.25">
      <c r="A719" s="6">
        <v>4.3</v>
      </c>
      <c r="B719" s="7">
        <v>27.805499999999999</v>
      </c>
    </row>
    <row r="720" spans="1:2" x14ac:dyDescent="0.25">
      <c r="A720" s="6">
        <v>4.8</v>
      </c>
      <c r="B720" s="7">
        <v>26.228300000000001</v>
      </c>
    </row>
    <row r="721" spans="1:2" x14ac:dyDescent="0.25">
      <c r="A721" s="6">
        <v>5.3</v>
      </c>
      <c r="B721" s="7">
        <v>29.370799999999999</v>
      </c>
    </row>
    <row r="722" spans="1:2" x14ac:dyDescent="0.25">
      <c r="A722" s="6">
        <v>6.2</v>
      </c>
      <c r="B722" s="7">
        <v>26.1</v>
      </c>
    </row>
    <row r="723" spans="1:2" x14ac:dyDescent="0.25">
      <c r="A723" s="6">
        <v>6</v>
      </c>
      <c r="B723" s="7">
        <v>30.5</v>
      </c>
    </row>
    <row r="724" spans="1:2" x14ac:dyDescent="0.25">
      <c r="A724" s="6">
        <v>5.3</v>
      </c>
      <c r="B724" s="7">
        <v>30.4</v>
      </c>
    </row>
    <row r="725" spans="1:2" x14ac:dyDescent="0.25">
      <c r="A725" s="6">
        <v>3.7</v>
      </c>
      <c r="B725" s="7">
        <v>28.1</v>
      </c>
    </row>
    <row r="726" spans="1:2" x14ac:dyDescent="0.25">
      <c r="A726" s="6">
        <v>4.7</v>
      </c>
      <c r="B726" s="7">
        <v>25.6</v>
      </c>
    </row>
    <row r="727" spans="1:2" x14ac:dyDescent="0.25">
      <c r="A727" s="6">
        <v>3.7</v>
      </c>
      <c r="B727" s="7">
        <v>27.8</v>
      </c>
    </row>
    <row r="728" spans="1:2" x14ac:dyDescent="0.25">
      <c r="A728" s="6">
        <v>4.7</v>
      </c>
      <c r="B728" s="7">
        <v>25.6</v>
      </c>
    </row>
    <row r="729" spans="1:2" x14ac:dyDescent="0.25">
      <c r="A729" s="6">
        <v>5.7</v>
      </c>
      <c r="B729" s="7">
        <v>27.1</v>
      </c>
    </row>
    <row r="730" spans="1:2" x14ac:dyDescent="0.25">
      <c r="A730" s="6">
        <v>4</v>
      </c>
      <c r="B730" s="7">
        <v>27.8</v>
      </c>
    </row>
    <row r="731" spans="1:2" x14ac:dyDescent="0.25">
      <c r="A731" s="6">
        <v>4.5999999999999996</v>
      </c>
      <c r="B731" s="7">
        <v>29</v>
      </c>
    </row>
    <row r="732" spans="1:2" x14ac:dyDescent="0.25">
      <c r="A732" s="6">
        <v>5.4</v>
      </c>
      <c r="B732" s="7">
        <v>27.0426</v>
      </c>
    </row>
    <row r="733" spans="1:2" x14ac:dyDescent="0.25">
      <c r="A733" s="6">
        <v>4.5999999999999996</v>
      </c>
      <c r="B733" s="7">
        <v>26.782900000000001</v>
      </c>
    </row>
    <row r="734" spans="1:2" x14ac:dyDescent="0.25">
      <c r="A734" s="6">
        <v>4.5999999999999996</v>
      </c>
      <c r="B734" s="7">
        <v>28.4633</v>
      </c>
    </row>
    <row r="735" spans="1:2" x14ac:dyDescent="0.25">
      <c r="A735" s="6">
        <v>4.3</v>
      </c>
      <c r="B735" s="7">
        <v>27.8522</v>
      </c>
    </row>
    <row r="736" spans="1:2" x14ac:dyDescent="0.25">
      <c r="A736" s="6">
        <v>4.8</v>
      </c>
      <c r="B736" s="7">
        <v>26.212499999999999</v>
      </c>
    </row>
    <row r="737" spans="1:2" x14ac:dyDescent="0.25">
      <c r="A737" s="6">
        <v>5.3</v>
      </c>
      <c r="B737" s="7">
        <v>29.3645</v>
      </c>
    </row>
    <row r="738" spans="1:2" x14ac:dyDescent="0.25">
      <c r="A738" s="6">
        <v>6.2</v>
      </c>
      <c r="B738" s="7">
        <v>26.1</v>
      </c>
    </row>
    <row r="739" spans="1:2" x14ac:dyDescent="0.25">
      <c r="A739" s="6">
        <v>6</v>
      </c>
      <c r="B739" s="7">
        <v>30.5</v>
      </c>
    </row>
    <row r="740" spans="1:2" x14ac:dyDescent="0.25">
      <c r="A740" s="6">
        <v>5.3</v>
      </c>
      <c r="B740" s="7">
        <v>30.4</v>
      </c>
    </row>
    <row r="741" spans="1:2" x14ac:dyDescent="0.25">
      <c r="A741" s="6">
        <v>5.6</v>
      </c>
      <c r="B741" s="7">
        <v>24.9815</v>
      </c>
    </row>
    <row r="742" spans="1:2" x14ac:dyDescent="0.25">
      <c r="A742" s="6">
        <v>5.6</v>
      </c>
      <c r="B742" s="7">
        <v>25.008900000000001</v>
      </c>
    </row>
    <row r="743" spans="1:2" x14ac:dyDescent="0.25">
      <c r="A743" s="6">
        <v>4</v>
      </c>
      <c r="B743" s="7">
        <v>25.7499</v>
      </c>
    </row>
    <row r="744" spans="1:2" x14ac:dyDescent="0.25">
      <c r="A744" s="6">
        <v>4.5999999999999996</v>
      </c>
      <c r="B744" s="7">
        <v>28.0212</v>
      </c>
    </row>
    <row r="745" spans="1:2" x14ac:dyDescent="0.25">
      <c r="A745" s="6">
        <v>5.7</v>
      </c>
      <c r="B745" s="7">
        <v>25.555099999999999</v>
      </c>
    </row>
    <row r="746" spans="1:2" x14ac:dyDescent="0.25">
      <c r="A746" s="6">
        <v>4.3</v>
      </c>
      <c r="B746" s="7">
        <v>24.1937</v>
      </c>
    </row>
    <row r="747" spans="1:2" x14ac:dyDescent="0.25">
      <c r="A747" s="6">
        <v>4.8</v>
      </c>
      <c r="B747" s="7">
        <v>24.1496</v>
      </c>
    </row>
    <row r="748" spans="1:2" x14ac:dyDescent="0.25">
      <c r="A748" s="6">
        <v>5.3</v>
      </c>
      <c r="B748" s="7">
        <v>29.020499999999998</v>
      </c>
    </row>
    <row r="749" spans="1:2" x14ac:dyDescent="0.25">
      <c r="A749" s="6">
        <v>6.2</v>
      </c>
      <c r="B749" s="7">
        <v>25.799900000000001</v>
      </c>
    </row>
    <row r="750" spans="1:2" x14ac:dyDescent="0.25">
      <c r="A750" s="6">
        <v>6</v>
      </c>
      <c r="B750" s="7">
        <v>30.299900000000001</v>
      </c>
    </row>
    <row r="751" spans="1:2" x14ac:dyDescent="0.25">
      <c r="A751" s="6">
        <v>3.7</v>
      </c>
      <c r="B751" s="7">
        <v>24.4</v>
      </c>
    </row>
    <row r="752" spans="1:2" x14ac:dyDescent="0.25">
      <c r="A752" s="6">
        <v>4.7</v>
      </c>
      <c r="B752" s="7">
        <v>25.6</v>
      </c>
    </row>
    <row r="753" spans="1:2" x14ac:dyDescent="0.25">
      <c r="A753" s="6">
        <v>4.7</v>
      </c>
      <c r="B753" s="7">
        <v>24.5</v>
      </c>
    </row>
    <row r="754" spans="1:2" x14ac:dyDescent="0.25">
      <c r="A754" s="6">
        <v>5.7</v>
      </c>
      <c r="B754" s="7">
        <v>25.4</v>
      </c>
    </row>
    <row r="755" spans="1:2" x14ac:dyDescent="0.25">
      <c r="A755" s="6">
        <v>4</v>
      </c>
      <c r="B755" s="7">
        <v>25.753499999999999</v>
      </c>
    </row>
    <row r="756" spans="1:2" x14ac:dyDescent="0.25">
      <c r="A756" s="6">
        <v>4.5999999999999996</v>
      </c>
      <c r="B756" s="7">
        <v>26.662199999999999</v>
      </c>
    </row>
    <row r="757" spans="1:2" x14ac:dyDescent="0.25">
      <c r="A757" s="6">
        <v>5.4</v>
      </c>
      <c r="B757" s="7">
        <v>24.793900000000001</v>
      </c>
    </row>
    <row r="758" spans="1:2" x14ac:dyDescent="0.25">
      <c r="A758" s="6">
        <v>4.5999999999999996</v>
      </c>
      <c r="B758" s="7">
        <v>27.106100000000001</v>
      </c>
    </row>
    <row r="759" spans="1:2" x14ac:dyDescent="0.25">
      <c r="A759" s="6">
        <v>4.5999999999999996</v>
      </c>
      <c r="B759" s="7">
        <v>25.229800000000001</v>
      </c>
    </row>
    <row r="760" spans="1:2" x14ac:dyDescent="0.25">
      <c r="A760" s="6">
        <v>4.3</v>
      </c>
      <c r="B760" s="7">
        <v>24.1937</v>
      </c>
    </row>
    <row r="761" spans="1:2" x14ac:dyDescent="0.25">
      <c r="A761" s="6">
        <v>4.8</v>
      </c>
      <c r="B761" s="7">
        <v>24.153400000000001</v>
      </c>
    </row>
    <row r="762" spans="1:2" x14ac:dyDescent="0.25">
      <c r="A762" s="6">
        <v>5.3</v>
      </c>
      <c r="B762" s="7">
        <v>29.0185</v>
      </c>
    </row>
    <row r="763" spans="1:2" x14ac:dyDescent="0.25">
      <c r="A763" s="6">
        <v>6.2</v>
      </c>
      <c r="B763" s="7">
        <v>25.802600000000002</v>
      </c>
    </row>
    <row r="764" spans="1:2" x14ac:dyDescent="0.25">
      <c r="A764" s="6">
        <v>6</v>
      </c>
      <c r="B764" s="7">
        <v>30.299900000000001</v>
      </c>
    </row>
    <row r="765" spans="1:2" x14ac:dyDescent="0.25">
      <c r="A765" s="6">
        <v>6.2</v>
      </c>
      <c r="B765" s="7">
        <v>25.799900000000001</v>
      </c>
    </row>
    <row r="766" spans="1:2" x14ac:dyDescent="0.25">
      <c r="A766" s="6">
        <v>3.5</v>
      </c>
      <c r="B766" s="7">
        <v>28.2</v>
      </c>
    </row>
    <row r="767" spans="1:2" x14ac:dyDescent="0.25">
      <c r="A767" s="6">
        <v>3.7</v>
      </c>
      <c r="B767" s="7">
        <v>25.2</v>
      </c>
    </row>
    <row r="768" spans="1:2" x14ac:dyDescent="0.25">
      <c r="A768" s="6">
        <v>3.7</v>
      </c>
      <c r="B768" s="7">
        <v>25.1</v>
      </c>
    </row>
    <row r="769" spans="1:2" x14ac:dyDescent="0.25">
      <c r="A769" s="6">
        <v>5.3</v>
      </c>
      <c r="B769" s="7">
        <v>22.299900000000001</v>
      </c>
    </row>
    <row r="770" spans="1:2" x14ac:dyDescent="0.25">
      <c r="A770" s="6">
        <v>5.6</v>
      </c>
      <c r="B770" s="7">
        <v>23.061</v>
      </c>
    </row>
    <row r="771" spans="1:2" x14ac:dyDescent="0.25">
      <c r="A771" s="6">
        <v>5.6</v>
      </c>
      <c r="B771" s="7">
        <v>23.110900000000001</v>
      </c>
    </row>
    <row r="772" spans="1:2" x14ac:dyDescent="0.25">
      <c r="A772" s="6">
        <v>4.5999999999999996</v>
      </c>
      <c r="B772" s="7">
        <v>26.229500000000002</v>
      </c>
    </row>
    <row r="773" spans="1:2" x14ac:dyDescent="0.25">
      <c r="A773" s="6">
        <v>5.7</v>
      </c>
      <c r="B773" s="7">
        <v>23.431799999999999</v>
      </c>
    </row>
    <row r="774" spans="1:2" x14ac:dyDescent="0.25">
      <c r="A774" s="6">
        <v>5.7</v>
      </c>
      <c r="B774" s="7">
        <v>23.999300000000002</v>
      </c>
    </row>
    <row r="775" spans="1:2" x14ac:dyDescent="0.25">
      <c r="A775" s="6">
        <v>4.3</v>
      </c>
      <c r="B775" s="7">
        <v>27.6</v>
      </c>
    </row>
    <row r="776" spans="1:2" x14ac:dyDescent="0.25">
      <c r="A776" s="6">
        <v>5.3</v>
      </c>
      <c r="B776" s="7">
        <v>24.299900000000001</v>
      </c>
    </row>
    <row r="777" spans="1:2" x14ac:dyDescent="0.25">
      <c r="A777" s="6">
        <v>5.3</v>
      </c>
      <c r="B777" s="7">
        <v>23.299900000000001</v>
      </c>
    </row>
    <row r="778" spans="1:2" x14ac:dyDescent="0.25">
      <c r="A778" s="6">
        <v>5.3</v>
      </c>
      <c r="B778" s="7">
        <v>22.761900000000001</v>
      </c>
    </row>
    <row r="779" spans="1:2" x14ac:dyDescent="0.25">
      <c r="A779" s="6">
        <v>5.3</v>
      </c>
      <c r="B779" s="7">
        <v>22.9</v>
      </c>
    </row>
    <row r="780" spans="1:2" x14ac:dyDescent="0.25">
      <c r="A780" s="6">
        <v>4.3</v>
      </c>
      <c r="B780" s="7">
        <v>27.6</v>
      </c>
    </row>
    <row r="781" spans="1:2" x14ac:dyDescent="0.25">
      <c r="A781" s="6">
        <v>5.3</v>
      </c>
      <c r="B781" s="7">
        <v>24.299900000000001</v>
      </c>
    </row>
    <row r="782" spans="1:2" x14ac:dyDescent="0.25">
      <c r="A782" s="6">
        <v>5.3</v>
      </c>
      <c r="B782" s="7">
        <v>23.299900000000001</v>
      </c>
    </row>
    <row r="783" spans="1:2" x14ac:dyDescent="0.25">
      <c r="A783" s="6">
        <v>5.3</v>
      </c>
      <c r="B783" s="7">
        <v>22.761900000000001</v>
      </c>
    </row>
    <row r="784" spans="1:2" x14ac:dyDescent="0.25">
      <c r="A784" s="6">
        <v>5.3</v>
      </c>
      <c r="B784" s="7">
        <v>22.9</v>
      </c>
    </row>
    <row r="785" spans="1:2" x14ac:dyDescent="0.25">
      <c r="A785" s="6">
        <v>5.3</v>
      </c>
      <c r="B785" s="7">
        <v>23.299900000000001</v>
      </c>
    </row>
    <row r="786" spans="1:2" x14ac:dyDescent="0.25">
      <c r="A786" s="6">
        <v>5.3</v>
      </c>
      <c r="B786" s="7">
        <v>22.9</v>
      </c>
    </row>
    <row r="787" spans="1:2" x14ac:dyDescent="0.25">
      <c r="A787" s="6">
        <v>5.3</v>
      </c>
      <c r="B787" s="7">
        <v>23.299900000000001</v>
      </c>
    </row>
    <row r="788" spans="1:2" x14ac:dyDescent="0.25">
      <c r="A788" s="6">
        <v>5.3</v>
      </c>
      <c r="B788" s="7">
        <v>22.9</v>
      </c>
    </row>
    <row r="789" spans="1:2" x14ac:dyDescent="0.25">
      <c r="A789" s="6">
        <v>2</v>
      </c>
      <c r="B789" s="7">
        <v>35</v>
      </c>
    </row>
    <row r="790" spans="1:2" x14ac:dyDescent="0.25">
      <c r="A790" s="6">
        <v>3.3</v>
      </c>
      <c r="B790" s="7">
        <v>33.098799999999997</v>
      </c>
    </row>
    <row r="791" spans="1:2" x14ac:dyDescent="0.25">
      <c r="A791" s="6">
        <v>3.8</v>
      </c>
      <c r="B791" s="7">
        <v>31.9</v>
      </c>
    </row>
    <row r="792" spans="1:2" x14ac:dyDescent="0.25">
      <c r="A792" s="6">
        <v>4</v>
      </c>
      <c r="B792" s="7">
        <v>35.200000000000003</v>
      </c>
    </row>
    <row r="793" spans="1:2" x14ac:dyDescent="0.25">
      <c r="A793" s="6">
        <v>3.3</v>
      </c>
      <c r="B793" s="7">
        <v>33.098799999999997</v>
      </c>
    </row>
    <row r="794" spans="1:2" x14ac:dyDescent="0.25">
      <c r="A794" s="6">
        <v>3.8</v>
      </c>
      <c r="B794" s="7">
        <v>31.9</v>
      </c>
    </row>
    <row r="795" spans="1:2" x14ac:dyDescent="0.25">
      <c r="A795" s="6">
        <v>4</v>
      </c>
      <c r="B795" s="7">
        <v>35.200000000000003</v>
      </c>
    </row>
    <row r="796" spans="1:2" x14ac:dyDescent="0.25">
      <c r="A796" s="6">
        <v>3.5</v>
      </c>
      <c r="B796" s="7">
        <v>35.5</v>
      </c>
    </row>
    <row r="797" spans="1:2" x14ac:dyDescent="0.25">
      <c r="A797" s="6">
        <v>3.5</v>
      </c>
      <c r="B797" s="7">
        <v>32.4</v>
      </c>
    </row>
    <row r="798" spans="1:2" x14ac:dyDescent="0.25">
      <c r="A798" s="6">
        <v>3.8</v>
      </c>
      <c r="B798" s="7">
        <v>32.4</v>
      </c>
    </row>
    <row r="799" spans="1:2" x14ac:dyDescent="0.25">
      <c r="A799" s="6">
        <v>3.8</v>
      </c>
      <c r="B799" s="7">
        <v>32.4</v>
      </c>
    </row>
    <row r="800" spans="1:2" x14ac:dyDescent="0.25">
      <c r="A800" s="6">
        <v>2.2999999999999998</v>
      </c>
      <c r="B800" s="7">
        <v>39.200000000000003</v>
      </c>
    </row>
    <row r="801" spans="1:2" x14ac:dyDescent="0.25">
      <c r="A801" s="6">
        <v>2.2999999999999998</v>
      </c>
      <c r="B801" s="7">
        <v>38.1</v>
      </c>
    </row>
    <row r="802" spans="1:2" x14ac:dyDescent="0.25">
      <c r="A802" s="6">
        <v>3.5</v>
      </c>
      <c r="B802" s="7">
        <v>34</v>
      </c>
    </row>
    <row r="803" spans="1:2" x14ac:dyDescent="0.25">
      <c r="A803" s="6">
        <v>3.8</v>
      </c>
      <c r="B803" s="7">
        <v>31.9</v>
      </c>
    </row>
    <row r="804" spans="1:2" x14ac:dyDescent="0.25">
      <c r="A804" s="6">
        <v>4</v>
      </c>
      <c r="B804" s="7">
        <v>35.200000000000003</v>
      </c>
    </row>
    <row r="805" spans="1:2" x14ac:dyDescent="0.25">
      <c r="A805" s="6">
        <v>3.5</v>
      </c>
      <c r="B805" s="7">
        <v>29.2</v>
      </c>
    </row>
    <row r="806" spans="1:2" x14ac:dyDescent="0.25">
      <c r="A806" s="6">
        <v>2.2999999999999998</v>
      </c>
      <c r="B806" s="7">
        <v>34.4</v>
      </c>
    </row>
    <row r="807" spans="1:2" x14ac:dyDescent="0.25">
      <c r="A807" s="6">
        <v>3.6</v>
      </c>
      <c r="B807" s="7">
        <v>33</v>
      </c>
    </row>
    <row r="808" spans="1:2" x14ac:dyDescent="0.25">
      <c r="A808" s="6">
        <v>6.2</v>
      </c>
      <c r="B808" s="7">
        <v>28.4</v>
      </c>
    </row>
    <row r="809" spans="1:2" x14ac:dyDescent="0.25">
      <c r="A809" s="6">
        <v>6</v>
      </c>
      <c r="B809" s="7">
        <v>30.5</v>
      </c>
    </row>
    <row r="810" spans="1:2" x14ac:dyDescent="0.25">
      <c r="A810" s="6">
        <v>6.2</v>
      </c>
      <c r="B810" s="7">
        <v>28.4</v>
      </c>
    </row>
    <row r="811" spans="1:2" x14ac:dyDescent="0.25">
      <c r="A811" s="6">
        <v>3</v>
      </c>
      <c r="B811" s="7">
        <v>34.5</v>
      </c>
    </row>
    <row r="812" spans="1:2" x14ac:dyDescent="0.25">
      <c r="A812" s="6">
        <v>5.3</v>
      </c>
      <c r="B812" s="7">
        <v>28.993500000000001</v>
      </c>
    </row>
    <row r="813" spans="1:2" x14ac:dyDescent="0.25">
      <c r="A813" s="6">
        <v>6.2</v>
      </c>
      <c r="B813" s="7">
        <v>26</v>
      </c>
    </row>
    <row r="814" spans="1:2" x14ac:dyDescent="0.25">
      <c r="A814" s="6">
        <v>5.3</v>
      </c>
      <c r="B814" s="7">
        <v>28.993500000000001</v>
      </c>
    </row>
    <row r="815" spans="1:2" x14ac:dyDescent="0.25">
      <c r="A815" s="6">
        <v>6.2</v>
      </c>
      <c r="B815" s="7">
        <v>26</v>
      </c>
    </row>
    <row r="816" spans="1:2" x14ac:dyDescent="0.25">
      <c r="A816" s="6">
        <v>5.3</v>
      </c>
      <c r="B816" s="7">
        <v>28.993500000000001</v>
      </c>
    </row>
    <row r="817" spans="1:2" x14ac:dyDescent="0.25">
      <c r="A817" s="6">
        <v>6</v>
      </c>
      <c r="B817" s="7">
        <v>30.5</v>
      </c>
    </row>
    <row r="818" spans="1:2" x14ac:dyDescent="0.25">
      <c r="A818" s="6">
        <v>2.4</v>
      </c>
      <c r="B818" s="7">
        <v>45.1</v>
      </c>
    </row>
    <row r="819" spans="1:2" x14ac:dyDescent="0.25">
      <c r="A819" s="6">
        <v>3</v>
      </c>
      <c r="B819" s="7">
        <v>34.548200000000001</v>
      </c>
    </row>
    <row r="820" spans="1:2" x14ac:dyDescent="0.25">
      <c r="A820" s="6">
        <v>2</v>
      </c>
      <c r="B820" s="7">
        <v>40.299999999999997</v>
      </c>
    </row>
    <row r="821" spans="1:2" x14ac:dyDescent="0.25">
      <c r="A821" s="6">
        <v>2</v>
      </c>
      <c r="B821" s="7">
        <v>40.6</v>
      </c>
    </row>
    <row r="822" spans="1:2" x14ac:dyDescent="0.25">
      <c r="A822" s="6">
        <v>2.2000000000000002</v>
      </c>
      <c r="B822" s="7">
        <v>42.399099999999997</v>
      </c>
    </row>
    <row r="823" spans="1:2" x14ac:dyDescent="0.25">
      <c r="A823" s="6">
        <v>2.2000000000000002</v>
      </c>
      <c r="B823" s="7">
        <v>44.999099999999999</v>
      </c>
    </row>
    <row r="824" spans="1:2" x14ac:dyDescent="0.25">
      <c r="A824" s="6">
        <v>2.4</v>
      </c>
      <c r="B824" s="7">
        <v>41.9</v>
      </c>
    </row>
    <row r="825" spans="1:2" x14ac:dyDescent="0.25">
      <c r="A825" s="6">
        <v>2.4</v>
      </c>
      <c r="B825" s="7">
        <v>41.5</v>
      </c>
    </row>
    <row r="826" spans="1:2" x14ac:dyDescent="0.25">
      <c r="A826" s="6">
        <v>2.2000000000000002</v>
      </c>
      <c r="B826" s="7">
        <v>42.399099999999997</v>
      </c>
    </row>
    <row r="827" spans="1:2" x14ac:dyDescent="0.25">
      <c r="A827" s="6">
        <v>2.2000000000000002</v>
      </c>
      <c r="B827" s="7">
        <v>44.999099999999999</v>
      </c>
    </row>
    <row r="828" spans="1:2" x14ac:dyDescent="0.25">
      <c r="A828" s="6">
        <v>2.4</v>
      </c>
      <c r="B828" s="7">
        <v>41.9</v>
      </c>
    </row>
    <row r="829" spans="1:2" x14ac:dyDescent="0.25">
      <c r="A829" s="6">
        <v>2.4</v>
      </c>
      <c r="B829" s="7">
        <v>41.5</v>
      </c>
    </row>
    <row r="830" spans="1:2" x14ac:dyDescent="0.25">
      <c r="A830" s="6">
        <v>3.6</v>
      </c>
      <c r="B830" s="7">
        <v>33</v>
      </c>
    </row>
    <row r="831" spans="1:2" x14ac:dyDescent="0.25">
      <c r="A831" s="6">
        <v>2.4</v>
      </c>
      <c r="B831" s="7">
        <v>34.1</v>
      </c>
    </row>
    <row r="832" spans="1:2" x14ac:dyDescent="0.25">
      <c r="A832" s="6">
        <v>2.4</v>
      </c>
      <c r="B832" s="7">
        <v>35</v>
      </c>
    </row>
    <row r="833" spans="1:2" x14ac:dyDescent="0.25">
      <c r="A833" s="6">
        <v>3.5</v>
      </c>
      <c r="B833" s="7">
        <v>33.200000000000003</v>
      </c>
    </row>
    <row r="834" spans="1:2" x14ac:dyDescent="0.25">
      <c r="A834" s="6">
        <v>3.7</v>
      </c>
      <c r="B834" s="7">
        <v>30.5</v>
      </c>
    </row>
    <row r="835" spans="1:2" x14ac:dyDescent="0.25">
      <c r="A835" s="6">
        <v>4</v>
      </c>
      <c r="B835" s="7">
        <v>29.4</v>
      </c>
    </row>
    <row r="836" spans="1:2" x14ac:dyDescent="0.25">
      <c r="A836" s="6">
        <v>3.5</v>
      </c>
      <c r="B836" s="7">
        <v>34.200000000000003</v>
      </c>
    </row>
    <row r="837" spans="1:2" x14ac:dyDescent="0.25">
      <c r="A837" s="6">
        <v>2.5</v>
      </c>
      <c r="B837" s="7">
        <v>39.200000000000003</v>
      </c>
    </row>
    <row r="838" spans="1:2" x14ac:dyDescent="0.25">
      <c r="A838" s="6">
        <v>2.5</v>
      </c>
      <c r="B838" s="7">
        <v>38.6</v>
      </c>
    </row>
    <row r="839" spans="1:2" x14ac:dyDescent="0.25">
      <c r="A839" s="6">
        <v>3</v>
      </c>
      <c r="B839" s="7">
        <v>34.799999999999997</v>
      </c>
    </row>
    <row r="840" spans="1:2" x14ac:dyDescent="0.25">
      <c r="A840" s="6">
        <v>2.5</v>
      </c>
      <c r="B840" s="7">
        <v>42.9</v>
      </c>
    </row>
    <row r="841" spans="1:2" x14ac:dyDescent="0.25">
      <c r="A841" s="6">
        <v>5.4</v>
      </c>
      <c r="B841" s="7">
        <v>27</v>
      </c>
    </row>
    <row r="842" spans="1:2" x14ac:dyDescent="0.25">
      <c r="A842" s="6">
        <v>4</v>
      </c>
      <c r="B842" s="7">
        <v>27.8</v>
      </c>
    </row>
    <row r="843" spans="1:2" x14ac:dyDescent="0.25">
      <c r="A843" s="6">
        <v>4.5999999999999996</v>
      </c>
      <c r="B843" s="7">
        <v>29</v>
      </c>
    </row>
    <row r="844" spans="1:2" x14ac:dyDescent="0.25">
      <c r="A844" s="6">
        <v>3.5</v>
      </c>
      <c r="B844" s="7">
        <v>34.200000000000003</v>
      </c>
    </row>
    <row r="845" spans="1:2" x14ac:dyDescent="0.25">
      <c r="A845" s="6">
        <v>3.6</v>
      </c>
      <c r="B845" s="7">
        <v>33</v>
      </c>
    </row>
    <row r="846" spans="1:2" x14ac:dyDescent="0.25">
      <c r="A846" s="6">
        <v>5.3</v>
      </c>
      <c r="B846" s="7">
        <v>28.993500000000001</v>
      </c>
    </row>
    <row r="847" spans="1:2" x14ac:dyDescent="0.25">
      <c r="A847" s="6">
        <v>6.2</v>
      </c>
      <c r="B847" s="7">
        <v>28.4</v>
      </c>
    </row>
    <row r="848" spans="1:2" x14ac:dyDescent="0.25">
      <c r="A848" s="6">
        <v>6</v>
      </c>
      <c r="B848" s="7">
        <v>30.5</v>
      </c>
    </row>
    <row r="849" spans="1:2" x14ac:dyDescent="0.25">
      <c r="A849" s="6">
        <v>5.3</v>
      </c>
      <c r="B849" s="7">
        <v>28.993500000000001</v>
      </c>
    </row>
    <row r="850" spans="1:2" x14ac:dyDescent="0.25">
      <c r="A850" s="6">
        <v>6.2</v>
      </c>
      <c r="B850" s="7">
        <v>28.4</v>
      </c>
    </row>
    <row r="851" spans="1:2" x14ac:dyDescent="0.25">
      <c r="A851" s="6">
        <v>6.2</v>
      </c>
      <c r="B851" s="7">
        <v>26</v>
      </c>
    </row>
    <row r="852" spans="1:2" x14ac:dyDescent="0.25">
      <c r="A852" s="6">
        <v>2.4</v>
      </c>
      <c r="B852" s="7">
        <v>45.1</v>
      </c>
    </row>
    <row r="853" spans="1:2" x14ac:dyDescent="0.25">
      <c r="A853" s="6">
        <v>3</v>
      </c>
      <c r="B853" s="7">
        <v>34.548200000000001</v>
      </c>
    </row>
    <row r="854" spans="1:2" x14ac:dyDescent="0.25">
      <c r="A854" s="6">
        <v>3.5</v>
      </c>
      <c r="B854" s="7">
        <v>38.299999999999997</v>
      </c>
    </row>
    <row r="855" spans="1:2" x14ac:dyDescent="0.25">
      <c r="A855" s="6">
        <v>2.4</v>
      </c>
      <c r="B855" s="7">
        <v>39.200000000000003</v>
      </c>
    </row>
    <row r="856" spans="1:2" x14ac:dyDescent="0.25">
      <c r="A856" s="6">
        <v>2.4</v>
      </c>
      <c r="B856" s="7">
        <v>34.299999999999997</v>
      </c>
    </row>
    <row r="857" spans="1:2" x14ac:dyDescent="0.25">
      <c r="A857" s="6">
        <v>2.4</v>
      </c>
      <c r="B857" s="7">
        <v>31.9</v>
      </c>
    </row>
    <row r="858" spans="1:2" x14ac:dyDescent="0.25">
      <c r="A858" s="6">
        <v>3.5</v>
      </c>
      <c r="B858" s="7">
        <v>31.947500000000002</v>
      </c>
    </row>
    <row r="859" spans="1:2" x14ac:dyDescent="0.25">
      <c r="A859" s="6">
        <v>2.4</v>
      </c>
      <c r="B859" s="7">
        <v>38.6</v>
      </c>
    </row>
    <row r="860" spans="1:2" x14ac:dyDescent="0.25">
      <c r="A860" s="6">
        <v>2.4</v>
      </c>
      <c r="B860" s="7">
        <v>36.700000000000003</v>
      </c>
    </row>
    <row r="861" spans="1:2" x14ac:dyDescent="0.25">
      <c r="A861" s="6">
        <v>3.5</v>
      </c>
      <c r="B861" s="7">
        <v>36.4</v>
      </c>
    </row>
    <row r="862" spans="1:2" x14ac:dyDescent="0.25">
      <c r="A862" s="6">
        <v>2.4</v>
      </c>
      <c r="B862" s="7">
        <v>41.6</v>
      </c>
    </row>
    <row r="863" spans="1:2" x14ac:dyDescent="0.25">
      <c r="A863" s="6">
        <v>2.4</v>
      </c>
      <c r="B863" s="7">
        <v>43.2286</v>
      </c>
    </row>
    <row r="864" spans="1:2" x14ac:dyDescent="0.25">
      <c r="A864" s="6">
        <v>3.8</v>
      </c>
      <c r="B864" s="7">
        <v>32.5</v>
      </c>
    </row>
    <row r="865" spans="1:2" x14ac:dyDescent="0.25">
      <c r="A865" s="6">
        <v>3.5</v>
      </c>
      <c r="B865" s="7">
        <v>31.496099999999998</v>
      </c>
    </row>
    <row r="866" spans="1:2" x14ac:dyDescent="0.25">
      <c r="A866" s="6">
        <v>5.6</v>
      </c>
      <c r="B866" s="7">
        <v>24.2</v>
      </c>
    </row>
    <row r="867" spans="1:2" x14ac:dyDescent="0.25">
      <c r="A867" s="6">
        <v>3.7</v>
      </c>
      <c r="B867" s="7">
        <v>27.2</v>
      </c>
    </row>
    <row r="868" spans="1:2" x14ac:dyDescent="0.25">
      <c r="A868" s="6">
        <v>5.7</v>
      </c>
      <c r="B868" s="7">
        <v>27.1</v>
      </c>
    </row>
    <row r="869" spans="1:2" x14ac:dyDescent="0.25">
      <c r="A869" s="6">
        <v>2</v>
      </c>
      <c r="B869" s="7">
        <v>40.239699999999999</v>
      </c>
    </row>
    <row r="870" spans="1:2" x14ac:dyDescent="0.25">
      <c r="A870" s="6">
        <v>2</v>
      </c>
      <c r="B870" s="7">
        <v>38</v>
      </c>
    </row>
    <row r="871" spans="1:2" x14ac:dyDescent="0.25">
      <c r="A871" s="6">
        <v>2.4</v>
      </c>
      <c r="B871" s="7">
        <v>39.200000000000003</v>
      </c>
    </row>
    <row r="872" spans="1:2" x14ac:dyDescent="0.25">
      <c r="A872" s="6">
        <v>2.4</v>
      </c>
      <c r="B872" s="7">
        <v>34.700000000000003</v>
      </c>
    </row>
    <row r="873" spans="1:2" x14ac:dyDescent="0.25">
      <c r="A873" s="6">
        <v>3.7</v>
      </c>
      <c r="B873" s="7">
        <v>28.8</v>
      </c>
    </row>
    <row r="874" spans="1:2" x14ac:dyDescent="0.25">
      <c r="A874" s="6">
        <v>5.7</v>
      </c>
      <c r="B874" s="7">
        <v>27.1</v>
      </c>
    </row>
    <row r="875" spans="1:2" x14ac:dyDescent="0.25">
      <c r="A875" s="6">
        <v>3.7</v>
      </c>
      <c r="B875" s="7">
        <v>30.5</v>
      </c>
    </row>
    <row r="876" spans="1:2" x14ac:dyDescent="0.25">
      <c r="A876" s="6">
        <v>2</v>
      </c>
      <c r="B876" s="7">
        <v>40.239699999999999</v>
      </c>
    </row>
    <row r="877" spans="1:2" x14ac:dyDescent="0.25">
      <c r="A877" s="6">
        <v>2</v>
      </c>
      <c r="B877" s="7">
        <v>38</v>
      </c>
    </row>
    <row r="878" spans="1:2" x14ac:dyDescent="0.25">
      <c r="A878" s="6">
        <v>2.4</v>
      </c>
      <c r="B878" s="7">
        <v>39.200000000000003</v>
      </c>
    </row>
    <row r="879" spans="1:2" x14ac:dyDescent="0.25">
      <c r="A879" s="6">
        <v>2.4</v>
      </c>
      <c r="B879" s="7">
        <v>34.700000000000003</v>
      </c>
    </row>
    <row r="880" spans="1:2" x14ac:dyDescent="0.25">
      <c r="A880" s="6">
        <v>3.8</v>
      </c>
      <c r="B880" s="7">
        <v>28.2</v>
      </c>
    </row>
    <row r="881" spans="1:2" x14ac:dyDescent="0.25">
      <c r="A881" s="6">
        <v>3.8</v>
      </c>
      <c r="B881" s="7">
        <v>29.5</v>
      </c>
    </row>
    <row r="882" spans="1:2" x14ac:dyDescent="0.25">
      <c r="A882" s="6">
        <v>4.5999999999999996</v>
      </c>
      <c r="B882" s="7">
        <v>29.9</v>
      </c>
    </row>
    <row r="883" spans="1:2" x14ac:dyDescent="0.25">
      <c r="A883" s="6">
        <v>2</v>
      </c>
      <c r="B883" s="7">
        <v>34.5</v>
      </c>
    </row>
    <row r="884" spans="1:2" x14ac:dyDescent="0.25">
      <c r="A884" s="6">
        <v>2</v>
      </c>
      <c r="B884" s="7">
        <v>35.299999999999997</v>
      </c>
    </row>
    <row r="885" spans="1:2" x14ac:dyDescent="0.25">
      <c r="A885" s="6">
        <v>2.7</v>
      </c>
      <c r="B885" s="7">
        <v>32.700000000000003</v>
      </c>
    </row>
    <row r="886" spans="1:2" x14ac:dyDescent="0.25">
      <c r="A886" s="6">
        <v>3.5</v>
      </c>
      <c r="B886" s="7">
        <v>34.5</v>
      </c>
    </row>
    <row r="887" spans="1:2" x14ac:dyDescent="0.25">
      <c r="A887" s="6">
        <v>3.5</v>
      </c>
      <c r="B887" s="7">
        <v>39.0959</v>
      </c>
    </row>
    <row r="888" spans="1:2" x14ac:dyDescent="0.25">
      <c r="A888" s="6">
        <v>3.5</v>
      </c>
      <c r="B888" s="7">
        <v>32.200000000000003</v>
      </c>
    </row>
    <row r="889" spans="1:2" x14ac:dyDescent="0.25">
      <c r="A889" s="6">
        <v>3.5</v>
      </c>
      <c r="B889" s="7">
        <v>34.200000000000003</v>
      </c>
    </row>
    <row r="890" spans="1:2" x14ac:dyDescent="0.25">
      <c r="A890" s="6">
        <v>5.4</v>
      </c>
      <c r="B890" s="7">
        <v>27</v>
      </c>
    </row>
    <row r="891" spans="1:2" x14ac:dyDescent="0.25">
      <c r="A891" s="6">
        <v>2.2999999999999998</v>
      </c>
      <c r="B891" s="7">
        <v>34.700000000000003</v>
      </c>
    </row>
    <row r="892" spans="1:2" x14ac:dyDescent="0.25">
      <c r="A892" s="6">
        <v>2.5</v>
      </c>
      <c r="B892" s="7">
        <v>38.6</v>
      </c>
    </row>
    <row r="893" spans="1:2" x14ac:dyDescent="0.25">
      <c r="A893" s="6">
        <v>3.7</v>
      </c>
      <c r="B893" s="7">
        <v>30.5</v>
      </c>
    </row>
    <row r="894" spans="1:2" x14ac:dyDescent="0.25">
      <c r="A894" s="6">
        <v>2.5</v>
      </c>
      <c r="B894" s="7">
        <v>38.6</v>
      </c>
    </row>
    <row r="895" spans="1:2" x14ac:dyDescent="0.25">
      <c r="A895" s="6">
        <v>2.5</v>
      </c>
      <c r="B895" s="7">
        <v>39.200000000000003</v>
      </c>
    </row>
    <row r="896" spans="1:2" x14ac:dyDescent="0.25">
      <c r="A896" s="6">
        <v>3</v>
      </c>
      <c r="B896" s="7">
        <v>34.799999999999997</v>
      </c>
    </row>
    <row r="897" spans="1:2" x14ac:dyDescent="0.25">
      <c r="A897" s="6">
        <v>2.5</v>
      </c>
      <c r="B897" s="7">
        <v>42.9</v>
      </c>
    </row>
    <row r="898" spans="1:2" x14ac:dyDescent="0.25">
      <c r="A898" s="6">
        <v>3.5</v>
      </c>
      <c r="B898" s="7">
        <v>30.6</v>
      </c>
    </row>
    <row r="899" spans="1:2" x14ac:dyDescent="0.25">
      <c r="A899" s="6">
        <v>3.5</v>
      </c>
      <c r="B899" s="7">
        <v>28.7</v>
      </c>
    </row>
    <row r="900" spans="1:2" x14ac:dyDescent="0.25">
      <c r="A900" s="6">
        <v>2.5</v>
      </c>
      <c r="B900" s="7">
        <v>39.200000000000003</v>
      </c>
    </row>
    <row r="901" spans="1:2" x14ac:dyDescent="0.25">
      <c r="A901" s="6">
        <v>3</v>
      </c>
      <c r="B901" s="7">
        <v>34.799999999999997</v>
      </c>
    </row>
    <row r="902" spans="1:2" x14ac:dyDescent="0.25">
      <c r="A902" s="6">
        <v>2.5</v>
      </c>
      <c r="B902" s="7">
        <v>42.9</v>
      </c>
    </row>
    <row r="903" spans="1:2" x14ac:dyDescent="0.25">
      <c r="A903" s="6">
        <v>4</v>
      </c>
      <c r="B903" s="7">
        <v>27.8</v>
      </c>
    </row>
    <row r="904" spans="1:2" x14ac:dyDescent="0.25">
      <c r="A904" s="6">
        <v>4.5999999999999996</v>
      </c>
      <c r="B904" s="7">
        <v>29</v>
      </c>
    </row>
    <row r="905" spans="1:2" x14ac:dyDescent="0.25">
      <c r="A905" s="6">
        <v>2.4</v>
      </c>
      <c r="B905" s="7">
        <v>37.976399999999998</v>
      </c>
    </row>
    <row r="906" spans="1:2" x14ac:dyDescent="0.25">
      <c r="A906" s="6">
        <v>3</v>
      </c>
      <c r="B906" s="7">
        <v>35.288699999999999</v>
      </c>
    </row>
    <row r="907" spans="1:2" x14ac:dyDescent="0.25">
      <c r="A907" s="6">
        <v>3.8</v>
      </c>
      <c r="B907" s="7">
        <v>29.809899999999999</v>
      </c>
    </row>
    <row r="908" spans="1:2" x14ac:dyDescent="0.25">
      <c r="A908" s="6">
        <v>5.6</v>
      </c>
      <c r="B908" s="7">
        <v>24.947700000000001</v>
      </c>
    </row>
    <row r="909" spans="1:2" x14ac:dyDescent="0.25">
      <c r="A909" s="6">
        <v>5.6</v>
      </c>
      <c r="B909" s="7">
        <v>25.1952</v>
      </c>
    </row>
    <row r="910" spans="1:2" x14ac:dyDescent="0.25">
      <c r="A910" s="6">
        <v>3.5</v>
      </c>
      <c r="B910" s="7">
        <v>32.407600000000002</v>
      </c>
    </row>
    <row r="911" spans="1:2" x14ac:dyDescent="0.25">
      <c r="A911" s="6">
        <v>4</v>
      </c>
      <c r="B911" s="7">
        <v>29.9</v>
      </c>
    </row>
    <row r="912" spans="1:2" x14ac:dyDescent="0.25">
      <c r="A912" s="6">
        <v>4</v>
      </c>
      <c r="B912" s="7">
        <v>30.9375</v>
      </c>
    </row>
    <row r="913" spans="1:2" x14ac:dyDescent="0.25">
      <c r="A913" s="6">
        <v>2.5</v>
      </c>
      <c r="B913" s="7">
        <v>38.029899999999998</v>
      </c>
    </row>
    <row r="914" spans="1:2" x14ac:dyDescent="0.25">
      <c r="A914" s="6">
        <v>4</v>
      </c>
      <c r="B914" s="7">
        <v>28.0488</v>
      </c>
    </row>
    <row r="915" spans="1:2" x14ac:dyDescent="0.25">
      <c r="A915" s="6">
        <v>4</v>
      </c>
      <c r="B915" s="7">
        <v>28.654900000000001</v>
      </c>
    </row>
    <row r="916" spans="1:2" x14ac:dyDescent="0.25">
      <c r="A916" s="6">
        <v>3.6</v>
      </c>
      <c r="B916" s="7">
        <v>33</v>
      </c>
    </row>
    <row r="917" spans="1:2" x14ac:dyDescent="0.25">
      <c r="A917" s="6">
        <v>2.4</v>
      </c>
      <c r="B917" s="7">
        <v>37</v>
      </c>
    </row>
    <row r="918" spans="1:2" x14ac:dyDescent="0.25">
      <c r="A918" s="6">
        <v>3.6</v>
      </c>
      <c r="B918" s="7">
        <v>33</v>
      </c>
    </row>
    <row r="919" spans="1:2" x14ac:dyDescent="0.25">
      <c r="A919" s="6">
        <v>3.6</v>
      </c>
      <c r="B919" s="7">
        <v>33.200000000000003</v>
      </c>
    </row>
    <row r="920" spans="1:2" x14ac:dyDescent="0.25">
      <c r="A920" s="6">
        <v>2.4</v>
      </c>
      <c r="B920" s="7">
        <v>45.3</v>
      </c>
    </row>
    <row r="921" spans="1:2" x14ac:dyDescent="0.25">
      <c r="A921" s="6">
        <v>2.4</v>
      </c>
      <c r="B921" s="7">
        <v>35.810299999999998</v>
      </c>
    </row>
    <row r="922" spans="1:2" x14ac:dyDescent="0.25">
      <c r="A922" s="6">
        <v>2.4</v>
      </c>
      <c r="B922" s="7">
        <v>34.283099999999997</v>
      </c>
    </row>
    <row r="923" spans="1:2" x14ac:dyDescent="0.25">
      <c r="A923" s="6">
        <v>3.2</v>
      </c>
      <c r="B923" s="7">
        <v>33.762799999999999</v>
      </c>
    </row>
    <row r="924" spans="1:2" x14ac:dyDescent="0.25">
      <c r="A924" s="6">
        <v>2.7</v>
      </c>
      <c r="B924" s="7">
        <v>31.7</v>
      </c>
    </row>
    <row r="925" spans="1:2" x14ac:dyDescent="0.25">
      <c r="A925" s="6">
        <v>4</v>
      </c>
      <c r="B925" s="7">
        <v>31.4</v>
      </c>
    </row>
    <row r="926" spans="1:2" x14ac:dyDescent="0.25">
      <c r="A926" s="6">
        <v>4</v>
      </c>
      <c r="B926" s="7">
        <v>30.2</v>
      </c>
    </row>
    <row r="927" spans="1:2" x14ac:dyDescent="0.25">
      <c r="A927" s="6">
        <v>2.7</v>
      </c>
      <c r="B927" s="7">
        <v>37.799999999999997</v>
      </c>
    </row>
    <row r="928" spans="1:2" x14ac:dyDescent="0.25">
      <c r="A928" s="6">
        <v>3.5</v>
      </c>
      <c r="B928" s="7">
        <v>33.1</v>
      </c>
    </row>
    <row r="929" spans="1:2" x14ac:dyDescent="0.25">
      <c r="A929" s="6">
        <v>2.5</v>
      </c>
      <c r="B929" s="7">
        <v>39.700000000000003</v>
      </c>
    </row>
    <row r="930" spans="1:2" x14ac:dyDescent="0.25">
      <c r="A930" s="6">
        <v>3.5</v>
      </c>
      <c r="B930" s="7">
        <v>37.349899999999998</v>
      </c>
    </row>
    <row r="931" spans="1:2" x14ac:dyDescent="0.25">
      <c r="A931" s="6">
        <v>4.5999999999999996</v>
      </c>
      <c r="B931" s="7">
        <v>26.548400000000001</v>
      </c>
    </row>
    <row r="932" spans="1:2" x14ac:dyDescent="0.25">
      <c r="A932" s="6">
        <v>5.7</v>
      </c>
      <c r="B932" s="7">
        <v>25.617899999999999</v>
      </c>
    </row>
    <row r="933" spans="1:2" x14ac:dyDescent="0.25">
      <c r="A933" s="6">
        <v>2.7</v>
      </c>
      <c r="B933" s="7">
        <v>40.6</v>
      </c>
    </row>
    <row r="934" spans="1:2" x14ac:dyDescent="0.25">
      <c r="A934" s="6">
        <v>3.5</v>
      </c>
      <c r="B934" s="7">
        <v>36.6</v>
      </c>
    </row>
    <row r="935" spans="1:2" x14ac:dyDescent="0.25">
      <c r="A935" s="6">
        <v>2</v>
      </c>
      <c r="B935" s="7">
        <v>34.1</v>
      </c>
    </row>
    <row r="936" spans="1:2" x14ac:dyDescent="0.25">
      <c r="A936" s="6">
        <v>2</v>
      </c>
      <c r="B936" s="7">
        <v>36.200000000000003</v>
      </c>
    </row>
    <row r="937" spans="1:2" x14ac:dyDescent="0.25">
      <c r="A937" s="6">
        <v>3.2</v>
      </c>
      <c r="B937" s="7">
        <v>36.4</v>
      </c>
    </row>
    <row r="938" spans="1:2" x14ac:dyDescent="0.25">
      <c r="A938" s="6">
        <v>3.2</v>
      </c>
      <c r="B938" s="7">
        <v>29.7</v>
      </c>
    </row>
    <row r="939" spans="1:2" x14ac:dyDescent="0.25">
      <c r="A939" s="6">
        <v>3.5</v>
      </c>
      <c r="B939" s="7">
        <v>28.7</v>
      </c>
    </row>
    <row r="940" spans="1:2" x14ac:dyDescent="0.25">
      <c r="A940" s="6">
        <v>2.2999999999999998</v>
      </c>
      <c r="B940" s="7">
        <v>31.9</v>
      </c>
    </row>
    <row r="941" spans="1:2" x14ac:dyDescent="0.25">
      <c r="A941" s="6">
        <v>3.7</v>
      </c>
      <c r="B941" s="7">
        <v>31.6</v>
      </c>
    </row>
    <row r="942" spans="1:2" x14ac:dyDescent="0.25">
      <c r="A942" s="6">
        <v>3.2</v>
      </c>
      <c r="B942" s="7">
        <v>30.7</v>
      </c>
    </row>
    <row r="943" spans="1:2" x14ac:dyDescent="0.25">
      <c r="A943" s="6">
        <v>3</v>
      </c>
      <c r="B943" s="7">
        <v>33.200000000000003</v>
      </c>
    </row>
    <row r="944" spans="1:2" x14ac:dyDescent="0.25">
      <c r="A944" s="6">
        <v>3.6</v>
      </c>
      <c r="B944" s="7">
        <v>26.1066</v>
      </c>
    </row>
    <row r="945" spans="1:2" x14ac:dyDescent="0.25">
      <c r="A945" s="6">
        <v>4.2</v>
      </c>
      <c r="B945" s="7">
        <v>24.6</v>
      </c>
    </row>
    <row r="946" spans="1:2" x14ac:dyDescent="0.25">
      <c r="A946" s="6">
        <v>4.4000000000000004</v>
      </c>
      <c r="B946" s="7">
        <v>26.6</v>
      </c>
    </row>
    <row r="947" spans="1:2" x14ac:dyDescent="0.25">
      <c r="A947" s="6">
        <v>3</v>
      </c>
      <c r="B947" s="7">
        <v>33</v>
      </c>
    </row>
    <row r="948" spans="1:2" x14ac:dyDescent="0.25">
      <c r="A948" s="6">
        <v>3</v>
      </c>
      <c r="B948" s="7">
        <v>33.6</v>
      </c>
    </row>
    <row r="949" spans="1:2" x14ac:dyDescent="0.25">
      <c r="A949" s="6">
        <v>3</v>
      </c>
      <c r="B949" s="7">
        <v>29.6</v>
      </c>
    </row>
    <row r="950" spans="1:2" x14ac:dyDescent="0.25">
      <c r="A950" s="6">
        <v>3</v>
      </c>
      <c r="B950" s="7">
        <v>36.558999999999997</v>
      </c>
    </row>
    <row r="951" spans="1:2" x14ac:dyDescent="0.25">
      <c r="A951" s="6">
        <v>4.8</v>
      </c>
      <c r="B951" s="7">
        <v>26.794599999999999</v>
      </c>
    </row>
    <row r="952" spans="1:2" x14ac:dyDescent="0.25">
      <c r="A952" s="6">
        <v>4.4000000000000004</v>
      </c>
      <c r="B952" s="7">
        <v>23.152100000000001</v>
      </c>
    </row>
    <row r="953" spans="1:2" x14ac:dyDescent="0.25">
      <c r="A953" s="6">
        <v>3</v>
      </c>
      <c r="B953" s="7">
        <v>29.5</v>
      </c>
    </row>
    <row r="954" spans="1:2" x14ac:dyDescent="0.25">
      <c r="A954" s="6">
        <v>4.4000000000000004</v>
      </c>
      <c r="B954" s="7">
        <v>24.9</v>
      </c>
    </row>
    <row r="955" spans="1:2" x14ac:dyDescent="0.25">
      <c r="A955" s="6">
        <v>4.4000000000000004</v>
      </c>
      <c r="B955" s="7">
        <v>23.152100000000001</v>
      </c>
    </row>
    <row r="956" spans="1:2" x14ac:dyDescent="0.25">
      <c r="A956" s="6">
        <v>3.6</v>
      </c>
      <c r="B956" s="7">
        <v>30.9</v>
      </c>
    </row>
    <row r="957" spans="1:2" x14ac:dyDescent="0.25">
      <c r="A957" s="6">
        <v>6.2</v>
      </c>
      <c r="B957" s="7">
        <v>27.4</v>
      </c>
    </row>
    <row r="958" spans="1:2" x14ac:dyDescent="0.25">
      <c r="A958" s="6">
        <v>2.8</v>
      </c>
      <c r="B958" s="7">
        <v>30.299299999999999</v>
      </c>
    </row>
    <row r="959" spans="1:2" x14ac:dyDescent="0.25">
      <c r="A959" s="6">
        <v>3</v>
      </c>
      <c r="B959" s="7">
        <v>31.3</v>
      </c>
    </row>
    <row r="960" spans="1:2" x14ac:dyDescent="0.25">
      <c r="A960" s="6">
        <v>2.4</v>
      </c>
      <c r="B960" s="7">
        <v>40.299999999999997</v>
      </c>
    </row>
    <row r="961" spans="1:2" x14ac:dyDescent="0.25">
      <c r="A961" s="6">
        <v>3</v>
      </c>
      <c r="B961" s="7">
        <v>33.1</v>
      </c>
    </row>
    <row r="962" spans="1:2" x14ac:dyDescent="0.25">
      <c r="A962" s="6">
        <v>5.3</v>
      </c>
      <c r="B962" s="7">
        <v>29</v>
      </c>
    </row>
    <row r="963" spans="1:2" x14ac:dyDescent="0.25">
      <c r="A963" s="6">
        <v>6</v>
      </c>
      <c r="B963" s="7">
        <v>30.299900000000001</v>
      </c>
    </row>
    <row r="964" spans="1:2" x14ac:dyDescent="0.25">
      <c r="A964" s="6">
        <v>3.6</v>
      </c>
      <c r="B964" s="7">
        <v>31.6</v>
      </c>
    </row>
    <row r="965" spans="1:2" x14ac:dyDescent="0.25">
      <c r="A965" s="6">
        <v>3.5</v>
      </c>
      <c r="B965" s="7">
        <v>31.9</v>
      </c>
    </row>
    <row r="966" spans="1:2" x14ac:dyDescent="0.25">
      <c r="A966" s="6">
        <v>3.7</v>
      </c>
      <c r="B966" s="7">
        <v>28.5</v>
      </c>
    </row>
    <row r="967" spans="1:2" x14ac:dyDescent="0.25">
      <c r="A967" s="6">
        <v>4</v>
      </c>
      <c r="B967" s="7">
        <v>28.4</v>
      </c>
    </row>
    <row r="968" spans="1:2" x14ac:dyDescent="0.25">
      <c r="A968" s="6">
        <v>3.5</v>
      </c>
      <c r="B968" s="7">
        <v>31.4</v>
      </c>
    </row>
    <row r="969" spans="1:2" x14ac:dyDescent="0.25">
      <c r="A969" s="6">
        <v>2.5</v>
      </c>
      <c r="B969" s="7">
        <v>36.030700000000003</v>
      </c>
    </row>
    <row r="970" spans="1:2" x14ac:dyDescent="0.25">
      <c r="A970" s="6">
        <v>3</v>
      </c>
      <c r="B970" s="7">
        <v>31.3917</v>
      </c>
    </row>
    <row r="971" spans="1:2" x14ac:dyDescent="0.25">
      <c r="A971" s="6">
        <v>2.5</v>
      </c>
      <c r="B971" s="7">
        <v>37.9</v>
      </c>
    </row>
    <row r="972" spans="1:2" x14ac:dyDescent="0.25">
      <c r="A972" s="6">
        <v>5.4</v>
      </c>
      <c r="B972" s="7">
        <v>23.898299999999999</v>
      </c>
    </row>
    <row r="973" spans="1:2" x14ac:dyDescent="0.25">
      <c r="A973" s="6">
        <v>4</v>
      </c>
      <c r="B973" s="7">
        <v>25.753499999999999</v>
      </c>
    </row>
    <row r="974" spans="1:2" x14ac:dyDescent="0.25">
      <c r="A974" s="6">
        <v>4.5999999999999996</v>
      </c>
      <c r="B974" s="7">
        <v>26.662199999999999</v>
      </c>
    </row>
    <row r="975" spans="1:2" x14ac:dyDescent="0.25">
      <c r="A975" s="6">
        <v>3.5</v>
      </c>
      <c r="B975" s="7">
        <v>30.380500000000001</v>
      </c>
    </row>
    <row r="976" spans="1:2" x14ac:dyDescent="0.25">
      <c r="A976" s="6">
        <v>3.5</v>
      </c>
      <c r="B976" s="7">
        <v>30.2</v>
      </c>
    </row>
    <row r="977" spans="1:2" x14ac:dyDescent="0.25">
      <c r="A977" s="6">
        <v>3.6</v>
      </c>
      <c r="B977" s="7">
        <v>31.6</v>
      </c>
    </row>
    <row r="978" spans="1:2" x14ac:dyDescent="0.25">
      <c r="A978" s="6">
        <v>5.3</v>
      </c>
      <c r="B978" s="7">
        <v>29</v>
      </c>
    </row>
    <row r="979" spans="1:2" x14ac:dyDescent="0.25">
      <c r="A979" s="6">
        <v>6</v>
      </c>
      <c r="B979" s="7">
        <v>30.299900000000001</v>
      </c>
    </row>
    <row r="980" spans="1:2" x14ac:dyDescent="0.25">
      <c r="A980" s="6">
        <v>6.2</v>
      </c>
      <c r="B980" s="7">
        <v>27.4</v>
      </c>
    </row>
    <row r="981" spans="1:2" x14ac:dyDescent="0.25">
      <c r="A981" s="6">
        <v>2.4</v>
      </c>
      <c r="B981" s="7">
        <v>40.299999999999997</v>
      </c>
    </row>
    <row r="982" spans="1:2" x14ac:dyDescent="0.25">
      <c r="A982" s="6">
        <v>3</v>
      </c>
      <c r="B982" s="7">
        <v>33.1</v>
      </c>
    </row>
    <row r="983" spans="1:2" x14ac:dyDescent="0.25">
      <c r="A983" s="6">
        <v>3.5</v>
      </c>
      <c r="B983" s="7">
        <v>34.6</v>
      </c>
    </row>
    <row r="984" spans="1:2" x14ac:dyDescent="0.25">
      <c r="A984" s="6">
        <v>2.4</v>
      </c>
      <c r="B984" s="7">
        <v>37.709800000000001</v>
      </c>
    </row>
    <row r="985" spans="1:2" x14ac:dyDescent="0.25">
      <c r="A985" s="6">
        <v>2.4</v>
      </c>
      <c r="B985" s="7">
        <v>31.3</v>
      </c>
    </row>
    <row r="986" spans="1:2" x14ac:dyDescent="0.25">
      <c r="A986" s="6">
        <v>2.4</v>
      </c>
      <c r="B986" s="7">
        <v>33.5</v>
      </c>
    </row>
    <row r="987" spans="1:2" x14ac:dyDescent="0.25">
      <c r="A987" s="6">
        <v>3.5</v>
      </c>
      <c r="B987" s="7">
        <v>30.5</v>
      </c>
    </row>
    <row r="988" spans="1:2" x14ac:dyDescent="0.25">
      <c r="A988" s="6">
        <v>3.7</v>
      </c>
      <c r="B988" s="7">
        <v>25.2</v>
      </c>
    </row>
    <row r="989" spans="1:2" x14ac:dyDescent="0.25">
      <c r="A989" s="6">
        <v>3.7</v>
      </c>
      <c r="B989" s="7">
        <v>25.1</v>
      </c>
    </row>
    <row r="990" spans="1:2" x14ac:dyDescent="0.25">
      <c r="A990" s="6">
        <v>5.3</v>
      </c>
      <c r="B990" s="7">
        <v>22.299900000000001</v>
      </c>
    </row>
    <row r="991" spans="1:2" x14ac:dyDescent="0.25">
      <c r="A991" s="6">
        <v>2.4</v>
      </c>
      <c r="B991" s="7">
        <v>37.6</v>
      </c>
    </row>
    <row r="992" spans="1:2" x14ac:dyDescent="0.25">
      <c r="A992" s="6">
        <v>3.5</v>
      </c>
      <c r="B992" s="7">
        <v>36</v>
      </c>
    </row>
    <row r="993" spans="1:2" x14ac:dyDescent="0.25">
      <c r="A993" s="6">
        <v>2.4</v>
      </c>
      <c r="B993" s="7">
        <v>39.204099999999997</v>
      </c>
    </row>
    <row r="994" spans="1:2" x14ac:dyDescent="0.25">
      <c r="A994" s="6">
        <v>2.4</v>
      </c>
      <c r="B994" s="7">
        <v>38.6</v>
      </c>
    </row>
    <row r="995" spans="1:2" x14ac:dyDescent="0.25">
      <c r="A995" s="6">
        <v>3.8</v>
      </c>
      <c r="B995" s="7">
        <v>31.1</v>
      </c>
    </row>
    <row r="996" spans="1:2" x14ac:dyDescent="0.25">
      <c r="A996" s="6">
        <v>3.5</v>
      </c>
      <c r="B996" s="7">
        <v>29.773399999999999</v>
      </c>
    </row>
    <row r="997" spans="1:2" x14ac:dyDescent="0.25">
      <c r="A997" s="6">
        <v>5</v>
      </c>
      <c r="B997" s="7">
        <v>27.251100000000001</v>
      </c>
    </row>
    <row r="998" spans="1:2" x14ac:dyDescent="0.25">
      <c r="A998" s="6">
        <v>5.6</v>
      </c>
      <c r="B998" s="7">
        <v>23.6</v>
      </c>
    </row>
    <row r="999" spans="1:2" x14ac:dyDescent="0.25">
      <c r="A999" s="6">
        <v>3.7</v>
      </c>
      <c r="B999" s="7">
        <v>26.6</v>
      </c>
    </row>
    <row r="1000" spans="1:2" x14ac:dyDescent="0.25">
      <c r="A1000" s="6">
        <v>5.7</v>
      </c>
      <c r="B1000" s="7">
        <v>26</v>
      </c>
    </row>
    <row r="1001" spans="1:2" x14ac:dyDescent="0.25">
      <c r="A1001" s="6">
        <v>2.4</v>
      </c>
      <c r="B1001" s="7">
        <v>38.6</v>
      </c>
    </row>
    <row r="1002" spans="1:2" x14ac:dyDescent="0.25">
      <c r="A1002" s="6">
        <v>2.4</v>
      </c>
      <c r="B1002" s="7">
        <v>33.6</v>
      </c>
    </row>
    <row r="1003" spans="1:2" x14ac:dyDescent="0.25">
      <c r="A1003" s="6">
        <v>3.7</v>
      </c>
      <c r="B1003" s="7">
        <v>27.5</v>
      </c>
    </row>
    <row r="1004" spans="1:2" x14ac:dyDescent="0.25">
      <c r="A1004" s="6">
        <v>5.7</v>
      </c>
      <c r="B1004" s="7">
        <v>26</v>
      </c>
    </row>
    <row r="1005" spans="1:2" x14ac:dyDescent="0.25">
      <c r="A1005" s="6">
        <v>6.1</v>
      </c>
      <c r="B1005" s="7">
        <v>20.9</v>
      </c>
    </row>
    <row r="1006" spans="1:2" x14ac:dyDescent="0.25">
      <c r="A1006" s="6">
        <v>3.7</v>
      </c>
      <c r="B1006" s="7">
        <v>28.5</v>
      </c>
    </row>
    <row r="1007" spans="1:2" x14ac:dyDescent="0.25">
      <c r="A1007" s="6">
        <v>2.4</v>
      </c>
      <c r="B1007" s="7">
        <v>38.6</v>
      </c>
    </row>
    <row r="1008" spans="1:2" x14ac:dyDescent="0.25">
      <c r="A1008" s="6">
        <v>2.4</v>
      </c>
      <c r="B1008" s="7">
        <v>33.6</v>
      </c>
    </row>
    <row r="1009" spans="1:2" x14ac:dyDescent="0.25">
      <c r="A1009" s="6">
        <v>2.4</v>
      </c>
      <c r="B1009" s="7">
        <v>33.6</v>
      </c>
    </row>
    <row r="1010" spans="1:2" x14ac:dyDescent="0.25">
      <c r="A1010" s="6">
        <v>3.8</v>
      </c>
      <c r="B1010" s="7">
        <v>26.163</v>
      </c>
    </row>
    <row r="1011" spans="1:2" x14ac:dyDescent="0.25">
      <c r="A1011" s="6">
        <v>3.8</v>
      </c>
      <c r="B1011" s="7">
        <v>26.563199999999998</v>
      </c>
    </row>
    <row r="1012" spans="1:2" x14ac:dyDescent="0.25">
      <c r="A1012" s="6">
        <v>3.8</v>
      </c>
      <c r="B1012" s="7">
        <v>29.2986</v>
      </c>
    </row>
    <row r="1013" spans="1:2" x14ac:dyDescent="0.25">
      <c r="A1013" s="6">
        <v>4.5999999999999996</v>
      </c>
      <c r="B1013" s="7">
        <v>28.4</v>
      </c>
    </row>
    <row r="1014" spans="1:2" x14ac:dyDescent="0.25">
      <c r="A1014" s="6">
        <v>2</v>
      </c>
      <c r="B1014" s="7">
        <v>33.4</v>
      </c>
    </row>
    <row r="1015" spans="1:2" x14ac:dyDescent="0.25">
      <c r="A1015" s="6">
        <v>2.7</v>
      </c>
      <c r="B1015" s="7">
        <v>31.3</v>
      </c>
    </row>
    <row r="1016" spans="1:2" x14ac:dyDescent="0.25">
      <c r="A1016" s="6">
        <v>3.2</v>
      </c>
      <c r="B1016" s="7">
        <v>30.347000000000001</v>
      </c>
    </row>
    <row r="1017" spans="1:2" x14ac:dyDescent="0.25">
      <c r="A1017" s="6">
        <v>5</v>
      </c>
      <c r="B1017" s="7">
        <v>23.820399999999999</v>
      </c>
    </row>
    <row r="1018" spans="1:2" x14ac:dyDescent="0.25">
      <c r="A1018" s="6">
        <v>5</v>
      </c>
      <c r="B1018" s="7">
        <v>24.572199999999999</v>
      </c>
    </row>
    <row r="1019" spans="1:2" x14ac:dyDescent="0.25">
      <c r="A1019" s="6">
        <v>5</v>
      </c>
      <c r="B1019" s="7">
        <v>25.508199999999999</v>
      </c>
    </row>
    <row r="1020" spans="1:2" x14ac:dyDescent="0.25">
      <c r="A1020" s="6">
        <v>5</v>
      </c>
      <c r="B1020" s="7">
        <v>23.574300000000001</v>
      </c>
    </row>
    <row r="1021" spans="1:2" x14ac:dyDescent="0.25">
      <c r="A1021" s="6">
        <v>5</v>
      </c>
      <c r="B1021" s="7">
        <v>24.7928</v>
      </c>
    </row>
    <row r="1022" spans="1:2" x14ac:dyDescent="0.25">
      <c r="A1022" s="6">
        <v>4.5999999999999996</v>
      </c>
      <c r="B1022" s="7">
        <v>28.3</v>
      </c>
    </row>
    <row r="1023" spans="1:2" x14ac:dyDescent="0.25">
      <c r="A1023" s="6">
        <v>5.7</v>
      </c>
      <c r="B1023" s="7">
        <v>24.149100000000001</v>
      </c>
    </row>
    <row r="1024" spans="1:2" x14ac:dyDescent="0.25">
      <c r="A1024" s="6">
        <v>3.5</v>
      </c>
      <c r="B1024" s="7">
        <v>33.793700000000001</v>
      </c>
    </row>
    <row r="1025" spans="1:2" x14ac:dyDescent="0.25">
      <c r="A1025" s="6">
        <v>3.5</v>
      </c>
      <c r="B1025" s="7">
        <v>38.719299999999997</v>
      </c>
    </row>
    <row r="1026" spans="1:2" x14ac:dyDescent="0.25">
      <c r="A1026" s="6">
        <v>3.5</v>
      </c>
      <c r="B1026" s="7">
        <v>29.9849</v>
      </c>
    </row>
    <row r="1027" spans="1:2" x14ac:dyDescent="0.25">
      <c r="A1027" s="6">
        <v>3.5</v>
      </c>
      <c r="B1027" s="7">
        <v>30.2</v>
      </c>
    </row>
    <row r="1028" spans="1:2" x14ac:dyDescent="0.25">
      <c r="A1028" s="6">
        <v>3.5</v>
      </c>
      <c r="B1028" s="7">
        <v>31.4</v>
      </c>
    </row>
    <row r="1029" spans="1:2" x14ac:dyDescent="0.25">
      <c r="A1029" s="6">
        <v>2.2999999999999998</v>
      </c>
      <c r="B1029" s="7">
        <v>31.7</v>
      </c>
    </row>
    <row r="1030" spans="1:2" x14ac:dyDescent="0.25">
      <c r="A1030" s="6">
        <v>3.7</v>
      </c>
      <c r="B1030" s="7">
        <v>28.7</v>
      </c>
    </row>
    <row r="1031" spans="1:2" x14ac:dyDescent="0.25">
      <c r="A1031" s="6">
        <v>2.5</v>
      </c>
      <c r="B1031" s="7">
        <v>37</v>
      </c>
    </row>
    <row r="1032" spans="1:2" x14ac:dyDescent="0.25">
      <c r="A1032" s="6">
        <v>3</v>
      </c>
      <c r="B1032" s="7">
        <v>32.1</v>
      </c>
    </row>
    <row r="1033" spans="1:2" x14ac:dyDescent="0.25">
      <c r="A1033" s="6">
        <v>2.5</v>
      </c>
      <c r="B1033" s="7">
        <v>37.9</v>
      </c>
    </row>
    <row r="1034" spans="1:2" x14ac:dyDescent="0.25">
      <c r="A1034" s="6">
        <v>5.4</v>
      </c>
      <c r="B1034" s="7">
        <v>20.7</v>
      </c>
    </row>
    <row r="1035" spans="1:2" x14ac:dyDescent="0.25">
      <c r="A1035" s="6">
        <v>5.5</v>
      </c>
      <c r="B1035" s="7">
        <v>20.100000000000001</v>
      </c>
    </row>
    <row r="1036" spans="1:2" x14ac:dyDescent="0.25">
      <c r="A1036" s="6">
        <v>3</v>
      </c>
      <c r="B1036" s="7">
        <v>31.5</v>
      </c>
    </row>
    <row r="1037" spans="1:2" x14ac:dyDescent="0.25">
      <c r="A1037" s="6">
        <v>4.7</v>
      </c>
      <c r="B1037" s="7">
        <v>23.8</v>
      </c>
    </row>
    <row r="1038" spans="1:2" x14ac:dyDescent="0.25">
      <c r="A1038" s="6">
        <v>5.5</v>
      </c>
      <c r="B1038" s="7">
        <v>23.2</v>
      </c>
    </row>
    <row r="1039" spans="1:2" x14ac:dyDescent="0.25">
      <c r="A1039" s="6">
        <v>3.5</v>
      </c>
      <c r="B1039" s="7">
        <v>28.668299999999999</v>
      </c>
    </row>
    <row r="1040" spans="1:2" x14ac:dyDescent="0.25">
      <c r="A1040" s="6">
        <v>3.5</v>
      </c>
      <c r="B1040" s="7">
        <v>27.3</v>
      </c>
    </row>
    <row r="1041" spans="1:2" x14ac:dyDescent="0.25">
      <c r="A1041" s="6">
        <v>3</v>
      </c>
      <c r="B1041" s="7">
        <v>34.4</v>
      </c>
    </row>
    <row r="1042" spans="1:2" x14ac:dyDescent="0.25">
      <c r="A1042" s="6">
        <v>5.5</v>
      </c>
      <c r="B1042" s="7">
        <v>24.6</v>
      </c>
    </row>
    <row r="1043" spans="1:2" x14ac:dyDescent="0.25">
      <c r="A1043" s="6">
        <v>6.3</v>
      </c>
      <c r="B1043" s="7">
        <v>19.7</v>
      </c>
    </row>
    <row r="1044" spans="1:2" x14ac:dyDescent="0.25">
      <c r="A1044" s="6">
        <v>3.5</v>
      </c>
      <c r="B1044" s="7">
        <v>33.700000000000003</v>
      </c>
    </row>
    <row r="1045" spans="1:2" x14ac:dyDescent="0.25">
      <c r="A1045" s="6">
        <v>3.5</v>
      </c>
      <c r="B1045" s="7">
        <v>25.8</v>
      </c>
    </row>
    <row r="1046" spans="1:2" x14ac:dyDescent="0.25">
      <c r="A1046" s="6">
        <v>3</v>
      </c>
      <c r="B1046" s="7">
        <v>33.299999999999997</v>
      </c>
    </row>
    <row r="1047" spans="1:2" x14ac:dyDescent="0.25">
      <c r="A1047" s="6">
        <v>2.5</v>
      </c>
      <c r="B1047" s="7">
        <v>36.030700000000003</v>
      </c>
    </row>
    <row r="1048" spans="1:2" x14ac:dyDescent="0.25">
      <c r="A1048" s="6">
        <v>3</v>
      </c>
      <c r="B1048" s="7">
        <v>31.3917</v>
      </c>
    </row>
    <row r="1049" spans="1:2" x14ac:dyDescent="0.25">
      <c r="A1049" s="6">
        <v>2.5</v>
      </c>
      <c r="B1049" s="7">
        <v>37.9</v>
      </c>
    </row>
    <row r="1050" spans="1:2" x14ac:dyDescent="0.25">
      <c r="A1050" s="6">
        <v>4</v>
      </c>
      <c r="B1050" s="7">
        <v>25.753499999999999</v>
      </c>
    </row>
    <row r="1051" spans="1:2" x14ac:dyDescent="0.25">
      <c r="A1051" s="6">
        <v>4.5999999999999996</v>
      </c>
      <c r="B1051" s="7">
        <v>26.662199999999999</v>
      </c>
    </row>
    <row r="1052" spans="1:2" x14ac:dyDescent="0.25">
      <c r="A1052" s="6">
        <v>2.4</v>
      </c>
      <c r="B1052" s="7">
        <v>35.241799999999998</v>
      </c>
    </row>
    <row r="1053" spans="1:2" x14ac:dyDescent="0.25">
      <c r="A1053" s="6">
        <v>3</v>
      </c>
      <c r="B1053" s="7">
        <v>32.954799999999999</v>
      </c>
    </row>
    <row r="1054" spans="1:2" x14ac:dyDescent="0.25">
      <c r="A1054" s="6">
        <v>3.8</v>
      </c>
      <c r="B1054" s="7">
        <v>26.9</v>
      </c>
    </row>
    <row r="1055" spans="1:2" x14ac:dyDescent="0.25">
      <c r="A1055" s="6">
        <v>5.6</v>
      </c>
      <c r="B1055" s="7">
        <v>24.192399999999999</v>
      </c>
    </row>
    <row r="1056" spans="1:2" x14ac:dyDescent="0.25">
      <c r="A1056" s="6">
        <v>5.6</v>
      </c>
      <c r="B1056" s="7">
        <v>24.149100000000001</v>
      </c>
    </row>
    <row r="1057" spans="1:2" x14ac:dyDescent="0.25">
      <c r="A1057" s="6">
        <v>3.5</v>
      </c>
      <c r="B1057" s="7">
        <v>31.708200000000001</v>
      </c>
    </row>
    <row r="1058" spans="1:2" x14ac:dyDescent="0.25">
      <c r="A1058" s="6">
        <v>4</v>
      </c>
      <c r="B1058" s="7">
        <v>27.234000000000002</v>
      </c>
    </row>
    <row r="1059" spans="1:2" x14ac:dyDescent="0.25">
      <c r="A1059" s="6">
        <v>5.6</v>
      </c>
      <c r="B1059" s="7">
        <v>24.299600000000002</v>
      </c>
    </row>
    <row r="1060" spans="1:2" x14ac:dyDescent="0.25">
      <c r="A1060" s="6">
        <v>2.5</v>
      </c>
      <c r="B1060" s="7">
        <v>35.860599999999998</v>
      </c>
    </row>
    <row r="1061" spans="1:2" x14ac:dyDescent="0.25">
      <c r="A1061" s="6">
        <v>4</v>
      </c>
      <c r="B1061" s="7">
        <v>27.1846</v>
      </c>
    </row>
    <row r="1062" spans="1:2" x14ac:dyDescent="0.25">
      <c r="A1062" s="6">
        <v>4</v>
      </c>
      <c r="B1062" s="7">
        <v>27.566500000000001</v>
      </c>
    </row>
    <row r="1063" spans="1:2" x14ac:dyDescent="0.25">
      <c r="A1063" s="6">
        <v>3.6</v>
      </c>
      <c r="B1063" s="7">
        <v>27.581099999999999</v>
      </c>
    </row>
    <row r="1064" spans="1:2" x14ac:dyDescent="0.25">
      <c r="A1064" s="6">
        <v>3.6</v>
      </c>
      <c r="B1064" s="7">
        <v>28.1127</v>
      </c>
    </row>
    <row r="1065" spans="1:2" x14ac:dyDescent="0.25">
      <c r="A1065" s="6">
        <v>4.8</v>
      </c>
      <c r="B1065" s="7">
        <v>25.56</v>
      </c>
    </row>
    <row r="1066" spans="1:2" x14ac:dyDescent="0.25">
      <c r="A1066" s="6">
        <v>4.8</v>
      </c>
      <c r="B1066" s="7">
        <v>23.577999999999999</v>
      </c>
    </row>
    <row r="1067" spans="1:2" x14ac:dyDescent="0.25">
      <c r="A1067" s="6">
        <v>4.8</v>
      </c>
      <c r="B1067" s="7">
        <v>26.388000000000002</v>
      </c>
    </row>
    <row r="1068" spans="1:2" x14ac:dyDescent="0.25">
      <c r="A1068" s="6">
        <v>4.8</v>
      </c>
      <c r="B1068" s="7">
        <v>23.577999999999999</v>
      </c>
    </row>
    <row r="1069" spans="1:2" x14ac:dyDescent="0.25">
      <c r="A1069" s="6">
        <v>4.8</v>
      </c>
      <c r="B1069" s="7">
        <v>25.7761</v>
      </c>
    </row>
    <row r="1070" spans="1:2" x14ac:dyDescent="0.25">
      <c r="A1070" s="6">
        <v>4.8</v>
      </c>
      <c r="B1070" s="7">
        <v>25.7761</v>
      </c>
    </row>
    <row r="1071" spans="1:2" x14ac:dyDescent="0.25">
      <c r="A1071" s="6">
        <v>4.8</v>
      </c>
      <c r="B1071" s="7">
        <v>25.7761</v>
      </c>
    </row>
    <row r="1072" spans="1:2" x14ac:dyDescent="0.25">
      <c r="A1072" s="6">
        <v>3.6</v>
      </c>
      <c r="B1072" s="7">
        <v>31.6</v>
      </c>
    </row>
    <row r="1073" spans="1:2" x14ac:dyDescent="0.25">
      <c r="A1073" s="6">
        <v>3.5</v>
      </c>
      <c r="B1073" s="7">
        <v>32.200000000000003</v>
      </c>
    </row>
    <row r="1074" spans="1:2" x14ac:dyDescent="0.25">
      <c r="A1074" s="6">
        <v>3.6</v>
      </c>
      <c r="B1074" s="7">
        <v>32.1</v>
      </c>
    </row>
    <row r="1075" spans="1:2" x14ac:dyDescent="0.25">
      <c r="A1075" s="6">
        <v>3.6</v>
      </c>
      <c r="B1075" s="7">
        <v>32.6</v>
      </c>
    </row>
    <row r="1076" spans="1:2" x14ac:dyDescent="0.25">
      <c r="A1076" s="6">
        <v>2.5</v>
      </c>
      <c r="B1076" s="7">
        <v>37.070999999999998</v>
      </c>
    </row>
    <row r="1077" spans="1:2" x14ac:dyDescent="0.25">
      <c r="A1077" s="6">
        <v>2.5</v>
      </c>
      <c r="B1077" s="7">
        <v>35.922600000000003</v>
      </c>
    </row>
    <row r="1078" spans="1:2" x14ac:dyDescent="0.25">
      <c r="A1078" s="6">
        <v>2.5</v>
      </c>
      <c r="B1078" s="7">
        <v>32.910299999999999</v>
      </c>
    </row>
    <row r="1079" spans="1:2" x14ac:dyDescent="0.25">
      <c r="A1079" s="6">
        <v>2.5</v>
      </c>
      <c r="B1079" s="7">
        <v>40.081600000000002</v>
      </c>
    </row>
    <row r="1080" spans="1:2" x14ac:dyDescent="0.25">
      <c r="A1080" s="6">
        <v>2.5</v>
      </c>
      <c r="B1080" s="7">
        <v>37.057400000000001</v>
      </c>
    </row>
    <row r="1081" spans="1:2" x14ac:dyDescent="0.25">
      <c r="A1081" s="6">
        <v>3.6</v>
      </c>
      <c r="B1081" s="7">
        <v>34.270800000000001</v>
      </c>
    </row>
    <row r="1082" spans="1:2" x14ac:dyDescent="0.25">
      <c r="A1082" s="6">
        <v>3.6</v>
      </c>
      <c r="B1082" s="7">
        <v>29.5</v>
      </c>
    </row>
    <row r="1083" spans="1:2" x14ac:dyDescent="0.25">
      <c r="A1083" s="6">
        <v>2.4</v>
      </c>
      <c r="B1083" s="7">
        <v>34.251300000000001</v>
      </c>
    </row>
    <row r="1084" spans="1:2" x14ac:dyDescent="0.25">
      <c r="A1084" s="6">
        <v>2.4</v>
      </c>
      <c r="B1084" s="7">
        <v>32.276499999999999</v>
      </c>
    </row>
    <row r="1085" spans="1:2" x14ac:dyDescent="0.25">
      <c r="A1085" s="6">
        <v>3.2</v>
      </c>
      <c r="B1085" s="7">
        <v>32.274700000000003</v>
      </c>
    </row>
    <row r="1086" spans="1:2" x14ac:dyDescent="0.25">
      <c r="A1086" s="6">
        <v>4</v>
      </c>
      <c r="B1086" s="7">
        <v>30</v>
      </c>
    </row>
    <row r="1087" spans="1:2" x14ac:dyDescent="0.25">
      <c r="A1087" s="6">
        <v>4</v>
      </c>
      <c r="B1087" s="7">
        <v>30</v>
      </c>
    </row>
    <row r="1088" spans="1:2" x14ac:dyDescent="0.25">
      <c r="A1088" s="6">
        <v>4</v>
      </c>
      <c r="B1088" s="7">
        <v>28.918199999999999</v>
      </c>
    </row>
    <row r="1089" spans="1:2" x14ac:dyDescent="0.25">
      <c r="A1089" s="6">
        <v>4</v>
      </c>
      <c r="B1089" s="7">
        <v>26.813700000000001</v>
      </c>
    </row>
    <row r="1090" spans="1:2" x14ac:dyDescent="0.25">
      <c r="A1090" s="6">
        <v>3.5</v>
      </c>
      <c r="B1090" s="7">
        <v>31.3</v>
      </c>
    </row>
    <row r="1091" spans="1:2" x14ac:dyDescent="0.25">
      <c r="A1091" s="6">
        <v>3.3</v>
      </c>
      <c r="B1091" s="7">
        <v>34.998899999999999</v>
      </c>
    </row>
    <row r="1092" spans="1:2" x14ac:dyDescent="0.25">
      <c r="A1092" s="6">
        <v>5.7</v>
      </c>
      <c r="B1092" s="7">
        <v>24.749099999999999</v>
      </c>
    </row>
    <row r="1093" spans="1:2" x14ac:dyDescent="0.25">
      <c r="A1093" s="6">
        <v>2.5</v>
      </c>
      <c r="B1093" s="7">
        <v>38.377800000000001</v>
      </c>
    </row>
    <row r="1094" spans="1:2" x14ac:dyDescent="0.25">
      <c r="A1094" s="6">
        <v>3.5</v>
      </c>
      <c r="B1094" s="7">
        <v>35.749400000000001</v>
      </c>
    </row>
    <row r="1095" spans="1:2" x14ac:dyDescent="0.25">
      <c r="A1095" s="6">
        <v>4.5999999999999996</v>
      </c>
      <c r="B1095" s="7">
        <v>24.8718</v>
      </c>
    </row>
    <row r="1096" spans="1:2" x14ac:dyDescent="0.25">
      <c r="A1096" s="6">
        <v>5.7</v>
      </c>
      <c r="B1096" s="7">
        <v>24.5</v>
      </c>
    </row>
    <row r="1097" spans="1:2" x14ac:dyDescent="0.25">
      <c r="A1097" s="6">
        <v>5.7</v>
      </c>
      <c r="B1097" s="7">
        <v>24.220600000000001</v>
      </c>
    </row>
    <row r="1098" spans="1:2" x14ac:dyDescent="0.25">
      <c r="A1098" s="6">
        <v>2.7</v>
      </c>
      <c r="B1098" s="7">
        <v>38.700000000000003</v>
      </c>
    </row>
    <row r="1099" spans="1:2" x14ac:dyDescent="0.25">
      <c r="A1099" s="6">
        <v>3.5</v>
      </c>
      <c r="B1099" s="7">
        <v>35</v>
      </c>
    </row>
    <row r="1100" spans="1:2" x14ac:dyDescent="0.25">
      <c r="A1100" s="6">
        <v>2</v>
      </c>
      <c r="B1100" s="7">
        <v>33.299999999999997</v>
      </c>
    </row>
    <row r="1101" spans="1:2" x14ac:dyDescent="0.25">
      <c r="A1101" s="6">
        <v>3</v>
      </c>
      <c r="B1101" s="7">
        <v>34.4</v>
      </c>
    </row>
    <row r="1102" spans="1:2" x14ac:dyDescent="0.25">
      <c r="A1102" s="6">
        <v>3.6</v>
      </c>
      <c r="B1102" s="7">
        <v>26.1066</v>
      </c>
    </row>
    <row r="1103" spans="1:2" x14ac:dyDescent="0.25">
      <c r="A1103" s="6">
        <v>3</v>
      </c>
      <c r="B1103" s="7">
        <v>29.789200000000001</v>
      </c>
    </row>
    <row r="1104" spans="1:2" x14ac:dyDescent="0.25">
      <c r="A1104" s="6">
        <v>3.2</v>
      </c>
      <c r="B1104" s="7">
        <v>30.492599999999999</v>
      </c>
    </row>
    <row r="1105" spans="1:2" x14ac:dyDescent="0.25">
      <c r="A1105" s="6">
        <v>3</v>
      </c>
      <c r="B1105" s="7">
        <v>29.789200000000001</v>
      </c>
    </row>
    <row r="1106" spans="1:2" x14ac:dyDescent="0.25">
      <c r="A1106" s="6">
        <v>3.2</v>
      </c>
      <c r="B1106" s="7">
        <v>30.492599999999999</v>
      </c>
    </row>
    <row r="1107" spans="1:2" x14ac:dyDescent="0.25">
      <c r="A1107" s="6">
        <v>3.2</v>
      </c>
      <c r="B1107" s="7">
        <v>29.743099999999998</v>
      </c>
    </row>
    <row r="1108" spans="1:2" x14ac:dyDescent="0.25">
      <c r="A1108" s="6">
        <v>4.4000000000000004</v>
      </c>
      <c r="B1108" s="7">
        <v>26.2</v>
      </c>
    </row>
  </sheetData>
  <mergeCells count="1">
    <mergeCell ref="D19:Q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topLeftCell="D1" zoomScaleNormal="100" workbookViewId="0">
      <selection activeCell="I21" sqref="F21:I70"/>
    </sheetView>
  </sheetViews>
  <sheetFormatPr defaultRowHeight="15" x14ac:dyDescent="0.25"/>
  <cols>
    <col min="1" max="1" width="12.140625" style="10" bestFit="1" customWidth="1"/>
    <col min="2" max="2" width="12.42578125" style="10" customWidth="1"/>
    <col min="3" max="3" width="14.28515625" style="10" customWidth="1"/>
    <col min="4" max="4" width="14.7109375" style="10" customWidth="1"/>
    <col min="5" max="5" width="16.140625" style="10" customWidth="1"/>
    <col min="8" max="8" width="2.85546875" hidden="1" customWidth="1"/>
    <col min="9" max="9" width="19.28515625" bestFit="1" customWidth="1"/>
    <col min="10" max="10" width="28.5703125" customWidth="1"/>
    <col min="12" max="12" width="19.28515625" bestFit="1" customWidth="1"/>
    <col min="13" max="13" width="17.42578125" bestFit="1" customWidth="1"/>
  </cols>
  <sheetData>
    <row r="1" spans="1:13" ht="24.75" customHeight="1" x14ac:dyDescent="0.25">
      <c r="A1" s="20" t="s">
        <v>15</v>
      </c>
      <c r="B1" s="20" t="s">
        <v>16</v>
      </c>
      <c r="C1" s="20" t="s">
        <v>12</v>
      </c>
      <c r="D1" s="20" t="s">
        <v>13</v>
      </c>
      <c r="E1" s="20" t="s">
        <v>14</v>
      </c>
      <c r="I1" s="39" t="s">
        <v>36</v>
      </c>
      <c r="J1" s="39"/>
      <c r="K1" s="11"/>
      <c r="L1" s="11"/>
      <c r="M1" s="11"/>
    </row>
    <row r="2" spans="1:13" x14ac:dyDescent="0.25">
      <c r="A2" s="9">
        <v>4.7</v>
      </c>
      <c r="B2" s="9">
        <v>28.0198</v>
      </c>
      <c r="C2" s="9">
        <f>A2^2</f>
        <v>22.090000000000003</v>
      </c>
      <c r="D2" s="9">
        <f>B2^2</f>
        <v>785.10919204000004</v>
      </c>
      <c r="E2" s="9">
        <f>A2*B2</f>
        <v>131.69306</v>
      </c>
      <c r="I2" s="18" t="s">
        <v>17</v>
      </c>
      <c r="J2" s="14">
        <f>SUM(A2:A1108)</f>
        <v>3882.7000000000044</v>
      </c>
    </row>
    <row r="3" spans="1:13" x14ac:dyDescent="0.25">
      <c r="A3" s="9">
        <v>4.7</v>
      </c>
      <c r="B3" s="9">
        <v>25.609400000000001</v>
      </c>
      <c r="C3" s="9">
        <f t="shared" ref="C3:C66" si="0">A3^2</f>
        <v>22.090000000000003</v>
      </c>
      <c r="D3" s="9">
        <f t="shared" ref="D3:D66" si="1">B3^2</f>
        <v>655.84136836000005</v>
      </c>
      <c r="E3" s="9">
        <f t="shared" ref="E3:E66" si="2">A3*B3</f>
        <v>120.36418</v>
      </c>
      <c r="I3" s="12" t="s">
        <v>18</v>
      </c>
      <c r="J3" s="14">
        <f>SUM(B2:B1108)</f>
        <v>38420.083400000003</v>
      </c>
    </row>
    <row r="4" spans="1:13" x14ac:dyDescent="0.25">
      <c r="A4" s="9">
        <v>4.2</v>
      </c>
      <c r="B4" s="9">
        <v>26.8</v>
      </c>
      <c r="C4" s="9">
        <f t="shared" si="0"/>
        <v>17.64</v>
      </c>
      <c r="D4" s="9">
        <f t="shared" si="1"/>
        <v>718.24</v>
      </c>
      <c r="E4" s="9">
        <f t="shared" si="2"/>
        <v>112.56</v>
      </c>
      <c r="I4" s="12" t="s">
        <v>19</v>
      </c>
      <c r="J4" s="14">
        <f>SUM(E2:E1108)</f>
        <v>126227.69248999991</v>
      </c>
    </row>
    <row r="5" spans="1:13" x14ac:dyDescent="0.25">
      <c r="A5" s="9">
        <v>4.2</v>
      </c>
      <c r="B5" s="9">
        <v>25.045100000000001</v>
      </c>
      <c r="C5" s="9">
        <f t="shared" si="0"/>
        <v>17.64</v>
      </c>
      <c r="D5" s="9">
        <f t="shared" si="1"/>
        <v>627.2570340100001</v>
      </c>
      <c r="E5" s="9">
        <f t="shared" si="2"/>
        <v>105.18942000000001</v>
      </c>
      <c r="I5" s="12" t="s">
        <v>21</v>
      </c>
      <c r="J5" s="14">
        <f>SUM(C2:C1108)</f>
        <v>15504.370000000055</v>
      </c>
    </row>
    <row r="6" spans="1:13" x14ac:dyDescent="0.25">
      <c r="A6" s="9">
        <v>5.2</v>
      </c>
      <c r="B6" s="9">
        <v>24.8</v>
      </c>
      <c r="C6" s="9">
        <f t="shared" si="0"/>
        <v>27.040000000000003</v>
      </c>
      <c r="D6" s="9">
        <f t="shared" si="1"/>
        <v>615.04000000000008</v>
      </c>
      <c r="E6" s="9">
        <f t="shared" si="2"/>
        <v>128.96</v>
      </c>
      <c r="I6" s="12" t="s">
        <v>22</v>
      </c>
      <c r="J6" s="14">
        <f>J2^2</f>
        <v>15075359.290000034</v>
      </c>
    </row>
    <row r="7" spans="1:13" x14ac:dyDescent="0.25">
      <c r="A7" s="9">
        <v>5.2</v>
      </c>
      <c r="B7" s="9">
        <v>23.9</v>
      </c>
      <c r="C7" s="9">
        <f t="shared" si="0"/>
        <v>27.040000000000003</v>
      </c>
      <c r="D7" s="9">
        <f t="shared" si="1"/>
        <v>571.20999999999992</v>
      </c>
      <c r="E7" s="9">
        <f t="shared" si="2"/>
        <v>124.28</v>
      </c>
      <c r="I7" s="12" t="s">
        <v>20</v>
      </c>
      <c r="J7" s="14">
        <f>COUNT(A2:A1108)</f>
        <v>1107</v>
      </c>
    </row>
    <row r="8" spans="1:13" x14ac:dyDescent="0.25">
      <c r="A8" s="9">
        <v>2</v>
      </c>
      <c r="B8" s="9">
        <v>39.7256</v>
      </c>
      <c r="C8" s="9">
        <f t="shared" si="0"/>
        <v>4</v>
      </c>
      <c r="D8" s="9">
        <f t="shared" si="1"/>
        <v>1578.1232953599999</v>
      </c>
      <c r="E8" s="9">
        <f t="shared" si="2"/>
        <v>79.4512</v>
      </c>
      <c r="I8" s="12" t="s">
        <v>24</v>
      </c>
      <c r="J8" s="14">
        <f>AVERAGE(A2:A1108)</f>
        <v>3.5074074074074115</v>
      </c>
    </row>
    <row r="9" spans="1:13" x14ac:dyDescent="0.25">
      <c r="A9" s="9">
        <v>6</v>
      </c>
      <c r="B9" s="9">
        <v>24.4</v>
      </c>
      <c r="C9" s="9">
        <f t="shared" si="0"/>
        <v>36</v>
      </c>
      <c r="D9" s="9">
        <f t="shared" si="1"/>
        <v>595.3599999999999</v>
      </c>
      <c r="E9" s="9">
        <f t="shared" si="2"/>
        <v>146.39999999999998</v>
      </c>
      <c r="I9" s="12" t="s">
        <v>23</v>
      </c>
      <c r="J9" s="14">
        <f>AVERAGE(B2:B1108)</f>
        <v>34.706489069557364</v>
      </c>
    </row>
    <row r="10" spans="1:13" x14ac:dyDescent="0.25">
      <c r="A10" s="9">
        <v>3</v>
      </c>
      <c r="B10" s="9">
        <v>39.710299999999997</v>
      </c>
      <c r="C10" s="9">
        <f t="shared" si="0"/>
        <v>9</v>
      </c>
      <c r="D10" s="9">
        <f t="shared" si="1"/>
        <v>1576.9079260899998</v>
      </c>
      <c r="E10" s="9">
        <f t="shared" si="2"/>
        <v>119.1309</v>
      </c>
      <c r="I10" s="8" t="s">
        <v>26</v>
      </c>
      <c r="J10" s="14">
        <f>(J4-(J2*J3)/J7)</f>
        <v>-8527.1926203706389</v>
      </c>
    </row>
    <row r="11" spans="1:13" x14ac:dyDescent="0.25">
      <c r="A11" s="9">
        <v>3</v>
      </c>
      <c r="B11" s="9">
        <v>38.7896</v>
      </c>
      <c r="C11" s="9">
        <f t="shared" si="0"/>
        <v>9</v>
      </c>
      <c r="D11" s="9">
        <f t="shared" si="1"/>
        <v>1504.63306816</v>
      </c>
      <c r="E11" s="9">
        <f t="shared" si="2"/>
        <v>116.36879999999999</v>
      </c>
      <c r="I11" s="8" t="s">
        <v>27</v>
      </c>
      <c r="J11" s="14">
        <f>J5-((J6)/J7)</f>
        <v>1886.1592592592842</v>
      </c>
    </row>
    <row r="12" spans="1:13" x14ac:dyDescent="0.25">
      <c r="A12" s="9">
        <v>3</v>
      </c>
      <c r="B12" s="9">
        <v>33.629600000000003</v>
      </c>
      <c r="C12" s="9">
        <f t="shared" si="0"/>
        <v>9</v>
      </c>
      <c r="D12" s="9">
        <f t="shared" si="1"/>
        <v>1130.9499961600002</v>
      </c>
      <c r="E12" s="9">
        <f t="shared" si="2"/>
        <v>100.8888</v>
      </c>
    </row>
    <row r="13" spans="1:13" x14ac:dyDescent="0.25">
      <c r="A13" s="9">
        <v>3</v>
      </c>
      <c r="B13" s="9">
        <v>35.267800000000001</v>
      </c>
      <c r="C13" s="9">
        <f t="shared" si="0"/>
        <v>9</v>
      </c>
      <c r="D13" s="9">
        <f t="shared" si="1"/>
        <v>1243.81771684</v>
      </c>
      <c r="E13" s="9">
        <f t="shared" si="2"/>
        <v>105.80340000000001</v>
      </c>
      <c r="I13" s="39" t="s">
        <v>10</v>
      </c>
      <c r="J13" s="39"/>
    </row>
    <row r="14" spans="1:13" x14ac:dyDescent="0.25">
      <c r="A14" s="9">
        <v>8</v>
      </c>
      <c r="B14" s="9">
        <v>17.8</v>
      </c>
      <c r="C14" s="9">
        <f t="shared" si="0"/>
        <v>64</v>
      </c>
      <c r="D14" s="9">
        <f t="shared" si="1"/>
        <v>316.84000000000003</v>
      </c>
      <c r="E14" s="9">
        <f t="shared" si="2"/>
        <v>142.4</v>
      </c>
      <c r="I14" s="39"/>
      <c r="J14" s="39"/>
    </row>
    <row r="15" spans="1:13" x14ac:dyDescent="0.25">
      <c r="A15" s="9">
        <v>6.2</v>
      </c>
      <c r="B15" s="9">
        <v>27.1</v>
      </c>
      <c r="C15" s="9">
        <f t="shared" si="0"/>
        <v>38.440000000000005</v>
      </c>
      <c r="D15" s="9">
        <f t="shared" si="1"/>
        <v>734.41000000000008</v>
      </c>
      <c r="E15" s="9">
        <f t="shared" si="2"/>
        <v>168.02</v>
      </c>
      <c r="I15" s="13" t="s">
        <v>25</v>
      </c>
      <c r="J15" s="15">
        <f>J10/J11</f>
        <v>-4.5209292791741049</v>
      </c>
    </row>
    <row r="16" spans="1:13" x14ac:dyDescent="0.25">
      <c r="A16" s="9">
        <v>6.2</v>
      </c>
      <c r="B16" s="9">
        <v>34.349299999999999</v>
      </c>
      <c r="C16" s="9">
        <f t="shared" si="0"/>
        <v>38.440000000000005</v>
      </c>
      <c r="D16" s="9">
        <f t="shared" si="1"/>
        <v>1179.8744104899999</v>
      </c>
      <c r="E16" s="9">
        <f t="shared" si="2"/>
        <v>212.96566000000001</v>
      </c>
      <c r="I16" s="13" t="s">
        <v>28</v>
      </c>
      <c r="J16" s="15">
        <f>J9-(J15*J8)</f>
        <v>50.563229911697668</v>
      </c>
    </row>
    <row r="17" spans="1:10" x14ac:dyDescent="0.25">
      <c r="A17" s="9">
        <v>6.2</v>
      </c>
      <c r="B17" s="9">
        <v>35.799999999999997</v>
      </c>
      <c r="C17" s="9">
        <f t="shared" si="0"/>
        <v>38.440000000000005</v>
      </c>
      <c r="D17" s="9">
        <f t="shared" si="1"/>
        <v>1281.6399999999999</v>
      </c>
      <c r="E17" s="9">
        <f t="shared" si="2"/>
        <v>221.95999999999998</v>
      </c>
      <c r="I17" s="13" t="s">
        <v>29</v>
      </c>
      <c r="J17" s="16" t="s">
        <v>30</v>
      </c>
    </row>
    <row r="18" spans="1:10" x14ac:dyDescent="0.25">
      <c r="A18" s="9">
        <v>7</v>
      </c>
      <c r="B18" s="9">
        <v>33.700000000000003</v>
      </c>
      <c r="C18" s="9">
        <f t="shared" si="0"/>
        <v>49</v>
      </c>
      <c r="D18" s="9">
        <f t="shared" si="1"/>
        <v>1135.6900000000003</v>
      </c>
      <c r="E18" s="9">
        <f t="shared" si="2"/>
        <v>235.90000000000003</v>
      </c>
    </row>
    <row r="19" spans="1:10" x14ac:dyDescent="0.25">
      <c r="A19" s="9">
        <v>8.4</v>
      </c>
      <c r="B19" s="9">
        <v>30</v>
      </c>
      <c r="C19" s="9">
        <f t="shared" si="0"/>
        <v>70.56</v>
      </c>
      <c r="D19" s="9">
        <f t="shared" si="1"/>
        <v>900</v>
      </c>
      <c r="E19" s="9">
        <f t="shared" si="2"/>
        <v>252</v>
      </c>
    </row>
    <row r="20" spans="1:10" x14ac:dyDescent="0.25">
      <c r="A20" s="9">
        <v>8.4</v>
      </c>
      <c r="B20" s="9">
        <v>30</v>
      </c>
      <c r="C20" s="9">
        <f t="shared" si="0"/>
        <v>70.56</v>
      </c>
      <c r="D20" s="9">
        <f t="shared" si="1"/>
        <v>900</v>
      </c>
      <c r="E20" s="9">
        <f t="shared" si="2"/>
        <v>252</v>
      </c>
    </row>
    <row r="21" spans="1:10" x14ac:dyDescent="0.25">
      <c r="A21" s="9">
        <v>4.5</v>
      </c>
      <c r="B21" s="9">
        <v>24.349900000000002</v>
      </c>
      <c r="C21" s="9">
        <f t="shared" si="0"/>
        <v>20.25</v>
      </c>
      <c r="D21" s="9">
        <f t="shared" si="1"/>
        <v>592.91763001000004</v>
      </c>
      <c r="E21" s="9">
        <f t="shared" si="2"/>
        <v>109.57455</v>
      </c>
    </row>
    <row r="22" spans="1:10" x14ac:dyDescent="0.25">
      <c r="A22" s="9">
        <v>5.7</v>
      </c>
      <c r="B22" s="9">
        <v>20.99</v>
      </c>
      <c r="C22" s="9">
        <f t="shared" si="0"/>
        <v>32.49</v>
      </c>
      <c r="D22" s="9">
        <f t="shared" si="1"/>
        <v>440.58009999999996</v>
      </c>
      <c r="E22" s="9">
        <f t="shared" si="2"/>
        <v>119.643</v>
      </c>
    </row>
    <row r="23" spans="1:10" x14ac:dyDescent="0.25">
      <c r="A23" s="9">
        <v>5.7</v>
      </c>
      <c r="B23" s="9">
        <v>21.1</v>
      </c>
      <c r="C23" s="9">
        <f t="shared" si="0"/>
        <v>32.49</v>
      </c>
      <c r="D23" s="9">
        <f t="shared" si="1"/>
        <v>445.21000000000004</v>
      </c>
      <c r="E23" s="9">
        <f t="shared" si="2"/>
        <v>120.27000000000001</v>
      </c>
    </row>
    <row r="24" spans="1:10" x14ac:dyDescent="0.25">
      <c r="A24" s="9">
        <v>5.2</v>
      </c>
      <c r="B24" s="9">
        <v>25.4</v>
      </c>
      <c r="C24" s="9">
        <f t="shared" si="0"/>
        <v>27.040000000000003</v>
      </c>
      <c r="D24" s="9">
        <f t="shared" si="1"/>
        <v>645.16</v>
      </c>
      <c r="E24" s="9">
        <f t="shared" si="2"/>
        <v>132.07999999999998</v>
      </c>
    </row>
    <row r="25" spans="1:10" x14ac:dyDescent="0.25">
      <c r="A25" s="9">
        <v>5.2</v>
      </c>
      <c r="B25" s="9">
        <v>24</v>
      </c>
      <c r="C25" s="9">
        <f t="shared" si="0"/>
        <v>27.040000000000003</v>
      </c>
      <c r="D25" s="9">
        <f t="shared" si="1"/>
        <v>576</v>
      </c>
      <c r="E25" s="9">
        <f t="shared" si="2"/>
        <v>124.80000000000001</v>
      </c>
    </row>
    <row r="26" spans="1:10" x14ac:dyDescent="0.25">
      <c r="A26" s="9">
        <v>5.2</v>
      </c>
      <c r="B26" s="9">
        <v>25.4</v>
      </c>
      <c r="C26" s="9">
        <f t="shared" si="0"/>
        <v>27.040000000000003</v>
      </c>
      <c r="D26" s="9">
        <f t="shared" si="1"/>
        <v>645.16</v>
      </c>
      <c r="E26" s="9">
        <f t="shared" si="2"/>
        <v>132.07999999999998</v>
      </c>
    </row>
    <row r="27" spans="1:10" x14ac:dyDescent="0.25">
      <c r="A27" s="9">
        <v>5.2</v>
      </c>
      <c r="B27" s="9">
        <v>22.6</v>
      </c>
      <c r="C27" s="9">
        <f t="shared" si="0"/>
        <v>27.040000000000003</v>
      </c>
      <c r="D27" s="9">
        <f t="shared" si="1"/>
        <v>510.76000000000005</v>
      </c>
      <c r="E27" s="9">
        <f t="shared" si="2"/>
        <v>117.52000000000001</v>
      </c>
    </row>
    <row r="28" spans="1:10" x14ac:dyDescent="0.25">
      <c r="A28" s="9">
        <v>6.5</v>
      </c>
      <c r="B28" s="9">
        <v>17.5</v>
      </c>
      <c r="C28" s="9">
        <f t="shared" si="0"/>
        <v>42.25</v>
      </c>
      <c r="D28" s="9">
        <f t="shared" si="1"/>
        <v>306.25</v>
      </c>
      <c r="E28" s="9">
        <f t="shared" si="2"/>
        <v>113.75</v>
      </c>
    </row>
    <row r="29" spans="1:10" x14ac:dyDescent="0.25">
      <c r="A29" s="9">
        <v>6.5</v>
      </c>
      <c r="B29" s="9">
        <v>19.899999999999999</v>
      </c>
      <c r="C29" s="9">
        <f t="shared" si="0"/>
        <v>42.25</v>
      </c>
      <c r="D29" s="9">
        <f t="shared" si="1"/>
        <v>396.00999999999993</v>
      </c>
      <c r="E29" s="9">
        <f t="shared" si="2"/>
        <v>129.35</v>
      </c>
    </row>
    <row r="30" spans="1:10" x14ac:dyDescent="0.25">
      <c r="A30" s="9">
        <v>6.5</v>
      </c>
      <c r="B30" s="9">
        <v>19.899999999999999</v>
      </c>
      <c r="C30" s="9">
        <f t="shared" si="0"/>
        <v>42.25</v>
      </c>
      <c r="D30" s="9">
        <f t="shared" si="1"/>
        <v>396.00999999999993</v>
      </c>
      <c r="E30" s="9">
        <f t="shared" si="2"/>
        <v>129.35</v>
      </c>
    </row>
    <row r="31" spans="1:10" x14ac:dyDescent="0.25">
      <c r="A31" s="9">
        <v>6.5</v>
      </c>
      <c r="B31" s="9">
        <v>17.5</v>
      </c>
      <c r="C31" s="9">
        <f t="shared" si="0"/>
        <v>42.25</v>
      </c>
      <c r="D31" s="9">
        <f t="shared" si="1"/>
        <v>306.25</v>
      </c>
      <c r="E31" s="9">
        <f t="shared" si="2"/>
        <v>113.75</v>
      </c>
    </row>
    <row r="32" spans="1:10" x14ac:dyDescent="0.25">
      <c r="A32" s="9">
        <v>6.5</v>
      </c>
      <c r="B32" s="9">
        <v>19.899999999999999</v>
      </c>
      <c r="C32" s="9">
        <f t="shared" si="0"/>
        <v>42.25</v>
      </c>
      <c r="D32" s="9">
        <f t="shared" si="1"/>
        <v>396.00999999999993</v>
      </c>
      <c r="E32" s="9">
        <f t="shared" si="2"/>
        <v>129.35</v>
      </c>
    </row>
    <row r="33" spans="1:5" x14ac:dyDescent="0.25">
      <c r="A33" s="9">
        <v>1.8</v>
      </c>
      <c r="B33" s="9">
        <v>37.619999999999997</v>
      </c>
      <c r="C33" s="9">
        <f t="shared" si="0"/>
        <v>3.24</v>
      </c>
      <c r="D33" s="9">
        <f t="shared" si="1"/>
        <v>1415.2643999999998</v>
      </c>
      <c r="E33" s="9">
        <f t="shared" si="2"/>
        <v>67.715999999999994</v>
      </c>
    </row>
    <row r="34" spans="1:5" x14ac:dyDescent="0.25">
      <c r="A34" s="9">
        <v>1.8</v>
      </c>
      <c r="B34" s="9">
        <v>37.002800000000001</v>
      </c>
      <c r="C34" s="9">
        <f t="shared" si="0"/>
        <v>3.24</v>
      </c>
      <c r="D34" s="9">
        <f t="shared" si="1"/>
        <v>1369.2072078400001</v>
      </c>
      <c r="E34" s="9">
        <f t="shared" si="2"/>
        <v>66.605040000000002</v>
      </c>
    </row>
    <row r="35" spans="1:5" x14ac:dyDescent="0.25">
      <c r="A35" s="9">
        <v>2</v>
      </c>
      <c r="B35" s="9">
        <v>38.995899999999999</v>
      </c>
      <c r="C35" s="9">
        <f t="shared" si="0"/>
        <v>4</v>
      </c>
      <c r="D35" s="9">
        <f t="shared" si="1"/>
        <v>1520.6802168099998</v>
      </c>
      <c r="E35" s="9">
        <f t="shared" si="2"/>
        <v>77.991799999999998</v>
      </c>
    </row>
    <row r="36" spans="1:5" x14ac:dyDescent="0.25">
      <c r="A36" s="9">
        <v>2</v>
      </c>
      <c r="B36" s="9">
        <v>39</v>
      </c>
      <c r="C36" s="9">
        <f t="shared" si="0"/>
        <v>4</v>
      </c>
      <c r="D36" s="9">
        <f t="shared" si="1"/>
        <v>1521</v>
      </c>
      <c r="E36" s="9">
        <f t="shared" si="2"/>
        <v>78</v>
      </c>
    </row>
    <row r="37" spans="1:5" x14ac:dyDescent="0.25">
      <c r="A37" s="9">
        <v>2</v>
      </c>
      <c r="B37" s="9">
        <v>38.512</v>
      </c>
      <c r="C37" s="9">
        <f t="shared" si="0"/>
        <v>4</v>
      </c>
      <c r="D37" s="9">
        <f t="shared" si="1"/>
        <v>1483.1741440000001</v>
      </c>
      <c r="E37" s="9">
        <f t="shared" si="2"/>
        <v>77.024000000000001</v>
      </c>
    </row>
    <row r="38" spans="1:5" x14ac:dyDescent="0.25">
      <c r="A38" s="9">
        <v>5.5</v>
      </c>
      <c r="B38" s="9">
        <v>29.3</v>
      </c>
      <c r="C38" s="9">
        <f t="shared" si="0"/>
        <v>30.25</v>
      </c>
      <c r="D38" s="9">
        <f t="shared" si="1"/>
        <v>858.49</v>
      </c>
      <c r="E38" s="9">
        <f t="shared" si="2"/>
        <v>161.15</v>
      </c>
    </row>
    <row r="39" spans="1:5" x14ac:dyDescent="0.25">
      <c r="A39" s="9">
        <v>3</v>
      </c>
      <c r="B39" s="9">
        <v>35.9</v>
      </c>
      <c r="C39" s="9">
        <f t="shared" si="0"/>
        <v>9</v>
      </c>
      <c r="D39" s="9">
        <f t="shared" si="1"/>
        <v>1288.81</v>
      </c>
      <c r="E39" s="9">
        <f t="shared" si="2"/>
        <v>107.69999999999999</v>
      </c>
    </row>
    <row r="40" spans="1:5" x14ac:dyDescent="0.25">
      <c r="A40" s="9">
        <v>3.5</v>
      </c>
      <c r="B40" s="9">
        <v>36.200000000000003</v>
      </c>
      <c r="C40" s="9">
        <f t="shared" si="0"/>
        <v>12.25</v>
      </c>
      <c r="D40" s="9">
        <f t="shared" si="1"/>
        <v>1310.4400000000003</v>
      </c>
      <c r="E40" s="9">
        <f t="shared" si="2"/>
        <v>126.70000000000002</v>
      </c>
    </row>
    <row r="41" spans="1:5" x14ac:dyDescent="0.25">
      <c r="A41" s="9">
        <v>3.5</v>
      </c>
      <c r="B41" s="9">
        <v>34.5</v>
      </c>
      <c r="C41" s="9">
        <f t="shared" si="0"/>
        <v>12.25</v>
      </c>
      <c r="D41" s="9">
        <f t="shared" si="1"/>
        <v>1190.25</v>
      </c>
      <c r="E41" s="9">
        <f t="shared" si="2"/>
        <v>120.75</v>
      </c>
    </row>
    <row r="42" spans="1:5" x14ac:dyDescent="0.25">
      <c r="A42" s="9">
        <v>3.5</v>
      </c>
      <c r="B42" s="9">
        <v>34.792700000000004</v>
      </c>
      <c r="C42" s="9">
        <f t="shared" si="0"/>
        <v>12.25</v>
      </c>
      <c r="D42" s="9">
        <f t="shared" si="1"/>
        <v>1210.5319732900002</v>
      </c>
      <c r="E42" s="9">
        <f t="shared" si="2"/>
        <v>121.77445000000002</v>
      </c>
    </row>
    <row r="43" spans="1:5" x14ac:dyDescent="0.25">
      <c r="A43" s="9">
        <v>5.5</v>
      </c>
      <c r="B43" s="9">
        <v>30.8</v>
      </c>
      <c r="C43" s="9">
        <f t="shared" si="0"/>
        <v>30.25</v>
      </c>
      <c r="D43" s="9">
        <f t="shared" si="1"/>
        <v>948.6400000000001</v>
      </c>
      <c r="E43" s="9">
        <f t="shared" si="2"/>
        <v>169.4</v>
      </c>
    </row>
    <row r="44" spans="1:5" x14ac:dyDescent="0.25">
      <c r="A44" s="9">
        <v>1</v>
      </c>
      <c r="B44" s="9">
        <v>57.8</v>
      </c>
      <c r="C44" s="9">
        <f t="shared" si="0"/>
        <v>1</v>
      </c>
      <c r="D44" s="9">
        <f t="shared" si="1"/>
        <v>3340.8399999999997</v>
      </c>
      <c r="E44" s="9">
        <f t="shared" si="2"/>
        <v>57.8</v>
      </c>
    </row>
    <row r="45" spans="1:5" x14ac:dyDescent="0.25">
      <c r="A45" s="9">
        <v>1</v>
      </c>
      <c r="B45" s="9">
        <v>57.8</v>
      </c>
      <c r="C45" s="9">
        <f t="shared" si="0"/>
        <v>1</v>
      </c>
      <c r="D45" s="9">
        <f t="shared" si="1"/>
        <v>3340.8399999999997</v>
      </c>
      <c r="E45" s="9">
        <f t="shared" si="2"/>
        <v>57.8</v>
      </c>
    </row>
    <row r="46" spans="1:5" x14ac:dyDescent="0.25">
      <c r="A46" s="9">
        <v>3.7</v>
      </c>
      <c r="B46" s="9">
        <v>35.980200000000004</v>
      </c>
      <c r="C46" s="9">
        <f t="shared" si="0"/>
        <v>13.690000000000001</v>
      </c>
      <c r="D46" s="9">
        <f t="shared" si="1"/>
        <v>1294.5747920400001</v>
      </c>
      <c r="E46" s="9">
        <f t="shared" si="2"/>
        <v>133.12674000000001</v>
      </c>
    </row>
    <row r="47" spans="1:5" x14ac:dyDescent="0.25">
      <c r="A47" s="9">
        <v>3.7</v>
      </c>
      <c r="B47" s="9">
        <v>36.9</v>
      </c>
      <c r="C47" s="9">
        <f t="shared" si="0"/>
        <v>13.690000000000001</v>
      </c>
      <c r="D47" s="9">
        <f t="shared" si="1"/>
        <v>1361.61</v>
      </c>
      <c r="E47" s="9">
        <f t="shared" si="2"/>
        <v>136.53</v>
      </c>
    </row>
    <row r="48" spans="1:5" x14ac:dyDescent="0.25">
      <c r="A48" s="9">
        <v>3.7</v>
      </c>
      <c r="B48" s="9">
        <v>34.583199999999998</v>
      </c>
      <c r="C48" s="9">
        <f t="shared" si="0"/>
        <v>13.690000000000001</v>
      </c>
      <c r="D48" s="9">
        <f t="shared" si="1"/>
        <v>1195.9977222399998</v>
      </c>
      <c r="E48" s="9">
        <f t="shared" si="2"/>
        <v>127.95784</v>
      </c>
    </row>
    <row r="49" spans="1:5" x14ac:dyDescent="0.25">
      <c r="A49" s="9">
        <v>3.7</v>
      </c>
      <c r="B49" s="9">
        <v>34.9</v>
      </c>
      <c r="C49" s="9">
        <f t="shared" si="0"/>
        <v>13.690000000000001</v>
      </c>
      <c r="D49" s="9">
        <f t="shared" si="1"/>
        <v>1218.01</v>
      </c>
      <c r="E49" s="9">
        <f t="shared" si="2"/>
        <v>129.13</v>
      </c>
    </row>
    <row r="50" spans="1:5" x14ac:dyDescent="0.25">
      <c r="A50" s="9">
        <v>2</v>
      </c>
      <c r="B50" s="9">
        <v>37.5</v>
      </c>
      <c r="C50" s="9">
        <f t="shared" si="0"/>
        <v>4</v>
      </c>
      <c r="D50" s="9">
        <f t="shared" si="1"/>
        <v>1406.25</v>
      </c>
      <c r="E50" s="9">
        <f t="shared" si="2"/>
        <v>75</v>
      </c>
    </row>
    <row r="51" spans="1:5" x14ac:dyDescent="0.25">
      <c r="A51" s="9">
        <v>2</v>
      </c>
      <c r="B51" s="9">
        <v>40</v>
      </c>
      <c r="C51" s="9">
        <f t="shared" si="0"/>
        <v>4</v>
      </c>
      <c r="D51" s="9">
        <f t="shared" si="1"/>
        <v>1600</v>
      </c>
      <c r="E51" s="9">
        <f t="shared" si="2"/>
        <v>80</v>
      </c>
    </row>
    <row r="52" spans="1:5" x14ac:dyDescent="0.25">
      <c r="A52" s="9">
        <v>2.4</v>
      </c>
      <c r="B52" s="9">
        <v>33.6</v>
      </c>
      <c r="C52" s="9">
        <f t="shared" si="0"/>
        <v>5.76</v>
      </c>
      <c r="D52" s="9">
        <f t="shared" si="1"/>
        <v>1128.96</v>
      </c>
      <c r="E52" s="9">
        <f t="shared" si="2"/>
        <v>80.64</v>
      </c>
    </row>
    <row r="53" spans="1:5" x14ac:dyDescent="0.25">
      <c r="A53" s="9">
        <v>2.4</v>
      </c>
      <c r="B53" s="9">
        <v>36.4</v>
      </c>
      <c r="C53" s="9">
        <f t="shared" si="0"/>
        <v>5.76</v>
      </c>
      <c r="D53" s="9">
        <f t="shared" si="1"/>
        <v>1324.9599999999998</v>
      </c>
      <c r="E53" s="9">
        <f t="shared" si="2"/>
        <v>87.36</v>
      </c>
    </row>
    <row r="54" spans="1:5" x14ac:dyDescent="0.25">
      <c r="A54" s="9">
        <v>3.8</v>
      </c>
      <c r="B54" s="9">
        <v>28.5532</v>
      </c>
      <c r="C54" s="9">
        <f t="shared" si="0"/>
        <v>14.44</v>
      </c>
      <c r="D54" s="9">
        <f t="shared" si="1"/>
        <v>815.28523024000003</v>
      </c>
      <c r="E54" s="9">
        <f t="shared" si="2"/>
        <v>108.50215999999999</v>
      </c>
    </row>
    <row r="55" spans="1:5" x14ac:dyDescent="0.25">
      <c r="A55" s="9">
        <v>3.8</v>
      </c>
      <c r="B55" s="9">
        <v>27.372</v>
      </c>
      <c r="C55" s="9">
        <f t="shared" si="0"/>
        <v>14.44</v>
      </c>
      <c r="D55" s="9">
        <f t="shared" si="1"/>
        <v>749.22638399999994</v>
      </c>
      <c r="E55" s="9">
        <f t="shared" si="2"/>
        <v>104.0136</v>
      </c>
    </row>
    <row r="56" spans="1:5" x14ac:dyDescent="0.25">
      <c r="A56" s="9">
        <v>2.9</v>
      </c>
      <c r="B56" s="9">
        <v>37.329599999999999</v>
      </c>
      <c r="C56" s="9">
        <f t="shared" si="0"/>
        <v>8.41</v>
      </c>
      <c r="D56" s="9">
        <f t="shared" si="1"/>
        <v>1393.4990361599998</v>
      </c>
      <c r="E56" s="9">
        <f t="shared" si="2"/>
        <v>108.25583999999999</v>
      </c>
    </row>
    <row r="57" spans="1:5" x14ac:dyDescent="0.25">
      <c r="A57" s="9">
        <v>2.9</v>
      </c>
      <c r="B57" s="9">
        <v>41.360799999999998</v>
      </c>
      <c r="C57" s="9">
        <f t="shared" si="0"/>
        <v>8.41</v>
      </c>
      <c r="D57" s="9">
        <f t="shared" si="1"/>
        <v>1710.7157766399998</v>
      </c>
      <c r="E57" s="9">
        <f t="shared" si="2"/>
        <v>119.94631999999999</v>
      </c>
    </row>
    <row r="58" spans="1:5" x14ac:dyDescent="0.25">
      <c r="A58" s="9">
        <v>3.4</v>
      </c>
      <c r="B58" s="9">
        <v>36.729900000000001</v>
      </c>
      <c r="C58" s="9">
        <f t="shared" si="0"/>
        <v>11.559999999999999</v>
      </c>
      <c r="D58" s="9">
        <f t="shared" si="1"/>
        <v>1349.0855540100001</v>
      </c>
      <c r="E58" s="9">
        <f t="shared" si="2"/>
        <v>124.88166</v>
      </c>
    </row>
    <row r="59" spans="1:5" x14ac:dyDescent="0.25">
      <c r="A59" s="9">
        <v>3.4</v>
      </c>
      <c r="B59" s="9">
        <v>40.997799999999998</v>
      </c>
      <c r="C59" s="9">
        <f t="shared" si="0"/>
        <v>11.559999999999999</v>
      </c>
      <c r="D59" s="9">
        <f t="shared" si="1"/>
        <v>1680.8196048399998</v>
      </c>
      <c r="E59" s="9">
        <f t="shared" si="2"/>
        <v>139.39251999999999</v>
      </c>
    </row>
    <row r="60" spans="1:5" x14ac:dyDescent="0.25">
      <c r="A60" s="9">
        <v>2.9</v>
      </c>
      <c r="B60" s="9">
        <v>37.329599999999999</v>
      </c>
      <c r="C60" s="9">
        <f t="shared" si="0"/>
        <v>8.41</v>
      </c>
      <c r="D60" s="9">
        <f t="shared" si="1"/>
        <v>1393.4990361599998</v>
      </c>
      <c r="E60" s="9">
        <f t="shared" si="2"/>
        <v>108.25583999999999</v>
      </c>
    </row>
    <row r="61" spans="1:5" x14ac:dyDescent="0.25">
      <c r="A61" s="9">
        <v>2.9</v>
      </c>
      <c r="B61" s="9">
        <v>41.360799999999998</v>
      </c>
      <c r="C61" s="9">
        <f t="shared" si="0"/>
        <v>8.41</v>
      </c>
      <c r="D61" s="9">
        <f t="shared" si="1"/>
        <v>1710.7157766399998</v>
      </c>
      <c r="E61" s="9">
        <f t="shared" si="2"/>
        <v>119.94631999999999</v>
      </c>
    </row>
    <row r="62" spans="1:5" x14ac:dyDescent="0.25">
      <c r="A62" s="9">
        <v>3.4</v>
      </c>
      <c r="B62" s="9">
        <v>36.729900000000001</v>
      </c>
      <c r="C62" s="9">
        <f t="shared" si="0"/>
        <v>11.559999999999999</v>
      </c>
      <c r="D62" s="9">
        <f t="shared" si="1"/>
        <v>1349.0855540100001</v>
      </c>
      <c r="E62" s="9">
        <f t="shared" si="2"/>
        <v>124.88166</v>
      </c>
    </row>
    <row r="63" spans="1:5" x14ac:dyDescent="0.25">
      <c r="A63" s="9">
        <v>3.4</v>
      </c>
      <c r="B63" s="9">
        <v>40.997799999999998</v>
      </c>
      <c r="C63" s="9">
        <f t="shared" si="0"/>
        <v>11.559999999999999</v>
      </c>
      <c r="D63" s="9">
        <f t="shared" si="1"/>
        <v>1680.8196048399998</v>
      </c>
      <c r="E63" s="9">
        <f t="shared" si="2"/>
        <v>139.39251999999999</v>
      </c>
    </row>
    <row r="64" spans="1:5" x14ac:dyDescent="0.25">
      <c r="A64" s="9">
        <v>2</v>
      </c>
      <c r="B64" s="9">
        <v>37.5</v>
      </c>
      <c r="C64" s="9">
        <f t="shared" si="0"/>
        <v>4</v>
      </c>
      <c r="D64" s="9">
        <f t="shared" si="1"/>
        <v>1406.25</v>
      </c>
      <c r="E64" s="9">
        <f t="shared" si="2"/>
        <v>75</v>
      </c>
    </row>
    <row r="65" spans="1:5" x14ac:dyDescent="0.25">
      <c r="A65" s="9">
        <v>2</v>
      </c>
      <c r="B65" s="9">
        <v>40</v>
      </c>
      <c r="C65" s="9">
        <f t="shared" si="0"/>
        <v>4</v>
      </c>
      <c r="D65" s="9">
        <f t="shared" si="1"/>
        <v>1600</v>
      </c>
      <c r="E65" s="9">
        <f t="shared" si="2"/>
        <v>80</v>
      </c>
    </row>
    <row r="66" spans="1:5" x14ac:dyDescent="0.25">
      <c r="A66" s="9">
        <v>2.4</v>
      </c>
      <c r="B66" s="9">
        <v>36.4</v>
      </c>
      <c r="C66" s="9">
        <f t="shared" si="0"/>
        <v>5.76</v>
      </c>
      <c r="D66" s="9">
        <f t="shared" si="1"/>
        <v>1324.9599999999998</v>
      </c>
      <c r="E66" s="9">
        <f t="shared" si="2"/>
        <v>87.36</v>
      </c>
    </row>
    <row r="67" spans="1:5" x14ac:dyDescent="0.25">
      <c r="A67" s="9">
        <v>2.4</v>
      </c>
      <c r="B67" s="9">
        <v>33.6</v>
      </c>
      <c r="C67" s="9">
        <f t="shared" ref="C67:C130" si="3">A67^2</f>
        <v>5.76</v>
      </c>
      <c r="D67" s="9">
        <f t="shared" ref="D67:D130" si="4">B67^2</f>
        <v>1128.96</v>
      </c>
      <c r="E67" s="9">
        <f t="shared" ref="E67:E130" si="5">A67*B67</f>
        <v>80.64</v>
      </c>
    </row>
    <row r="68" spans="1:5" x14ac:dyDescent="0.25">
      <c r="A68" s="9">
        <v>4.2</v>
      </c>
      <c r="B68" s="9">
        <v>27.471</v>
      </c>
      <c r="C68" s="9">
        <f t="shared" si="3"/>
        <v>17.64</v>
      </c>
      <c r="D68" s="9">
        <f t="shared" si="4"/>
        <v>754.65584100000001</v>
      </c>
      <c r="E68" s="9">
        <f t="shared" si="5"/>
        <v>115.37820000000001</v>
      </c>
    </row>
    <row r="69" spans="1:5" x14ac:dyDescent="0.25">
      <c r="A69" s="9">
        <v>5.9</v>
      </c>
      <c r="B69" s="9">
        <v>23.6523</v>
      </c>
      <c r="C69" s="9">
        <f t="shared" si="3"/>
        <v>34.81</v>
      </c>
      <c r="D69" s="9">
        <f t="shared" si="4"/>
        <v>559.43129528999998</v>
      </c>
      <c r="E69" s="9">
        <f t="shared" si="5"/>
        <v>139.54857000000001</v>
      </c>
    </row>
    <row r="70" spans="1:5" x14ac:dyDescent="0.25">
      <c r="A70" s="9">
        <v>5.9</v>
      </c>
      <c r="B70" s="9">
        <v>27.2408</v>
      </c>
      <c r="C70" s="9">
        <f t="shared" si="3"/>
        <v>34.81</v>
      </c>
      <c r="D70" s="9">
        <f t="shared" si="4"/>
        <v>742.06118463999996</v>
      </c>
      <c r="E70" s="9">
        <f t="shared" si="5"/>
        <v>160.72072</v>
      </c>
    </row>
    <row r="71" spans="1:5" x14ac:dyDescent="0.25">
      <c r="A71" s="9">
        <v>5.9</v>
      </c>
      <c r="B71" s="9">
        <v>22.925799999999999</v>
      </c>
      <c r="C71" s="9">
        <f t="shared" si="3"/>
        <v>34.81</v>
      </c>
      <c r="D71" s="9">
        <f t="shared" si="4"/>
        <v>525.59230563999995</v>
      </c>
      <c r="E71" s="9">
        <f t="shared" si="5"/>
        <v>135.26222000000001</v>
      </c>
    </row>
    <row r="72" spans="1:5" x14ac:dyDescent="0.25">
      <c r="A72" s="9">
        <v>5.9</v>
      </c>
      <c r="B72" s="9">
        <v>24.6983</v>
      </c>
      <c r="C72" s="9">
        <f t="shared" si="3"/>
        <v>34.81</v>
      </c>
      <c r="D72" s="9">
        <f t="shared" si="4"/>
        <v>610.00602288999994</v>
      </c>
      <c r="E72" s="9">
        <f t="shared" si="5"/>
        <v>145.71997000000002</v>
      </c>
    </row>
    <row r="73" spans="1:5" x14ac:dyDescent="0.25">
      <c r="A73" s="9">
        <v>4.3</v>
      </c>
      <c r="B73" s="9">
        <v>26.1157</v>
      </c>
      <c r="C73" s="9">
        <f t="shared" si="3"/>
        <v>18.489999999999998</v>
      </c>
      <c r="D73" s="9">
        <f t="shared" si="4"/>
        <v>682.02978648999999</v>
      </c>
      <c r="E73" s="9">
        <f t="shared" si="5"/>
        <v>112.29751</v>
      </c>
    </row>
    <row r="74" spans="1:5" x14ac:dyDescent="0.25">
      <c r="A74" s="9">
        <v>5</v>
      </c>
      <c r="B74" s="9">
        <v>32.880800000000001</v>
      </c>
      <c r="C74" s="9">
        <f t="shared" si="3"/>
        <v>25</v>
      </c>
      <c r="D74" s="9">
        <f t="shared" si="4"/>
        <v>1081.14700864</v>
      </c>
      <c r="E74" s="9">
        <f t="shared" si="5"/>
        <v>164.404</v>
      </c>
    </row>
    <row r="75" spans="1:5" x14ac:dyDescent="0.25">
      <c r="A75" s="9">
        <v>5</v>
      </c>
      <c r="B75" s="9">
        <v>30.337800000000001</v>
      </c>
      <c r="C75" s="9">
        <f t="shared" si="3"/>
        <v>25</v>
      </c>
      <c r="D75" s="9">
        <f t="shared" si="4"/>
        <v>920.38210884000011</v>
      </c>
      <c r="E75" s="9">
        <f t="shared" si="5"/>
        <v>151.68900000000002</v>
      </c>
    </row>
    <row r="76" spans="1:5" x14ac:dyDescent="0.25">
      <c r="A76" s="9">
        <v>5</v>
      </c>
      <c r="B76" s="9">
        <v>30.802700000000002</v>
      </c>
      <c r="C76" s="9">
        <f t="shared" si="3"/>
        <v>25</v>
      </c>
      <c r="D76" s="9">
        <f t="shared" si="4"/>
        <v>948.80632729000013</v>
      </c>
      <c r="E76" s="9">
        <f t="shared" si="5"/>
        <v>154.01350000000002</v>
      </c>
    </row>
    <row r="77" spans="1:5" x14ac:dyDescent="0.25">
      <c r="A77" s="9">
        <v>4.3</v>
      </c>
      <c r="B77" s="9">
        <v>31.6</v>
      </c>
      <c r="C77" s="9">
        <f t="shared" si="3"/>
        <v>18.489999999999998</v>
      </c>
      <c r="D77" s="9">
        <f t="shared" si="4"/>
        <v>998.56000000000006</v>
      </c>
      <c r="E77" s="9">
        <f t="shared" si="5"/>
        <v>135.88</v>
      </c>
    </row>
    <row r="78" spans="1:5" x14ac:dyDescent="0.25">
      <c r="A78" s="9">
        <v>3.5</v>
      </c>
      <c r="B78" s="9">
        <v>35.5</v>
      </c>
      <c r="C78" s="9">
        <f t="shared" si="3"/>
        <v>12.25</v>
      </c>
      <c r="D78" s="9">
        <f t="shared" si="4"/>
        <v>1260.25</v>
      </c>
      <c r="E78" s="9">
        <f t="shared" si="5"/>
        <v>124.25</v>
      </c>
    </row>
    <row r="79" spans="1:5" x14ac:dyDescent="0.25">
      <c r="A79" s="9">
        <v>1.6</v>
      </c>
      <c r="B79" s="9">
        <v>51.655500000000004</v>
      </c>
      <c r="C79" s="9">
        <f t="shared" si="3"/>
        <v>2.5600000000000005</v>
      </c>
      <c r="D79" s="9">
        <f t="shared" si="4"/>
        <v>2668.2906802500002</v>
      </c>
      <c r="E79" s="9">
        <f t="shared" si="5"/>
        <v>82.648800000000008</v>
      </c>
    </row>
    <row r="80" spans="1:5" x14ac:dyDescent="0.25">
      <c r="A80" s="9">
        <v>1.6</v>
      </c>
      <c r="B80" s="9">
        <v>47.202500000000001</v>
      </c>
      <c r="C80" s="9">
        <f t="shared" si="3"/>
        <v>2.5600000000000005</v>
      </c>
      <c r="D80" s="9">
        <f t="shared" si="4"/>
        <v>2228.0760062499999</v>
      </c>
      <c r="E80" s="9">
        <f t="shared" si="5"/>
        <v>75.524000000000001</v>
      </c>
    </row>
    <row r="81" spans="1:5" x14ac:dyDescent="0.25">
      <c r="A81" s="9">
        <v>1.6</v>
      </c>
      <c r="B81" s="9">
        <v>52</v>
      </c>
      <c r="C81" s="9">
        <f t="shared" si="3"/>
        <v>2.5600000000000005</v>
      </c>
      <c r="D81" s="9">
        <f t="shared" si="4"/>
        <v>2704</v>
      </c>
      <c r="E81" s="9">
        <f t="shared" si="5"/>
        <v>83.2</v>
      </c>
    </row>
    <row r="82" spans="1:5" x14ac:dyDescent="0.25">
      <c r="A82" s="9">
        <v>1.6</v>
      </c>
      <c r="B82" s="9">
        <v>47.202500000000001</v>
      </c>
      <c r="C82" s="9">
        <f t="shared" si="3"/>
        <v>2.5600000000000005</v>
      </c>
      <c r="D82" s="9">
        <f t="shared" si="4"/>
        <v>2228.0760062499999</v>
      </c>
      <c r="E82" s="9">
        <f t="shared" si="5"/>
        <v>75.524000000000001</v>
      </c>
    </row>
    <row r="83" spans="1:5" x14ac:dyDescent="0.25">
      <c r="A83" s="9">
        <v>1.6</v>
      </c>
      <c r="B83" s="9">
        <v>44.571399999999997</v>
      </c>
      <c r="C83" s="9">
        <f t="shared" si="3"/>
        <v>2.5600000000000005</v>
      </c>
      <c r="D83" s="9">
        <f t="shared" si="4"/>
        <v>1986.6096979599997</v>
      </c>
      <c r="E83" s="9">
        <f t="shared" si="5"/>
        <v>71.314239999999998</v>
      </c>
    </row>
    <row r="84" spans="1:5" x14ac:dyDescent="0.25">
      <c r="A84" s="9">
        <v>1.6</v>
      </c>
      <c r="B84" s="9">
        <v>47.7592</v>
      </c>
      <c r="C84" s="9">
        <f t="shared" si="3"/>
        <v>2.5600000000000005</v>
      </c>
      <c r="D84" s="9">
        <f t="shared" si="4"/>
        <v>2280.9411846399998</v>
      </c>
      <c r="E84" s="9">
        <f t="shared" si="5"/>
        <v>76.414720000000003</v>
      </c>
    </row>
    <row r="85" spans="1:5" x14ac:dyDescent="0.25">
      <c r="A85" s="9">
        <v>1.6</v>
      </c>
      <c r="B85" s="9">
        <v>44.571399999999997</v>
      </c>
      <c r="C85" s="9">
        <f t="shared" si="3"/>
        <v>2.5600000000000005</v>
      </c>
      <c r="D85" s="9">
        <f t="shared" si="4"/>
        <v>1986.6096979599997</v>
      </c>
      <c r="E85" s="9">
        <f t="shared" si="5"/>
        <v>71.314239999999998</v>
      </c>
    </row>
    <row r="86" spans="1:5" x14ac:dyDescent="0.25">
      <c r="A86" s="9">
        <v>1.6</v>
      </c>
      <c r="B86" s="9">
        <v>47.7592</v>
      </c>
      <c r="C86" s="9">
        <f t="shared" si="3"/>
        <v>2.5600000000000005</v>
      </c>
      <c r="D86" s="9">
        <f t="shared" si="4"/>
        <v>2280.9411846399998</v>
      </c>
      <c r="E86" s="9">
        <f t="shared" si="5"/>
        <v>76.414720000000003</v>
      </c>
    </row>
    <row r="87" spans="1:5" x14ac:dyDescent="0.25">
      <c r="A87" s="9">
        <v>1.6</v>
      </c>
      <c r="B87" s="9">
        <v>46.5047</v>
      </c>
      <c r="C87" s="9">
        <f t="shared" si="3"/>
        <v>2.5600000000000005</v>
      </c>
      <c r="D87" s="9">
        <f t="shared" si="4"/>
        <v>2162.6871220899998</v>
      </c>
      <c r="E87" s="9">
        <f t="shared" si="5"/>
        <v>74.407520000000005</v>
      </c>
    </row>
    <row r="88" spans="1:5" x14ac:dyDescent="0.25">
      <c r="A88" s="9">
        <v>1.6</v>
      </c>
      <c r="B88" s="9">
        <v>46.5047</v>
      </c>
      <c r="C88" s="9">
        <f t="shared" si="3"/>
        <v>2.5600000000000005</v>
      </c>
      <c r="D88" s="9">
        <f t="shared" si="4"/>
        <v>2162.6871220899998</v>
      </c>
      <c r="E88" s="9">
        <f t="shared" si="5"/>
        <v>74.407520000000005</v>
      </c>
    </row>
    <row r="89" spans="1:5" x14ac:dyDescent="0.25">
      <c r="A89" s="9">
        <v>2.4</v>
      </c>
      <c r="B89" s="9">
        <v>36.262799999999999</v>
      </c>
      <c r="C89" s="9">
        <f t="shared" si="3"/>
        <v>5.76</v>
      </c>
      <c r="D89" s="9">
        <f t="shared" si="4"/>
        <v>1314.9906638399998</v>
      </c>
      <c r="E89" s="9">
        <f t="shared" si="5"/>
        <v>87.030719999999988</v>
      </c>
    </row>
    <row r="90" spans="1:5" x14ac:dyDescent="0.25">
      <c r="A90" s="9">
        <v>3.8</v>
      </c>
      <c r="B90" s="9">
        <v>33.200000000000003</v>
      </c>
      <c r="C90" s="9">
        <f t="shared" si="3"/>
        <v>14.44</v>
      </c>
      <c r="D90" s="9">
        <f t="shared" si="4"/>
        <v>1102.2400000000002</v>
      </c>
      <c r="E90" s="9">
        <f t="shared" si="5"/>
        <v>126.16000000000001</v>
      </c>
    </row>
    <row r="91" spans="1:5" x14ac:dyDescent="0.25">
      <c r="A91" s="9">
        <v>3.6</v>
      </c>
      <c r="B91" s="9">
        <v>35.242699999999999</v>
      </c>
      <c r="C91" s="9">
        <f t="shared" si="3"/>
        <v>12.96</v>
      </c>
      <c r="D91" s="9">
        <f t="shared" si="4"/>
        <v>1242.04790329</v>
      </c>
      <c r="E91" s="9">
        <f t="shared" si="5"/>
        <v>126.87372000000001</v>
      </c>
    </row>
    <row r="92" spans="1:5" x14ac:dyDescent="0.25">
      <c r="A92" s="9">
        <v>3.6</v>
      </c>
      <c r="B92" s="9">
        <v>37.690800000000003</v>
      </c>
      <c r="C92" s="9">
        <f t="shared" si="3"/>
        <v>12.96</v>
      </c>
      <c r="D92" s="9">
        <f t="shared" si="4"/>
        <v>1420.5964046400002</v>
      </c>
      <c r="E92" s="9">
        <f t="shared" si="5"/>
        <v>135.68688</v>
      </c>
    </row>
    <row r="93" spans="1:5" x14ac:dyDescent="0.25">
      <c r="A93" s="9">
        <v>3.6</v>
      </c>
      <c r="B93" s="9">
        <v>34.875399999999999</v>
      </c>
      <c r="C93" s="9">
        <f t="shared" si="3"/>
        <v>12.96</v>
      </c>
      <c r="D93" s="9">
        <f t="shared" si="4"/>
        <v>1216.2935251599999</v>
      </c>
      <c r="E93" s="9">
        <f t="shared" si="5"/>
        <v>125.55144</v>
      </c>
    </row>
    <row r="94" spans="1:5" x14ac:dyDescent="0.25">
      <c r="A94" s="9">
        <v>3.6</v>
      </c>
      <c r="B94" s="9">
        <v>36.756300000000003</v>
      </c>
      <c r="C94" s="9">
        <f t="shared" si="3"/>
        <v>12.96</v>
      </c>
      <c r="D94" s="9">
        <f t="shared" si="4"/>
        <v>1351.0255896900003</v>
      </c>
      <c r="E94" s="9">
        <f t="shared" si="5"/>
        <v>132.32268000000002</v>
      </c>
    </row>
    <row r="95" spans="1:5" x14ac:dyDescent="0.25">
      <c r="A95" s="9">
        <v>3.6</v>
      </c>
      <c r="B95" s="9">
        <v>34.875399999999999</v>
      </c>
      <c r="C95" s="9">
        <f t="shared" si="3"/>
        <v>12.96</v>
      </c>
      <c r="D95" s="9">
        <f t="shared" si="4"/>
        <v>1216.2935251599999</v>
      </c>
      <c r="E95" s="9">
        <f t="shared" si="5"/>
        <v>125.55144</v>
      </c>
    </row>
    <row r="96" spans="1:5" x14ac:dyDescent="0.25">
      <c r="A96" s="9">
        <v>3.6</v>
      </c>
      <c r="B96" s="9">
        <v>36.439500000000002</v>
      </c>
      <c r="C96" s="9">
        <f t="shared" si="3"/>
        <v>12.96</v>
      </c>
      <c r="D96" s="9">
        <f t="shared" si="4"/>
        <v>1327.8371602500001</v>
      </c>
      <c r="E96" s="9">
        <f t="shared" si="5"/>
        <v>131.18220000000002</v>
      </c>
    </row>
    <row r="97" spans="1:5" x14ac:dyDescent="0.25">
      <c r="A97" s="9">
        <v>3.6</v>
      </c>
      <c r="B97" s="9">
        <v>34.875399999999999</v>
      </c>
      <c r="C97" s="9">
        <f t="shared" si="3"/>
        <v>12.96</v>
      </c>
      <c r="D97" s="9">
        <f t="shared" si="4"/>
        <v>1216.2935251599999</v>
      </c>
      <c r="E97" s="9">
        <f t="shared" si="5"/>
        <v>125.55144</v>
      </c>
    </row>
    <row r="98" spans="1:5" x14ac:dyDescent="0.25">
      <c r="A98" s="9">
        <v>3.6</v>
      </c>
      <c r="B98" s="9">
        <v>36.439500000000002</v>
      </c>
      <c r="C98" s="9">
        <f t="shared" si="3"/>
        <v>12.96</v>
      </c>
      <c r="D98" s="9">
        <f t="shared" si="4"/>
        <v>1327.8371602500001</v>
      </c>
      <c r="E98" s="9">
        <f t="shared" si="5"/>
        <v>131.18220000000002</v>
      </c>
    </row>
    <row r="99" spans="1:5" x14ac:dyDescent="0.25">
      <c r="A99" s="9">
        <v>3.8</v>
      </c>
      <c r="B99" s="9">
        <v>34.514800000000001</v>
      </c>
      <c r="C99" s="9">
        <f t="shared" si="3"/>
        <v>14.44</v>
      </c>
      <c r="D99" s="9">
        <f t="shared" si="4"/>
        <v>1191.2714190400002</v>
      </c>
      <c r="E99" s="9">
        <f t="shared" si="5"/>
        <v>131.15624</v>
      </c>
    </row>
    <row r="100" spans="1:5" x14ac:dyDescent="0.25">
      <c r="A100" s="9">
        <v>3.8</v>
      </c>
      <c r="B100" s="9">
        <v>36.012999999999998</v>
      </c>
      <c r="C100" s="9">
        <f t="shared" si="3"/>
        <v>14.44</v>
      </c>
      <c r="D100" s="9">
        <f t="shared" si="4"/>
        <v>1296.9361689999998</v>
      </c>
      <c r="E100" s="9">
        <f t="shared" si="5"/>
        <v>136.84939999999997</v>
      </c>
    </row>
    <row r="101" spans="1:5" x14ac:dyDescent="0.25">
      <c r="A101" s="9">
        <v>3.8</v>
      </c>
      <c r="B101" s="9">
        <v>34.514800000000001</v>
      </c>
      <c r="C101" s="9">
        <f t="shared" si="3"/>
        <v>14.44</v>
      </c>
      <c r="D101" s="9">
        <f t="shared" si="4"/>
        <v>1191.2714190400002</v>
      </c>
      <c r="E101" s="9">
        <f t="shared" si="5"/>
        <v>131.15624</v>
      </c>
    </row>
    <row r="102" spans="1:5" x14ac:dyDescent="0.25">
      <c r="A102" s="9">
        <v>3.8</v>
      </c>
      <c r="B102" s="9">
        <v>37.076900000000002</v>
      </c>
      <c r="C102" s="9">
        <f t="shared" si="3"/>
        <v>14.44</v>
      </c>
      <c r="D102" s="9">
        <f t="shared" si="4"/>
        <v>1374.6965136100002</v>
      </c>
      <c r="E102" s="9">
        <f t="shared" si="5"/>
        <v>140.89222000000001</v>
      </c>
    </row>
    <row r="103" spans="1:5" x14ac:dyDescent="0.25">
      <c r="A103" s="9">
        <v>3.8</v>
      </c>
      <c r="B103" s="9">
        <v>34.514800000000001</v>
      </c>
      <c r="C103" s="9">
        <f t="shared" si="3"/>
        <v>14.44</v>
      </c>
      <c r="D103" s="9">
        <f t="shared" si="4"/>
        <v>1191.2714190400002</v>
      </c>
      <c r="E103" s="9">
        <f t="shared" si="5"/>
        <v>131.15624</v>
      </c>
    </row>
    <row r="104" spans="1:5" x14ac:dyDescent="0.25">
      <c r="A104" s="9">
        <v>3.8</v>
      </c>
      <c r="B104" s="9">
        <v>37.076900000000002</v>
      </c>
      <c r="C104" s="9">
        <f t="shared" si="3"/>
        <v>14.44</v>
      </c>
      <c r="D104" s="9">
        <f t="shared" si="4"/>
        <v>1374.6965136100002</v>
      </c>
      <c r="E104" s="9">
        <f t="shared" si="5"/>
        <v>140.89222000000001</v>
      </c>
    </row>
    <row r="105" spans="1:5" x14ac:dyDescent="0.25">
      <c r="A105" s="9">
        <v>3.6</v>
      </c>
      <c r="B105" s="9">
        <v>35.242699999999999</v>
      </c>
      <c r="C105" s="9">
        <f t="shared" si="3"/>
        <v>12.96</v>
      </c>
      <c r="D105" s="9">
        <f t="shared" si="4"/>
        <v>1242.04790329</v>
      </c>
      <c r="E105" s="9">
        <f t="shared" si="5"/>
        <v>126.87372000000001</v>
      </c>
    </row>
    <row r="106" spans="1:5" x14ac:dyDescent="0.25">
      <c r="A106" s="9">
        <v>3.6</v>
      </c>
      <c r="B106" s="9">
        <v>37.690800000000003</v>
      </c>
      <c r="C106" s="9">
        <f t="shared" si="3"/>
        <v>12.96</v>
      </c>
      <c r="D106" s="9">
        <f t="shared" si="4"/>
        <v>1420.5964046400002</v>
      </c>
      <c r="E106" s="9">
        <f t="shared" si="5"/>
        <v>135.68688</v>
      </c>
    </row>
    <row r="107" spans="1:5" x14ac:dyDescent="0.25">
      <c r="A107" s="9">
        <v>3.8</v>
      </c>
      <c r="B107" s="9">
        <v>35.359400000000001</v>
      </c>
      <c r="C107" s="9">
        <f t="shared" si="3"/>
        <v>14.44</v>
      </c>
      <c r="D107" s="9">
        <f t="shared" si="4"/>
        <v>1250.2871683600001</v>
      </c>
      <c r="E107" s="9">
        <f t="shared" si="5"/>
        <v>134.36572000000001</v>
      </c>
    </row>
    <row r="108" spans="1:5" x14ac:dyDescent="0.25">
      <c r="A108" s="9">
        <v>3.8</v>
      </c>
      <c r="B108" s="9">
        <v>36.934699999999999</v>
      </c>
      <c r="C108" s="9">
        <f t="shared" si="3"/>
        <v>14.44</v>
      </c>
      <c r="D108" s="9">
        <f t="shared" si="4"/>
        <v>1364.17206409</v>
      </c>
      <c r="E108" s="9">
        <f t="shared" si="5"/>
        <v>140.35185999999999</v>
      </c>
    </row>
    <row r="109" spans="1:5" x14ac:dyDescent="0.25">
      <c r="A109" s="9">
        <v>3.8</v>
      </c>
      <c r="B109" s="9">
        <v>36.934699999999999</v>
      </c>
      <c r="C109" s="9">
        <f t="shared" si="3"/>
        <v>14.44</v>
      </c>
      <c r="D109" s="9">
        <f t="shared" si="4"/>
        <v>1364.17206409</v>
      </c>
      <c r="E109" s="9">
        <f t="shared" si="5"/>
        <v>140.35185999999999</v>
      </c>
    </row>
    <row r="110" spans="1:5" x14ac:dyDescent="0.25">
      <c r="A110" s="9">
        <v>3.8</v>
      </c>
      <c r="B110" s="9">
        <v>35.359400000000001</v>
      </c>
      <c r="C110" s="9">
        <f t="shared" si="3"/>
        <v>14.44</v>
      </c>
      <c r="D110" s="9">
        <f t="shared" si="4"/>
        <v>1250.2871683600001</v>
      </c>
      <c r="E110" s="9">
        <f t="shared" si="5"/>
        <v>134.36572000000001</v>
      </c>
    </row>
    <row r="111" spans="1:5" x14ac:dyDescent="0.25">
      <c r="A111" s="9">
        <v>3.8</v>
      </c>
      <c r="B111" s="9">
        <v>33.848199999999999</v>
      </c>
      <c r="C111" s="9">
        <f t="shared" si="3"/>
        <v>14.44</v>
      </c>
      <c r="D111" s="9">
        <f t="shared" si="4"/>
        <v>1145.7006432399999</v>
      </c>
      <c r="E111" s="9">
        <f t="shared" si="5"/>
        <v>128.62315999999998</v>
      </c>
    </row>
    <row r="112" spans="1:5" x14ac:dyDescent="0.25">
      <c r="A112" s="9">
        <v>3.8</v>
      </c>
      <c r="B112" s="9">
        <v>33.164900000000003</v>
      </c>
      <c r="C112" s="9">
        <f t="shared" si="3"/>
        <v>14.44</v>
      </c>
      <c r="D112" s="9">
        <f t="shared" si="4"/>
        <v>1099.9105920100003</v>
      </c>
      <c r="E112" s="9">
        <f t="shared" si="5"/>
        <v>126.02662000000001</v>
      </c>
    </row>
    <row r="113" spans="1:5" x14ac:dyDescent="0.25">
      <c r="A113" s="9">
        <v>3.8</v>
      </c>
      <c r="B113" s="9">
        <v>34.255000000000003</v>
      </c>
      <c r="C113" s="9">
        <f t="shared" si="3"/>
        <v>14.44</v>
      </c>
      <c r="D113" s="9">
        <f t="shared" si="4"/>
        <v>1173.4050250000003</v>
      </c>
      <c r="E113" s="9">
        <f t="shared" si="5"/>
        <v>130.16900000000001</v>
      </c>
    </row>
    <row r="114" spans="1:5" x14ac:dyDescent="0.25">
      <c r="A114" s="9">
        <v>3.8</v>
      </c>
      <c r="B114" s="9">
        <v>33.235700000000001</v>
      </c>
      <c r="C114" s="9">
        <f t="shared" si="3"/>
        <v>14.44</v>
      </c>
      <c r="D114" s="9">
        <f t="shared" si="4"/>
        <v>1104.6117544900001</v>
      </c>
      <c r="E114" s="9">
        <f t="shared" si="5"/>
        <v>126.29566</v>
      </c>
    </row>
    <row r="115" spans="1:5" x14ac:dyDescent="0.25">
      <c r="A115" s="9">
        <v>3.8</v>
      </c>
      <c r="B115" s="9">
        <v>33.848199999999999</v>
      </c>
      <c r="C115" s="9">
        <f t="shared" si="3"/>
        <v>14.44</v>
      </c>
      <c r="D115" s="9">
        <f t="shared" si="4"/>
        <v>1145.7006432399999</v>
      </c>
      <c r="E115" s="9">
        <f t="shared" si="5"/>
        <v>128.62315999999998</v>
      </c>
    </row>
    <row r="116" spans="1:5" x14ac:dyDescent="0.25">
      <c r="A116" s="9">
        <v>3.8</v>
      </c>
      <c r="B116" s="9">
        <v>34.255000000000003</v>
      </c>
      <c r="C116" s="9">
        <f t="shared" si="3"/>
        <v>14.44</v>
      </c>
      <c r="D116" s="9">
        <f t="shared" si="4"/>
        <v>1173.4050250000003</v>
      </c>
      <c r="E116" s="9">
        <f t="shared" si="5"/>
        <v>130.16900000000001</v>
      </c>
    </row>
    <row r="117" spans="1:5" x14ac:dyDescent="0.25">
      <c r="A117" s="9">
        <v>2.5</v>
      </c>
      <c r="B117" s="9">
        <v>39.726700000000001</v>
      </c>
      <c r="C117" s="9">
        <f t="shared" si="3"/>
        <v>6.25</v>
      </c>
      <c r="D117" s="9">
        <f t="shared" si="4"/>
        <v>1578.21069289</v>
      </c>
      <c r="E117" s="9">
        <f t="shared" si="5"/>
        <v>99.316749999999999</v>
      </c>
    </row>
    <row r="118" spans="1:5" x14ac:dyDescent="0.25">
      <c r="A118" s="9">
        <v>5.9</v>
      </c>
      <c r="B118" s="9">
        <v>26.620799999999999</v>
      </c>
      <c r="C118" s="9">
        <f t="shared" si="3"/>
        <v>34.81</v>
      </c>
      <c r="D118" s="9">
        <f t="shared" si="4"/>
        <v>708.66699263999999</v>
      </c>
      <c r="E118" s="9">
        <f t="shared" si="5"/>
        <v>157.06272000000001</v>
      </c>
    </row>
    <row r="119" spans="1:5" x14ac:dyDescent="0.25">
      <c r="A119" s="9">
        <v>2</v>
      </c>
      <c r="B119" s="9">
        <v>42.774299999999997</v>
      </c>
      <c r="C119" s="9">
        <f t="shared" si="3"/>
        <v>4</v>
      </c>
      <c r="D119" s="9">
        <f t="shared" si="4"/>
        <v>1829.6407404899996</v>
      </c>
      <c r="E119" s="9">
        <f t="shared" si="5"/>
        <v>85.548599999999993</v>
      </c>
    </row>
    <row r="120" spans="1:5" x14ac:dyDescent="0.25">
      <c r="A120" s="9">
        <v>2</v>
      </c>
      <c r="B120" s="9">
        <v>37</v>
      </c>
      <c r="C120" s="9">
        <f t="shared" si="3"/>
        <v>4</v>
      </c>
      <c r="D120" s="9">
        <f t="shared" si="4"/>
        <v>1369</v>
      </c>
      <c r="E120" s="9">
        <f t="shared" si="5"/>
        <v>74</v>
      </c>
    </row>
    <row r="121" spans="1:5" x14ac:dyDescent="0.25">
      <c r="A121" s="9">
        <v>2</v>
      </c>
      <c r="B121" s="9">
        <v>37.798900000000003</v>
      </c>
      <c r="C121" s="9">
        <f t="shared" si="3"/>
        <v>4</v>
      </c>
      <c r="D121" s="9">
        <f t="shared" si="4"/>
        <v>1428.7568412100002</v>
      </c>
      <c r="E121" s="9">
        <f t="shared" si="5"/>
        <v>75.597800000000007</v>
      </c>
    </row>
    <row r="122" spans="1:5" x14ac:dyDescent="0.25">
      <c r="A122" s="9">
        <v>2</v>
      </c>
      <c r="B122" s="9">
        <v>42.575000000000003</v>
      </c>
      <c r="C122" s="9">
        <f t="shared" si="3"/>
        <v>4</v>
      </c>
      <c r="D122" s="9">
        <f t="shared" si="4"/>
        <v>1812.6306250000002</v>
      </c>
      <c r="E122" s="9">
        <f t="shared" si="5"/>
        <v>85.15</v>
      </c>
    </row>
    <row r="123" spans="1:5" x14ac:dyDescent="0.25">
      <c r="A123" s="9">
        <v>3.2</v>
      </c>
      <c r="B123" s="9">
        <v>36.200000000000003</v>
      </c>
      <c r="C123" s="9">
        <f t="shared" si="3"/>
        <v>10.240000000000002</v>
      </c>
      <c r="D123" s="9">
        <f t="shared" si="4"/>
        <v>1310.4400000000003</v>
      </c>
      <c r="E123" s="9">
        <f t="shared" si="5"/>
        <v>115.84000000000002</v>
      </c>
    </row>
    <row r="124" spans="1:5" x14ac:dyDescent="0.25">
      <c r="A124" s="9">
        <v>4.2</v>
      </c>
      <c r="B124" s="9">
        <v>31</v>
      </c>
      <c r="C124" s="9">
        <f t="shared" si="3"/>
        <v>17.64</v>
      </c>
      <c r="D124" s="9">
        <f t="shared" si="4"/>
        <v>961</v>
      </c>
      <c r="E124" s="9">
        <f t="shared" si="5"/>
        <v>130.20000000000002</v>
      </c>
    </row>
    <row r="125" spans="1:5" x14ac:dyDescent="0.25">
      <c r="A125" s="9">
        <v>4.2</v>
      </c>
      <c r="B125" s="9">
        <v>29.3</v>
      </c>
      <c r="C125" s="9">
        <f t="shared" si="3"/>
        <v>17.64</v>
      </c>
      <c r="D125" s="9">
        <f t="shared" si="4"/>
        <v>858.49</v>
      </c>
      <c r="E125" s="9">
        <f t="shared" si="5"/>
        <v>123.06</v>
      </c>
    </row>
    <row r="126" spans="1:5" x14ac:dyDescent="0.25">
      <c r="A126" s="9">
        <v>3</v>
      </c>
      <c r="B126" s="9">
        <v>34</v>
      </c>
      <c r="C126" s="9">
        <f t="shared" si="3"/>
        <v>9</v>
      </c>
      <c r="D126" s="9">
        <f t="shared" si="4"/>
        <v>1156</v>
      </c>
      <c r="E126" s="9">
        <f t="shared" si="5"/>
        <v>102</v>
      </c>
    </row>
    <row r="127" spans="1:5" x14ac:dyDescent="0.25">
      <c r="A127" s="9">
        <v>2</v>
      </c>
      <c r="B127" s="9">
        <v>39.7256</v>
      </c>
      <c r="C127" s="9">
        <f t="shared" si="3"/>
        <v>4</v>
      </c>
      <c r="D127" s="9">
        <f t="shared" si="4"/>
        <v>1578.1232953599999</v>
      </c>
      <c r="E127" s="9">
        <f t="shared" si="5"/>
        <v>79.4512</v>
      </c>
    </row>
    <row r="128" spans="1:5" x14ac:dyDescent="0.25">
      <c r="A128" s="9">
        <v>6</v>
      </c>
      <c r="B128" s="9">
        <v>23.2715</v>
      </c>
      <c r="C128" s="9">
        <f t="shared" si="3"/>
        <v>36</v>
      </c>
      <c r="D128" s="9">
        <f t="shared" si="4"/>
        <v>541.56271225</v>
      </c>
      <c r="E128" s="9">
        <f t="shared" si="5"/>
        <v>139.62899999999999</v>
      </c>
    </row>
    <row r="129" spans="1:5" x14ac:dyDescent="0.25">
      <c r="A129" s="9">
        <v>3</v>
      </c>
      <c r="B129" s="9">
        <v>38.169600000000003</v>
      </c>
      <c r="C129" s="9">
        <f t="shared" si="3"/>
        <v>9</v>
      </c>
      <c r="D129" s="9">
        <f t="shared" si="4"/>
        <v>1456.9183641600002</v>
      </c>
      <c r="E129" s="9">
        <f t="shared" si="5"/>
        <v>114.50880000000001</v>
      </c>
    </row>
    <row r="130" spans="1:5" x14ac:dyDescent="0.25">
      <c r="A130" s="9">
        <v>3</v>
      </c>
      <c r="B130" s="9">
        <v>38.7896</v>
      </c>
      <c r="C130" s="9">
        <f t="shared" si="3"/>
        <v>9</v>
      </c>
      <c r="D130" s="9">
        <f t="shared" si="4"/>
        <v>1504.63306816</v>
      </c>
      <c r="E130" s="9">
        <f t="shared" si="5"/>
        <v>116.36879999999999</v>
      </c>
    </row>
    <row r="131" spans="1:5" x14ac:dyDescent="0.25">
      <c r="A131" s="9">
        <v>3</v>
      </c>
      <c r="B131" s="9">
        <v>39.710299999999997</v>
      </c>
      <c r="C131" s="9">
        <f t="shared" ref="C131:C194" si="6">A131^2</f>
        <v>9</v>
      </c>
      <c r="D131" s="9">
        <f t="shared" ref="D131:D194" si="7">B131^2</f>
        <v>1576.9079260899998</v>
      </c>
      <c r="E131" s="9">
        <f t="shared" ref="E131:E194" si="8">A131*B131</f>
        <v>119.1309</v>
      </c>
    </row>
    <row r="132" spans="1:5" x14ac:dyDescent="0.25">
      <c r="A132" s="9">
        <v>3</v>
      </c>
      <c r="B132" s="9">
        <v>38.7896</v>
      </c>
      <c r="C132" s="9">
        <f t="shared" si="6"/>
        <v>9</v>
      </c>
      <c r="D132" s="9">
        <f t="shared" si="7"/>
        <v>1504.63306816</v>
      </c>
      <c r="E132" s="9">
        <f t="shared" si="8"/>
        <v>116.36879999999999</v>
      </c>
    </row>
    <row r="133" spans="1:5" x14ac:dyDescent="0.25">
      <c r="A133" s="9">
        <v>3</v>
      </c>
      <c r="B133" s="9">
        <v>35.5</v>
      </c>
      <c r="C133" s="9">
        <f t="shared" si="6"/>
        <v>9</v>
      </c>
      <c r="D133" s="9">
        <f t="shared" si="7"/>
        <v>1260.25</v>
      </c>
      <c r="E133" s="9">
        <f t="shared" si="8"/>
        <v>106.5</v>
      </c>
    </row>
    <row r="134" spans="1:5" x14ac:dyDescent="0.25">
      <c r="A134" s="9">
        <v>3</v>
      </c>
      <c r="B134" s="9">
        <v>35.267800000000001</v>
      </c>
      <c r="C134" s="9">
        <f t="shared" si="6"/>
        <v>9</v>
      </c>
      <c r="D134" s="9">
        <f t="shared" si="7"/>
        <v>1243.81771684</v>
      </c>
      <c r="E134" s="9">
        <f t="shared" si="8"/>
        <v>105.80340000000001</v>
      </c>
    </row>
    <row r="135" spans="1:5" x14ac:dyDescent="0.25">
      <c r="A135" s="9">
        <v>3</v>
      </c>
      <c r="B135" s="9">
        <v>36.154800000000002</v>
      </c>
      <c r="C135" s="9">
        <f t="shared" si="6"/>
        <v>9</v>
      </c>
      <c r="D135" s="9">
        <f t="shared" si="7"/>
        <v>1307.1695630400002</v>
      </c>
      <c r="E135" s="9">
        <f t="shared" si="8"/>
        <v>108.46440000000001</v>
      </c>
    </row>
    <row r="136" spans="1:5" x14ac:dyDescent="0.25">
      <c r="A136" s="9">
        <v>3</v>
      </c>
      <c r="B136" s="9">
        <v>35.708100000000002</v>
      </c>
      <c r="C136" s="9">
        <f t="shared" si="6"/>
        <v>9</v>
      </c>
      <c r="D136" s="9">
        <f t="shared" si="7"/>
        <v>1275.0684056100001</v>
      </c>
      <c r="E136" s="9">
        <f t="shared" si="8"/>
        <v>107.12430000000001</v>
      </c>
    </row>
    <row r="137" spans="1:5" x14ac:dyDescent="0.25">
      <c r="A137" s="9">
        <v>3</v>
      </c>
      <c r="B137" s="9">
        <v>39.710299999999997</v>
      </c>
      <c r="C137" s="9">
        <f t="shared" si="6"/>
        <v>9</v>
      </c>
      <c r="D137" s="9">
        <f t="shared" si="7"/>
        <v>1576.9079260899998</v>
      </c>
      <c r="E137" s="9">
        <f t="shared" si="8"/>
        <v>119.1309</v>
      </c>
    </row>
    <row r="138" spans="1:5" x14ac:dyDescent="0.25">
      <c r="A138" s="9">
        <v>3</v>
      </c>
      <c r="B138" s="9">
        <v>38.7896</v>
      </c>
      <c r="C138" s="9">
        <f t="shared" si="6"/>
        <v>9</v>
      </c>
      <c r="D138" s="9">
        <f t="shared" si="7"/>
        <v>1504.63306816</v>
      </c>
      <c r="E138" s="9">
        <f t="shared" si="8"/>
        <v>116.36879999999999</v>
      </c>
    </row>
    <row r="139" spans="1:5" x14ac:dyDescent="0.25">
      <c r="A139" s="9">
        <v>3</v>
      </c>
      <c r="B139" s="9">
        <v>38.169600000000003</v>
      </c>
      <c r="C139" s="9">
        <f t="shared" si="6"/>
        <v>9</v>
      </c>
      <c r="D139" s="9">
        <f t="shared" si="7"/>
        <v>1456.9183641600002</v>
      </c>
      <c r="E139" s="9">
        <f t="shared" si="8"/>
        <v>114.50880000000001</v>
      </c>
    </row>
    <row r="140" spans="1:5" x14ac:dyDescent="0.25">
      <c r="A140" s="9">
        <v>3</v>
      </c>
      <c r="B140" s="9">
        <v>36.798000000000002</v>
      </c>
      <c r="C140" s="9">
        <f t="shared" si="6"/>
        <v>9</v>
      </c>
      <c r="D140" s="9">
        <f t="shared" si="7"/>
        <v>1354.0928040000001</v>
      </c>
      <c r="E140" s="9">
        <f t="shared" si="8"/>
        <v>110.39400000000001</v>
      </c>
    </row>
    <row r="141" spans="1:5" x14ac:dyDescent="0.25">
      <c r="A141" s="9">
        <v>3</v>
      </c>
      <c r="B141" s="9">
        <v>35.540399999999998</v>
      </c>
      <c r="C141" s="9">
        <f t="shared" si="6"/>
        <v>9</v>
      </c>
      <c r="D141" s="9">
        <f t="shared" si="7"/>
        <v>1263.1200321599999</v>
      </c>
      <c r="E141" s="9">
        <f t="shared" si="8"/>
        <v>106.62119999999999</v>
      </c>
    </row>
    <row r="142" spans="1:5" x14ac:dyDescent="0.25">
      <c r="A142" s="9">
        <v>3</v>
      </c>
      <c r="B142" s="9">
        <v>35.460599999999999</v>
      </c>
      <c r="C142" s="9">
        <f t="shared" si="6"/>
        <v>9</v>
      </c>
      <c r="D142" s="9">
        <f t="shared" si="7"/>
        <v>1257.4541523599999</v>
      </c>
      <c r="E142" s="9">
        <f t="shared" si="8"/>
        <v>106.3818</v>
      </c>
    </row>
    <row r="143" spans="1:5" x14ac:dyDescent="0.25">
      <c r="A143" s="9">
        <v>3</v>
      </c>
      <c r="B143" s="9">
        <v>36.154800000000002</v>
      </c>
      <c r="C143" s="9">
        <f t="shared" si="6"/>
        <v>9</v>
      </c>
      <c r="D143" s="9">
        <f t="shared" si="7"/>
        <v>1307.1695630400002</v>
      </c>
      <c r="E143" s="9">
        <f t="shared" si="8"/>
        <v>108.46440000000001</v>
      </c>
    </row>
    <row r="144" spans="1:5" x14ac:dyDescent="0.25">
      <c r="A144" s="9">
        <v>3</v>
      </c>
      <c r="B144" s="9">
        <v>35.708100000000002</v>
      </c>
      <c r="C144" s="9">
        <f t="shared" si="6"/>
        <v>9</v>
      </c>
      <c r="D144" s="9">
        <f t="shared" si="7"/>
        <v>1275.0684056100001</v>
      </c>
      <c r="E144" s="9">
        <f t="shared" si="8"/>
        <v>107.12430000000001</v>
      </c>
    </row>
    <row r="145" spans="1:5" x14ac:dyDescent="0.25">
      <c r="A145" s="9">
        <v>3</v>
      </c>
      <c r="B145" s="9">
        <v>36.154800000000002</v>
      </c>
      <c r="C145" s="9">
        <f t="shared" si="6"/>
        <v>9</v>
      </c>
      <c r="D145" s="9">
        <f t="shared" si="7"/>
        <v>1307.1695630400002</v>
      </c>
      <c r="E145" s="9">
        <f t="shared" si="8"/>
        <v>108.46440000000001</v>
      </c>
    </row>
    <row r="146" spans="1:5" x14ac:dyDescent="0.25">
      <c r="A146" s="9">
        <v>3</v>
      </c>
      <c r="B146" s="9">
        <v>35.708100000000002</v>
      </c>
      <c r="C146" s="9">
        <f t="shared" si="6"/>
        <v>9</v>
      </c>
      <c r="D146" s="9">
        <f t="shared" si="7"/>
        <v>1275.0684056100001</v>
      </c>
      <c r="E146" s="9">
        <f t="shared" si="8"/>
        <v>107.12430000000001</v>
      </c>
    </row>
    <row r="147" spans="1:5" x14ac:dyDescent="0.25">
      <c r="A147" s="9">
        <v>3</v>
      </c>
      <c r="B147" s="9">
        <v>34.7288</v>
      </c>
      <c r="C147" s="9">
        <f t="shared" si="6"/>
        <v>9</v>
      </c>
      <c r="D147" s="9">
        <f t="shared" si="7"/>
        <v>1206.0895494399999</v>
      </c>
      <c r="E147" s="9">
        <f t="shared" si="8"/>
        <v>104.18639999999999</v>
      </c>
    </row>
    <row r="148" spans="1:5" x14ac:dyDescent="0.25">
      <c r="A148" s="9">
        <v>3</v>
      </c>
      <c r="B148" s="9">
        <v>34.285299999999999</v>
      </c>
      <c r="C148" s="9">
        <f t="shared" si="6"/>
        <v>9</v>
      </c>
      <c r="D148" s="9">
        <f t="shared" si="7"/>
        <v>1175.48179609</v>
      </c>
      <c r="E148" s="9">
        <f t="shared" si="8"/>
        <v>102.85589999999999</v>
      </c>
    </row>
    <row r="149" spans="1:5" x14ac:dyDescent="0.25">
      <c r="A149" s="9">
        <v>4.8</v>
      </c>
      <c r="B149" s="9">
        <v>30.537500000000001</v>
      </c>
      <c r="C149" s="9">
        <f t="shared" si="6"/>
        <v>23.04</v>
      </c>
      <c r="D149" s="9">
        <f t="shared" si="7"/>
        <v>932.53890625000008</v>
      </c>
      <c r="E149" s="9">
        <f t="shared" si="8"/>
        <v>146.58000000000001</v>
      </c>
    </row>
    <row r="150" spans="1:5" x14ac:dyDescent="0.25">
      <c r="A150" s="9">
        <v>4.8</v>
      </c>
      <c r="B150" s="9">
        <v>31.374700000000001</v>
      </c>
      <c r="C150" s="9">
        <f t="shared" si="6"/>
        <v>23.04</v>
      </c>
      <c r="D150" s="9">
        <f t="shared" si="7"/>
        <v>984.37180009000008</v>
      </c>
      <c r="E150" s="9">
        <f t="shared" si="8"/>
        <v>150.59855999999999</v>
      </c>
    </row>
    <row r="151" spans="1:5" x14ac:dyDescent="0.25">
      <c r="A151" s="9">
        <v>4.8</v>
      </c>
      <c r="B151" s="9">
        <v>28.8</v>
      </c>
      <c r="C151" s="9">
        <f t="shared" si="6"/>
        <v>23.04</v>
      </c>
      <c r="D151" s="9">
        <f t="shared" si="7"/>
        <v>829.44</v>
      </c>
      <c r="E151" s="9">
        <f t="shared" si="8"/>
        <v>138.24</v>
      </c>
    </row>
    <row r="152" spans="1:5" x14ac:dyDescent="0.25">
      <c r="A152" s="9">
        <v>4.8</v>
      </c>
      <c r="B152" s="9">
        <v>31.8</v>
      </c>
      <c r="C152" s="9">
        <f t="shared" si="6"/>
        <v>23.04</v>
      </c>
      <c r="D152" s="9">
        <f t="shared" si="7"/>
        <v>1011.24</v>
      </c>
      <c r="E152" s="9">
        <f t="shared" si="8"/>
        <v>152.63999999999999</v>
      </c>
    </row>
    <row r="153" spans="1:5" x14ac:dyDescent="0.25">
      <c r="A153" s="9">
        <v>4</v>
      </c>
      <c r="B153" s="9">
        <v>27.3704</v>
      </c>
      <c r="C153" s="9">
        <f t="shared" si="6"/>
        <v>16</v>
      </c>
      <c r="D153" s="9">
        <f t="shared" si="7"/>
        <v>749.13879615999997</v>
      </c>
      <c r="E153" s="9">
        <f t="shared" si="8"/>
        <v>109.4816</v>
      </c>
    </row>
    <row r="154" spans="1:5" x14ac:dyDescent="0.25">
      <c r="A154" s="9">
        <v>4</v>
      </c>
      <c r="B154" s="9">
        <v>27.3</v>
      </c>
      <c r="C154" s="9">
        <f t="shared" si="6"/>
        <v>16</v>
      </c>
      <c r="D154" s="9">
        <f t="shared" si="7"/>
        <v>745.29000000000008</v>
      </c>
      <c r="E154" s="9">
        <f t="shared" si="8"/>
        <v>109.2</v>
      </c>
    </row>
    <row r="155" spans="1:5" x14ac:dyDescent="0.25">
      <c r="A155" s="9">
        <v>4</v>
      </c>
      <c r="B155" s="9">
        <v>28.4</v>
      </c>
      <c r="C155" s="9">
        <f t="shared" si="6"/>
        <v>16</v>
      </c>
      <c r="D155" s="9">
        <f t="shared" si="7"/>
        <v>806.56</v>
      </c>
      <c r="E155" s="9">
        <f t="shared" si="8"/>
        <v>113.6</v>
      </c>
    </row>
    <row r="156" spans="1:5" x14ac:dyDescent="0.25">
      <c r="A156" s="9">
        <v>4</v>
      </c>
      <c r="B156" s="9">
        <v>27.9711</v>
      </c>
      <c r="C156" s="9">
        <f t="shared" si="6"/>
        <v>16</v>
      </c>
      <c r="D156" s="9">
        <f t="shared" si="7"/>
        <v>782.38243521000004</v>
      </c>
      <c r="E156" s="9">
        <f t="shared" si="8"/>
        <v>111.8844</v>
      </c>
    </row>
    <row r="157" spans="1:5" x14ac:dyDescent="0.25">
      <c r="A157" s="9">
        <v>5</v>
      </c>
      <c r="B157" s="9">
        <v>23.227</v>
      </c>
      <c r="C157" s="9">
        <f t="shared" si="6"/>
        <v>25</v>
      </c>
      <c r="D157" s="9">
        <f t="shared" si="7"/>
        <v>539.49352899999997</v>
      </c>
      <c r="E157" s="9">
        <f t="shared" si="8"/>
        <v>116.13500000000001</v>
      </c>
    </row>
    <row r="158" spans="1:5" x14ac:dyDescent="0.25">
      <c r="A158" s="9">
        <v>5</v>
      </c>
      <c r="B158" s="9">
        <v>23.618200000000002</v>
      </c>
      <c r="C158" s="9">
        <f t="shared" si="6"/>
        <v>25</v>
      </c>
      <c r="D158" s="9">
        <f t="shared" si="7"/>
        <v>557.81937124000012</v>
      </c>
      <c r="E158" s="9">
        <f t="shared" si="8"/>
        <v>118.09100000000001</v>
      </c>
    </row>
    <row r="159" spans="1:5" x14ac:dyDescent="0.25">
      <c r="A159" s="9">
        <v>5</v>
      </c>
      <c r="B159" s="9">
        <v>23.7</v>
      </c>
      <c r="C159" s="9">
        <f t="shared" si="6"/>
        <v>25</v>
      </c>
      <c r="D159" s="9">
        <f t="shared" si="7"/>
        <v>561.68999999999994</v>
      </c>
      <c r="E159" s="9">
        <f t="shared" si="8"/>
        <v>118.5</v>
      </c>
    </row>
    <row r="160" spans="1:5" x14ac:dyDescent="0.25">
      <c r="A160" s="9">
        <v>5</v>
      </c>
      <c r="B160" s="9">
        <v>24.0505</v>
      </c>
      <c r="C160" s="9">
        <f t="shared" si="6"/>
        <v>25</v>
      </c>
      <c r="D160" s="9">
        <f t="shared" si="7"/>
        <v>578.42655024999999</v>
      </c>
      <c r="E160" s="9">
        <f t="shared" si="8"/>
        <v>120.2525</v>
      </c>
    </row>
    <row r="161" spans="1:5" x14ac:dyDescent="0.25">
      <c r="A161" s="9">
        <v>1.6</v>
      </c>
      <c r="B161" s="9">
        <v>47.9</v>
      </c>
      <c r="C161" s="9">
        <f t="shared" si="6"/>
        <v>2.5600000000000005</v>
      </c>
      <c r="D161" s="9">
        <f t="shared" si="7"/>
        <v>2294.41</v>
      </c>
      <c r="E161" s="9">
        <f t="shared" si="8"/>
        <v>76.64</v>
      </c>
    </row>
    <row r="162" spans="1:5" x14ac:dyDescent="0.25">
      <c r="A162" s="9">
        <v>1.6</v>
      </c>
      <c r="B162" s="9">
        <v>48.9</v>
      </c>
      <c r="C162" s="9">
        <f t="shared" si="6"/>
        <v>2.5600000000000005</v>
      </c>
      <c r="D162" s="9">
        <f t="shared" si="7"/>
        <v>2391.21</v>
      </c>
      <c r="E162" s="9">
        <f t="shared" si="8"/>
        <v>78.240000000000009</v>
      </c>
    </row>
    <row r="163" spans="1:5" x14ac:dyDescent="0.25">
      <c r="A163" s="9">
        <v>2.2000000000000002</v>
      </c>
      <c r="B163" s="9">
        <v>51.9</v>
      </c>
      <c r="C163" s="9">
        <f t="shared" si="6"/>
        <v>4.8400000000000007</v>
      </c>
      <c r="D163" s="9">
        <f t="shared" si="7"/>
        <v>2693.6099999999997</v>
      </c>
      <c r="E163" s="9">
        <f t="shared" si="8"/>
        <v>114.18</v>
      </c>
    </row>
    <row r="164" spans="1:5" x14ac:dyDescent="0.25">
      <c r="A164" s="9">
        <v>2.2000000000000002</v>
      </c>
      <c r="B164" s="9">
        <v>46.8</v>
      </c>
      <c r="C164" s="9">
        <f t="shared" si="6"/>
        <v>4.8400000000000007</v>
      </c>
      <c r="D164" s="9">
        <f t="shared" si="7"/>
        <v>2190.2399999999998</v>
      </c>
      <c r="E164" s="9">
        <f t="shared" si="8"/>
        <v>102.96000000000001</v>
      </c>
    </row>
    <row r="165" spans="1:5" x14ac:dyDescent="0.25">
      <c r="A165" s="9">
        <v>2</v>
      </c>
      <c r="B165" s="9">
        <v>41.9</v>
      </c>
      <c r="C165" s="9">
        <f t="shared" si="6"/>
        <v>4</v>
      </c>
      <c r="D165" s="9">
        <f t="shared" si="7"/>
        <v>1755.61</v>
      </c>
      <c r="E165" s="9">
        <f t="shared" si="8"/>
        <v>83.8</v>
      </c>
    </row>
    <row r="166" spans="1:5" x14ac:dyDescent="0.25">
      <c r="A166" s="9">
        <v>2.2000000000000002</v>
      </c>
      <c r="B166" s="9">
        <v>51.9</v>
      </c>
      <c r="C166" s="9">
        <f t="shared" si="6"/>
        <v>4.8400000000000007</v>
      </c>
      <c r="D166" s="9">
        <f t="shared" si="7"/>
        <v>2693.6099999999997</v>
      </c>
      <c r="E166" s="9">
        <f t="shared" si="8"/>
        <v>114.18</v>
      </c>
    </row>
    <row r="167" spans="1:5" x14ac:dyDescent="0.25">
      <c r="A167" s="9">
        <v>4</v>
      </c>
      <c r="B167" s="9">
        <v>32.756799999999998</v>
      </c>
      <c r="C167" s="9">
        <f t="shared" si="6"/>
        <v>16</v>
      </c>
      <c r="D167" s="9">
        <f t="shared" si="7"/>
        <v>1073.0079462399999</v>
      </c>
      <c r="E167" s="9">
        <f t="shared" si="8"/>
        <v>131.02719999999999</v>
      </c>
    </row>
    <row r="168" spans="1:5" x14ac:dyDescent="0.25">
      <c r="A168" s="9">
        <v>4</v>
      </c>
      <c r="B168" s="9">
        <v>36.392600000000002</v>
      </c>
      <c r="C168" s="9">
        <f t="shared" si="6"/>
        <v>16</v>
      </c>
      <c r="D168" s="9">
        <f t="shared" si="7"/>
        <v>1324.42133476</v>
      </c>
      <c r="E168" s="9">
        <f t="shared" si="8"/>
        <v>145.57040000000001</v>
      </c>
    </row>
    <row r="169" spans="1:5" x14ac:dyDescent="0.25">
      <c r="A169" s="9">
        <v>4.5999999999999996</v>
      </c>
      <c r="B169" s="9">
        <v>32.110900000000001</v>
      </c>
      <c r="C169" s="9">
        <f t="shared" si="6"/>
        <v>21.159999999999997</v>
      </c>
      <c r="D169" s="9">
        <f t="shared" si="7"/>
        <v>1031.10989881</v>
      </c>
      <c r="E169" s="9">
        <f t="shared" si="8"/>
        <v>147.71014</v>
      </c>
    </row>
    <row r="170" spans="1:5" x14ac:dyDescent="0.25">
      <c r="A170" s="9">
        <v>4.5999999999999996</v>
      </c>
      <c r="B170" s="9">
        <v>33.799999999999997</v>
      </c>
      <c r="C170" s="9">
        <f t="shared" si="6"/>
        <v>21.159999999999997</v>
      </c>
      <c r="D170" s="9">
        <f t="shared" si="7"/>
        <v>1142.4399999999998</v>
      </c>
      <c r="E170" s="9">
        <f t="shared" si="8"/>
        <v>155.47999999999996</v>
      </c>
    </row>
    <row r="171" spans="1:5" x14ac:dyDescent="0.25">
      <c r="A171" s="9">
        <v>5.4</v>
      </c>
      <c r="B171" s="9">
        <v>30.4</v>
      </c>
      <c r="C171" s="9">
        <f t="shared" si="6"/>
        <v>29.160000000000004</v>
      </c>
      <c r="D171" s="9">
        <f t="shared" si="7"/>
        <v>924.16</v>
      </c>
      <c r="E171" s="9">
        <f t="shared" si="8"/>
        <v>164.16</v>
      </c>
    </row>
    <row r="172" spans="1:5" x14ac:dyDescent="0.25">
      <c r="A172" s="9">
        <v>1.8</v>
      </c>
      <c r="B172" s="9">
        <v>50.5</v>
      </c>
      <c r="C172" s="9">
        <f t="shared" si="6"/>
        <v>3.24</v>
      </c>
      <c r="D172" s="9">
        <f t="shared" si="7"/>
        <v>2550.25</v>
      </c>
      <c r="E172" s="9">
        <f t="shared" si="8"/>
        <v>90.9</v>
      </c>
    </row>
    <row r="173" spans="1:5" x14ac:dyDescent="0.25">
      <c r="A173" s="9">
        <v>1.8</v>
      </c>
      <c r="B173" s="9">
        <v>48.6</v>
      </c>
      <c r="C173" s="9">
        <f t="shared" si="6"/>
        <v>3.24</v>
      </c>
      <c r="D173" s="9">
        <f t="shared" si="7"/>
        <v>2361.96</v>
      </c>
      <c r="E173" s="9">
        <f t="shared" si="8"/>
        <v>87.48</v>
      </c>
    </row>
    <row r="174" spans="1:5" x14ac:dyDescent="0.25">
      <c r="A174" s="9">
        <v>1.8</v>
      </c>
      <c r="B174" s="9">
        <v>51.191499999999998</v>
      </c>
      <c r="C174" s="9">
        <f t="shared" si="6"/>
        <v>3.24</v>
      </c>
      <c r="D174" s="9">
        <f t="shared" si="7"/>
        <v>2620.5696722499997</v>
      </c>
      <c r="E174" s="9">
        <f t="shared" si="8"/>
        <v>92.1447</v>
      </c>
    </row>
    <row r="175" spans="1:5" x14ac:dyDescent="0.25">
      <c r="A175" s="9">
        <v>2</v>
      </c>
      <c r="B175" s="9">
        <v>40.5</v>
      </c>
      <c r="C175" s="9">
        <f t="shared" si="6"/>
        <v>4</v>
      </c>
      <c r="D175" s="9">
        <f t="shared" si="7"/>
        <v>1640.25</v>
      </c>
      <c r="E175" s="9">
        <f t="shared" si="8"/>
        <v>81</v>
      </c>
    </row>
    <row r="176" spans="1:5" x14ac:dyDescent="0.25">
      <c r="A176" s="9">
        <v>2</v>
      </c>
      <c r="B176" s="9">
        <v>41.799799999999998</v>
      </c>
      <c r="C176" s="9">
        <f t="shared" si="6"/>
        <v>4</v>
      </c>
      <c r="D176" s="9">
        <f t="shared" si="7"/>
        <v>1747.2232800399997</v>
      </c>
      <c r="E176" s="9">
        <f t="shared" si="8"/>
        <v>83.599599999999995</v>
      </c>
    </row>
    <row r="177" spans="1:5" x14ac:dyDescent="0.25">
      <c r="A177" s="9">
        <v>2</v>
      </c>
      <c r="B177" s="9">
        <v>42</v>
      </c>
      <c r="C177" s="9">
        <f t="shared" si="6"/>
        <v>4</v>
      </c>
      <c r="D177" s="9">
        <f t="shared" si="7"/>
        <v>1764</v>
      </c>
      <c r="E177" s="9">
        <f t="shared" si="8"/>
        <v>84</v>
      </c>
    </row>
    <row r="178" spans="1:5" x14ac:dyDescent="0.25">
      <c r="A178" s="9">
        <v>3.8</v>
      </c>
      <c r="B178" s="9">
        <v>38.048400000000001</v>
      </c>
      <c r="C178" s="9">
        <f t="shared" si="6"/>
        <v>14.44</v>
      </c>
      <c r="D178" s="9">
        <f t="shared" si="7"/>
        <v>1447.68074256</v>
      </c>
      <c r="E178" s="9">
        <f t="shared" si="8"/>
        <v>144.58392000000001</v>
      </c>
    </row>
    <row r="179" spans="1:5" x14ac:dyDescent="0.25">
      <c r="A179" s="9">
        <v>3.8</v>
      </c>
      <c r="B179" s="9">
        <v>36.4</v>
      </c>
      <c r="C179" s="9">
        <f t="shared" si="6"/>
        <v>14.44</v>
      </c>
      <c r="D179" s="9">
        <f t="shared" si="7"/>
        <v>1324.9599999999998</v>
      </c>
      <c r="E179" s="9">
        <f t="shared" si="8"/>
        <v>138.32</v>
      </c>
    </row>
    <row r="180" spans="1:5" x14ac:dyDescent="0.25">
      <c r="A180" s="9">
        <v>3.7</v>
      </c>
      <c r="B180" s="9">
        <v>32.974800000000002</v>
      </c>
      <c r="C180" s="9">
        <f t="shared" si="6"/>
        <v>13.690000000000001</v>
      </c>
      <c r="D180" s="9">
        <f t="shared" si="7"/>
        <v>1087.3374350400002</v>
      </c>
      <c r="E180" s="9">
        <f t="shared" si="8"/>
        <v>122.00676000000001</v>
      </c>
    </row>
    <row r="181" spans="1:5" x14ac:dyDescent="0.25">
      <c r="A181" s="9">
        <v>3.7</v>
      </c>
      <c r="B181" s="9">
        <v>35.2288</v>
      </c>
      <c r="C181" s="9">
        <f t="shared" si="6"/>
        <v>13.690000000000001</v>
      </c>
      <c r="D181" s="9">
        <f t="shared" si="7"/>
        <v>1241.06834944</v>
      </c>
      <c r="E181" s="9">
        <f t="shared" si="8"/>
        <v>130.34656000000001</v>
      </c>
    </row>
    <row r="182" spans="1:5" x14ac:dyDescent="0.25">
      <c r="A182" s="9">
        <v>3.7</v>
      </c>
      <c r="B182" s="9">
        <v>34.730499999999999</v>
      </c>
      <c r="C182" s="9">
        <f t="shared" si="6"/>
        <v>13.690000000000001</v>
      </c>
      <c r="D182" s="9">
        <f t="shared" si="7"/>
        <v>1206.20763025</v>
      </c>
      <c r="E182" s="9">
        <f t="shared" si="8"/>
        <v>128.50285</v>
      </c>
    </row>
    <row r="183" spans="1:5" x14ac:dyDescent="0.25">
      <c r="A183" s="9">
        <v>3.7</v>
      </c>
      <c r="B183" s="9">
        <v>37.064999999999998</v>
      </c>
      <c r="C183" s="9">
        <f t="shared" si="6"/>
        <v>13.690000000000001</v>
      </c>
      <c r="D183" s="9">
        <f t="shared" si="7"/>
        <v>1373.8142249999999</v>
      </c>
      <c r="E183" s="9">
        <f t="shared" si="8"/>
        <v>137.1405</v>
      </c>
    </row>
    <row r="184" spans="1:5" x14ac:dyDescent="0.25">
      <c r="A184" s="9">
        <v>3.7</v>
      </c>
      <c r="B184" s="9">
        <v>35.161999999999999</v>
      </c>
      <c r="C184" s="9">
        <f t="shared" si="6"/>
        <v>13.690000000000001</v>
      </c>
      <c r="D184" s="9">
        <f t="shared" si="7"/>
        <v>1236.3662439999998</v>
      </c>
      <c r="E184" s="9">
        <f t="shared" si="8"/>
        <v>130.0994</v>
      </c>
    </row>
    <row r="185" spans="1:5" x14ac:dyDescent="0.25">
      <c r="A185" s="9">
        <v>2.5</v>
      </c>
      <c r="B185" s="9">
        <v>36.290100000000002</v>
      </c>
      <c r="C185" s="9">
        <f t="shared" si="6"/>
        <v>6.25</v>
      </c>
      <c r="D185" s="9">
        <f t="shared" si="7"/>
        <v>1316.9713580100001</v>
      </c>
      <c r="E185" s="9">
        <f t="shared" si="8"/>
        <v>90.725250000000003</v>
      </c>
    </row>
    <row r="186" spans="1:5" x14ac:dyDescent="0.25">
      <c r="A186" s="9">
        <v>2.5</v>
      </c>
      <c r="B186" s="9">
        <v>36.704700000000003</v>
      </c>
      <c r="C186" s="9">
        <f t="shared" si="6"/>
        <v>6.25</v>
      </c>
      <c r="D186" s="9">
        <f t="shared" si="7"/>
        <v>1347.2350020900001</v>
      </c>
      <c r="E186" s="9">
        <f t="shared" si="8"/>
        <v>91.761750000000006</v>
      </c>
    </row>
    <row r="187" spans="1:5" x14ac:dyDescent="0.25">
      <c r="A187" s="9">
        <v>2.5</v>
      </c>
      <c r="B187" s="9">
        <v>40.8247</v>
      </c>
      <c r="C187" s="9">
        <f t="shared" si="6"/>
        <v>6.25</v>
      </c>
      <c r="D187" s="9">
        <f t="shared" si="7"/>
        <v>1666.65613009</v>
      </c>
      <c r="E187" s="9">
        <f t="shared" si="8"/>
        <v>102.06175</v>
      </c>
    </row>
    <row r="188" spans="1:5" x14ac:dyDescent="0.25">
      <c r="A188" s="9">
        <v>3.5</v>
      </c>
      <c r="B188" s="9">
        <v>36.556399999999996</v>
      </c>
      <c r="C188" s="9">
        <f t="shared" si="6"/>
        <v>12.25</v>
      </c>
      <c r="D188" s="9">
        <f t="shared" si="7"/>
        <v>1336.3703809599997</v>
      </c>
      <c r="E188" s="9">
        <f t="shared" si="8"/>
        <v>127.94739999999999</v>
      </c>
    </row>
    <row r="189" spans="1:5" x14ac:dyDescent="0.25">
      <c r="A189" s="9">
        <v>5</v>
      </c>
      <c r="B189" s="9">
        <v>32.088799999999999</v>
      </c>
      <c r="C189" s="9">
        <f t="shared" si="6"/>
        <v>25</v>
      </c>
      <c r="D189" s="9">
        <f t="shared" si="7"/>
        <v>1029.6910854400001</v>
      </c>
      <c r="E189" s="9">
        <f t="shared" si="8"/>
        <v>160.44399999999999</v>
      </c>
    </row>
    <row r="190" spans="1:5" x14ac:dyDescent="0.25">
      <c r="A190" s="9">
        <v>4.2</v>
      </c>
      <c r="B190" s="9">
        <v>26.881699999999999</v>
      </c>
      <c r="C190" s="9">
        <f t="shared" si="6"/>
        <v>17.64</v>
      </c>
      <c r="D190" s="9">
        <f t="shared" si="7"/>
        <v>722.62579488999995</v>
      </c>
      <c r="E190" s="9">
        <f t="shared" si="8"/>
        <v>112.90313999999999</v>
      </c>
    </row>
    <row r="191" spans="1:5" x14ac:dyDescent="0.25">
      <c r="A191" s="9">
        <v>4.7</v>
      </c>
      <c r="B191" s="9">
        <v>26.702200000000001</v>
      </c>
      <c r="C191" s="9">
        <f t="shared" si="6"/>
        <v>22.090000000000003</v>
      </c>
      <c r="D191" s="9">
        <f t="shared" si="7"/>
        <v>713.00748484000007</v>
      </c>
      <c r="E191" s="9">
        <f t="shared" si="8"/>
        <v>125.50034000000001</v>
      </c>
    </row>
    <row r="192" spans="1:5" x14ac:dyDescent="0.25">
      <c r="A192" s="9">
        <v>4.7</v>
      </c>
      <c r="B192" s="9">
        <v>26.560400000000001</v>
      </c>
      <c r="C192" s="9">
        <f t="shared" si="6"/>
        <v>22.090000000000003</v>
      </c>
      <c r="D192" s="9">
        <f t="shared" si="7"/>
        <v>705.4548481600001</v>
      </c>
      <c r="E192" s="9">
        <f t="shared" si="8"/>
        <v>124.83388000000001</v>
      </c>
    </row>
    <row r="193" spans="1:5" x14ac:dyDescent="0.25">
      <c r="A193" s="9">
        <v>1.3</v>
      </c>
      <c r="B193" s="9">
        <v>30.2</v>
      </c>
      <c r="C193" s="9">
        <f t="shared" si="6"/>
        <v>1.6900000000000002</v>
      </c>
      <c r="D193" s="9">
        <f t="shared" si="7"/>
        <v>912.04</v>
      </c>
      <c r="E193" s="9">
        <f t="shared" si="8"/>
        <v>39.26</v>
      </c>
    </row>
    <row r="194" spans="1:5" x14ac:dyDescent="0.25">
      <c r="A194" s="9">
        <v>1.3</v>
      </c>
      <c r="B194" s="9">
        <v>32.1</v>
      </c>
      <c r="C194" s="9">
        <f t="shared" si="6"/>
        <v>1.6900000000000002</v>
      </c>
      <c r="D194" s="9">
        <f t="shared" si="7"/>
        <v>1030.4100000000001</v>
      </c>
      <c r="E194" s="9">
        <f t="shared" si="8"/>
        <v>41.730000000000004</v>
      </c>
    </row>
    <row r="195" spans="1:5" x14ac:dyDescent="0.25">
      <c r="A195" s="9">
        <v>3.5</v>
      </c>
      <c r="B195" s="9">
        <v>36.087600000000002</v>
      </c>
      <c r="C195" s="9">
        <f t="shared" ref="C195:C258" si="9">A195^2</f>
        <v>12.25</v>
      </c>
      <c r="D195" s="9">
        <f t="shared" ref="D195:D258" si="10">B195^2</f>
        <v>1302.3148737600002</v>
      </c>
      <c r="E195" s="9">
        <f t="shared" ref="E195:E258" si="11">A195*B195</f>
        <v>126.3066</v>
      </c>
    </row>
    <row r="196" spans="1:5" x14ac:dyDescent="0.25">
      <c r="A196" s="9">
        <v>5.5</v>
      </c>
      <c r="B196" s="9">
        <v>31.7</v>
      </c>
      <c r="C196" s="9">
        <f t="shared" si="9"/>
        <v>30.25</v>
      </c>
      <c r="D196" s="9">
        <f t="shared" si="10"/>
        <v>1004.89</v>
      </c>
      <c r="E196" s="9">
        <f t="shared" si="11"/>
        <v>174.35</v>
      </c>
    </row>
    <row r="197" spans="1:5" x14ac:dyDescent="0.25">
      <c r="A197" s="9">
        <v>1.6</v>
      </c>
      <c r="B197" s="9">
        <v>51.655500000000004</v>
      </c>
      <c r="C197" s="9">
        <f t="shared" si="9"/>
        <v>2.5600000000000005</v>
      </c>
      <c r="D197" s="9">
        <f t="shared" si="10"/>
        <v>2668.2906802500002</v>
      </c>
      <c r="E197" s="9">
        <f t="shared" si="11"/>
        <v>82.648800000000008</v>
      </c>
    </row>
    <row r="198" spans="1:5" x14ac:dyDescent="0.25">
      <c r="A198" s="9">
        <v>1.6</v>
      </c>
      <c r="B198" s="9">
        <v>47.202500000000001</v>
      </c>
      <c r="C198" s="9">
        <f t="shared" si="9"/>
        <v>2.5600000000000005</v>
      </c>
      <c r="D198" s="9">
        <f t="shared" si="10"/>
        <v>2228.0760062499999</v>
      </c>
      <c r="E198" s="9">
        <f t="shared" si="11"/>
        <v>75.524000000000001</v>
      </c>
    </row>
    <row r="199" spans="1:5" x14ac:dyDescent="0.25">
      <c r="A199" s="9">
        <v>1.6</v>
      </c>
      <c r="B199" s="9">
        <v>44.571399999999997</v>
      </c>
      <c r="C199" s="9">
        <f t="shared" si="9"/>
        <v>2.5600000000000005</v>
      </c>
      <c r="D199" s="9">
        <f t="shared" si="10"/>
        <v>1986.6096979599997</v>
      </c>
      <c r="E199" s="9">
        <f t="shared" si="11"/>
        <v>71.314239999999998</v>
      </c>
    </row>
    <row r="200" spans="1:5" x14ac:dyDescent="0.25">
      <c r="A200" s="9">
        <v>1.6</v>
      </c>
      <c r="B200" s="9">
        <v>47.7592</v>
      </c>
      <c r="C200" s="9">
        <f t="shared" si="9"/>
        <v>2.5600000000000005</v>
      </c>
      <c r="D200" s="9">
        <f t="shared" si="10"/>
        <v>2280.9411846399998</v>
      </c>
      <c r="E200" s="9">
        <f t="shared" si="11"/>
        <v>76.414720000000003</v>
      </c>
    </row>
    <row r="201" spans="1:5" x14ac:dyDescent="0.25">
      <c r="A201" s="9">
        <v>1.6</v>
      </c>
      <c r="B201" s="9">
        <v>46.5047</v>
      </c>
      <c r="C201" s="9">
        <f t="shared" si="9"/>
        <v>2.5600000000000005</v>
      </c>
      <c r="D201" s="9">
        <f t="shared" si="10"/>
        <v>2162.6871220899998</v>
      </c>
      <c r="E201" s="9">
        <f t="shared" si="11"/>
        <v>74.407520000000005</v>
      </c>
    </row>
    <row r="202" spans="1:5" x14ac:dyDescent="0.25">
      <c r="A202" s="9">
        <v>2.4</v>
      </c>
      <c r="B202" s="9">
        <v>38.599499999999999</v>
      </c>
      <c r="C202" s="9">
        <f t="shared" si="9"/>
        <v>5.76</v>
      </c>
      <c r="D202" s="9">
        <f t="shared" si="10"/>
        <v>1489.92140025</v>
      </c>
      <c r="E202" s="9">
        <f t="shared" si="11"/>
        <v>92.638799999999989</v>
      </c>
    </row>
    <row r="203" spans="1:5" x14ac:dyDescent="0.25">
      <c r="A203" s="9">
        <v>2.4</v>
      </c>
      <c r="B203" s="9">
        <v>37.490200000000002</v>
      </c>
      <c r="C203" s="9">
        <f t="shared" si="9"/>
        <v>5.76</v>
      </c>
      <c r="D203" s="9">
        <f t="shared" si="10"/>
        <v>1405.5150960400001</v>
      </c>
      <c r="E203" s="9">
        <f t="shared" si="11"/>
        <v>89.976479999999995</v>
      </c>
    </row>
    <row r="204" spans="1:5" x14ac:dyDescent="0.25">
      <c r="A204" s="9">
        <v>3.8</v>
      </c>
      <c r="B204" s="9">
        <v>34.6</v>
      </c>
      <c r="C204" s="9">
        <f t="shared" si="9"/>
        <v>14.44</v>
      </c>
      <c r="D204" s="9">
        <f t="shared" si="10"/>
        <v>1197.1600000000001</v>
      </c>
      <c r="E204" s="9">
        <f t="shared" si="11"/>
        <v>131.47999999999999</v>
      </c>
    </row>
    <row r="205" spans="1:5" x14ac:dyDescent="0.25">
      <c r="A205" s="9">
        <v>3.8</v>
      </c>
      <c r="B205" s="9">
        <v>33.200000000000003</v>
      </c>
      <c r="C205" s="9">
        <f t="shared" si="9"/>
        <v>14.44</v>
      </c>
      <c r="D205" s="9">
        <f t="shared" si="10"/>
        <v>1102.2400000000002</v>
      </c>
      <c r="E205" s="9">
        <f t="shared" si="11"/>
        <v>126.16000000000001</v>
      </c>
    </row>
    <row r="206" spans="1:5" x14ac:dyDescent="0.25">
      <c r="A206" s="9">
        <v>2.5</v>
      </c>
      <c r="B206" s="9">
        <v>44.736499999999999</v>
      </c>
      <c r="C206" s="9">
        <f t="shared" si="9"/>
        <v>6.25</v>
      </c>
      <c r="D206" s="9">
        <f t="shared" si="10"/>
        <v>2001.3544322499999</v>
      </c>
      <c r="E206" s="9">
        <f t="shared" si="11"/>
        <v>111.84125</v>
      </c>
    </row>
    <row r="207" spans="1:5" x14ac:dyDescent="0.25">
      <c r="A207" s="9">
        <v>2.5</v>
      </c>
      <c r="B207" s="9">
        <v>43.8</v>
      </c>
      <c r="C207" s="9">
        <f t="shared" si="9"/>
        <v>6.25</v>
      </c>
      <c r="D207" s="9">
        <f t="shared" si="10"/>
        <v>1918.4399999999998</v>
      </c>
      <c r="E207" s="9">
        <f t="shared" si="11"/>
        <v>109.5</v>
      </c>
    </row>
    <row r="208" spans="1:5" x14ac:dyDescent="0.25">
      <c r="A208" s="9">
        <v>3.5</v>
      </c>
      <c r="B208" s="9">
        <v>37.962800000000001</v>
      </c>
      <c r="C208" s="9">
        <f t="shared" si="9"/>
        <v>12.25</v>
      </c>
      <c r="D208" s="9">
        <f t="shared" si="10"/>
        <v>1441.1741838400001</v>
      </c>
      <c r="E208" s="9">
        <f t="shared" si="11"/>
        <v>132.8698</v>
      </c>
    </row>
    <row r="209" spans="1:5" x14ac:dyDescent="0.25">
      <c r="A209" s="9">
        <v>3.5</v>
      </c>
      <c r="B209" s="9">
        <v>38.0169</v>
      </c>
      <c r="C209" s="9">
        <f t="shared" si="9"/>
        <v>12.25</v>
      </c>
      <c r="D209" s="9">
        <f t="shared" si="10"/>
        <v>1445.28468561</v>
      </c>
      <c r="E209" s="9">
        <f t="shared" si="11"/>
        <v>133.05914999999999</v>
      </c>
    </row>
    <row r="210" spans="1:5" x14ac:dyDescent="0.25">
      <c r="A210" s="9">
        <v>3.8</v>
      </c>
      <c r="B210" s="9">
        <v>29.0307</v>
      </c>
      <c r="C210" s="9">
        <f t="shared" si="9"/>
        <v>14.44</v>
      </c>
      <c r="D210" s="9">
        <f t="shared" si="10"/>
        <v>842.78154248999999</v>
      </c>
      <c r="E210" s="9">
        <f t="shared" si="11"/>
        <v>110.31666</v>
      </c>
    </row>
    <row r="211" spans="1:5" x14ac:dyDescent="0.25">
      <c r="A211" s="9">
        <v>2.2000000000000002</v>
      </c>
      <c r="B211" s="9">
        <v>51.9</v>
      </c>
      <c r="C211" s="9">
        <f t="shared" si="9"/>
        <v>4.8400000000000007</v>
      </c>
      <c r="D211" s="9">
        <f t="shared" si="10"/>
        <v>2693.6099999999997</v>
      </c>
      <c r="E211" s="9">
        <f t="shared" si="11"/>
        <v>114.18</v>
      </c>
    </row>
    <row r="212" spans="1:5" x14ac:dyDescent="0.25">
      <c r="A212" s="9">
        <v>2.2000000000000002</v>
      </c>
      <c r="B212" s="9">
        <v>46.8</v>
      </c>
      <c r="C212" s="9">
        <f t="shared" si="9"/>
        <v>4.8400000000000007</v>
      </c>
      <c r="D212" s="9">
        <f t="shared" si="10"/>
        <v>2190.2399999999998</v>
      </c>
      <c r="E212" s="9">
        <f t="shared" si="11"/>
        <v>102.96000000000001</v>
      </c>
    </row>
    <row r="213" spans="1:5" x14ac:dyDescent="0.25">
      <c r="A213" s="9">
        <v>2.2000000000000002</v>
      </c>
      <c r="B213" s="9">
        <v>46.8</v>
      </c>
      <c r="C213" s="9">
        <f t="shared" si="9"/>
        <v>4.8400000000000007</v>
      </c>
      <c r="D213" s="9">
        <f t="shared" si="10"/>
        <v>2190.2399999999998</v>
      </c>
      <c r="E213" s="9">
        <f t="shared" si="11"/>
        <v>102.96000000000001</v>
      </c>
    </row>
    <row r="214" spans="1:5" x14ac:dyDescent="0.25">
      <c r="A214" s="9">
        <v>2.2000000000000002</v>
      </c>
      <c r="B214" s="9">
        <v>51.9</v>
      </c>
      <c r="C214" s="9">
        <f t="shared" si="9"/>
        <v>4.8400000000000007</v>
      </c>
      <c r="D214" s="9">
        <f t="shared" si="10"/>
        <v>2693.6099999999997</v>
      </c>
      <c r="E214" s="9">
        <f t="shared" si="11"/>
        <v>114.18</v>
      </c>
    </row>
    <row r="215" spans="1:5" x14ac:dyDescent="0.25">
      <c r="A215" s="9">
        <v>2.2000000000000002</v>
      </c>
      <c r="B215" s="9">
        <v>51.9</v>
      </c>
      <c r="C215" s="9">
        <f t="shared" si="9"/>
        <v>4.8400000000000007</v>
      </c>
      <c r="D215" s="9">
        <f t="shared" si="10"/>
        <v>2693.6099999999997</v>
      </c>
      <c r="E215" s="9">
        <f t="shared" si="11"/>
        <v>114.18</v>
      </c>
    </row>
    <row r="216" spans="1:5" x14ac:dyDescent="0.25">
      <c r="A216" s="9">
        <v>4.5999999999999996</v>
      </c>
      <c r="B216" s="9">
        <v>29.14</v>
      </c>
      <c r="C216" s="9">
        <f t="shared" si="9"/>
        <v>21.159999999999997</v>
      </c>
      <c r="D216" s="9">
        <f t="shared" si="10"/>
        <v>849.13960000000009</v>
      </c>
      <c r="E216" s="9">
        <f t="shared" si="11"/>
        <v>134.04399999999998</v>
      </c>
    </row>
    <row r="217" spans="1:5" x14ac:dyDescent="0.25">
      <c r="A217" s="9">
        <v>4.5999999999999996</v>
      </c>
      <c r="B217" s="9">
        <v>31.61</v>
      </c>
      <c r="C217" s="9">
        <f t="shared" si="9"/>
        <v>21.159999999999997</v>
      </c>
      <c r="D217" s="9">
        <f t="shared" si="10"/>
        <v>999.19209999999998</v>
      </c>
      <c r="E217" s="9">
        <f t="shared" si="11"/>
        <v>145.40599999999998</v>
      </c>
    </row>
    <row r="218" spans="1:5" x14ac:dyDescent="0.25">
      <c r="A218" s="9">
        <v>2</v>
      </c>
      <c r="B218" s="9">
        <v>41.2</v>
      </c>
      <c r="C218" s="9">
        <f t="shared" si="9"/>
        <v>4</v>
      </c>
      <c r="D218" s="9">
        <f t="shared" si="10"/>
        <v>1697.4400000000003</v>
      </c>
      <c r="E218" s="9">
        <f t="shared" si="11"/>
        <v>82.4</v>
      </c>
    </row>
    <row r="219" spans="1:5" x14ac:dyDescent="0.25">
      <c r="A219" s="9">
        <v>2</v>
      </c>
      <c r="B219" s="9">
        <v>37.5</v>
      </c>
      <c r="C219" s="9">
        <f t="shared" si="9"/>
        <v>4</v>
      </c>
      <c r="D219" s="9">
        <f t="shared" si="10"/>
        <v>1406.25</v>
      </c>
      <c r="E219" s="9">
        <f t="shared" si="11"/>
        <v>75</v>
      </c>
    </row>
    <row r="220" spans="1:5" x14ac:dyDescent="0.25">
      <c r="A220" s="9">
        <v>1.6</v>
      </c>
      <c r="B220" s="9">
        <v>48.9</v>
      </c>
      <c r="C220" s="9">
        <f t="shared" si="9"/>
        <v>2.5600000000000005</v>
      </c>
      <c r="D220" s="9">
        <f t="shared" si="10"/>
        <v>2391.21</v>
      </c>
      <c r="E220" s="9">
        <f t="shared" si="11"/>
        <v>78.240000000000009</v>
      </c>
    </row>
    <row r="221" spans="1:5" x14ac:dyDescent="0.25">
      <c r="A221" s="9">
        <v>1.6</v>
      </c>
      <c r="B221" s="9">
        <v>42.1</v>
      </c>
      <c r="C221" s="9">
        <f t="shared" si="9"/>
        <v>2.5600000000000005</v>
      </c>
      <c r="D221" s="9">
        <f t="shared" si="10"/>
        <v>1772.41</v>
      </c>
      <c r="E221" s="9">
        <f t="shared" si="11"/>
        <v>67.36</v>
      </c>
    </row>
    <row r="222" spans="1:5" x14ac:dyDescent="0.25">
      <c r="A222" s="9">
        <v>2.4</v>
      </c>
      <c r="B222" s="9">
        <v>40.200000000000003</v>
      </c>
      <c r="C222" s="9">
        <f t="shared" si="9"/>
        <v>5.76</v>
      </c>
      <c r="D222" s="9">
        <f t="shared" si="10"/>
        <v>1616.0400000000002</v>
      </c>
      <c r="E222" s="9">
        <f t="shared" si="11"/>
        <v>96.48</v>
      </c>
    </row>
    <row r="223" spans="1:5" x14ac:dyDescent="0.25">
      <c r="A223" s="9">
        <v>2.4</v>
      </c>
      <c r="B223" s="9">
        <v>38.200000000000003</v>
      </c>
      <c r="C223" s="9">
        <f t="shared" si="9"/>
        <v>5.76</v>
      </c>
      <c r="D223" s="9">
        <f t="shared" si="10"/>
        <v>1459.2400000000002</v>
      </c>
      <c r="E223" s="9">
        <f t="shared" si="11"/>
        <v>91.68</v>
      </c>
    </row>
    <row r="224" spans="1:5" x14ac:dyDescent="0.25">
      <c r="A224" s="9">
        <v>1.8</v>
      </c>
      <c r="B224" s="9">
        <v>47.2</v>
      </c>
      <c r="C224" s="9">
        <f t="shared" si="9"/>
        <v>3.24</v>
      </c>
      <c r="D224" s="9">
        <f t="shared" si="10"/>
        <v>2227.84</v>
      </c>
      <c r="E224" s="9">
        <f t="shared" si="11"/>
        <v>84.960000000000008</v>
      </c>
    </row>
    <row r="225" spans="1:5" x14ac:dyDescent="0.25">
      <c r="A225" s="9">
        <v>1.8</v>
      </c>
      <c r="B225" s="9">
        <v>46.9</v>
      </c>
      <c r="C225" s="9">
        <f t="shared" si="9"/>
        <v>3.24</v>
      </c>
      <c r="D225" s="9">
        <f t="shared" si="10"/>
        <v>2199.6099999999997</v>
      </c>
      <c r="E225" s="9">
        <f t="shared" si="11"/>
        <v>84.42</v>
      </c>
    </row>
    <row r="226" spans="1:5" x14ac:dyDescent="0.25">
      <c r="A226" s="9">
        <v>1.5</v>
      </c>
      <c r="B226" s="9">
        <v>48.862200000000001</v>
      </c>
      <c r="C226" s="9">
        <f t="shared" si="9"/>
        <v>2.25</v>
      </c>
      <c r="D226" s="9">
        <f t="shared" si="10"/>
        <v>2387.5145888400002</v>
      </c>
      <c r="E226" s="9">
        <f t="shared" si="11"/>
        <v>73.293300000000002</v>
      </c>
    </row>
    <row r="227" spans="1:5" x14ac:dyDescent="0.25">
      <c r="A227" s="9">
        <v>1.5</v>
      </c>
      <c r="B227" s="9">
        <v>50.672499999999999</v>
      </c>
      <c r="C227" s="9">
        <f t="shared" si="9"/>
        <v>2.25</v>
      </c>
      <c r="D227" s="9">
        <f t="shared" si="10"/>
        <v>2567.7022562500001</v>
      </c>
      <c r="E227" s="9">
        <f t="shared" si="11"/>
        <v>76.008749999999992</v>
      </c>
    </row>
    <row r="228" spans="1:5" x14ac:dyDescent="0.25">
      <c r="A228" s="9">
        <v>2</v>
      </c>
      <c r="B228" s="9">
        <v>41.521000000000001</v>
      </c>
      <c r="C228" s="9">
        <f t="shared" si="9"/>
        <v>4</v>
      </c>
      <c r="D228" s="9">
        <f t="shared" si="10"/>
        <v>1723.9934410000001</v>
      </c>
      <c r="E228" s="9">
        <f t="shared" si="11"/>
        <v>83.042000000000002</v>
      </c>
    </row>
    <row r="229" spans="1:5" x14ac:dyDescent="0.25">
      <c r="A229" s="9">
        <v>2</v>
      </c>
      <c r="B229" s="9">
        <v>41.315600000000003</v>
      </c>
      <c r="C229" s="9">
        <f t="shared" si="9"/>
        <v>4</v>
      </c>
      <c r="D229" s="9">
        <f t="shared" si="10"/>
        <v>1706.9788033600003</v>
      </c>
      <c r="E229" s="9">
        <f t="shared" si="11"/>
        <v>82.631200000000007</v>
      </c>
    </row>
    <row r="230" spans="1:5" x14ac:dyDescent="0.25">
      <c r="A230" s="9">
        <v>2.5</v>
      </c>
      <c r="B230" s="9">
        <v>40.799999999999997</v>
      </c>
      <c r="C230" s="9">
        <f t="shared" si="9"/>
        <v>6.25</v>
      </c>
      <c r="D230" s="9">
        <f t="shared" si="10"/>
        <v>1664.6399999999999</v>
      </c>
      <c r="E230" s="9">
        <f t="shared" si="11"/>
        <v>102</v>
      </c>
    </row>
    <row r="231" spans="1:5" x14ac:dyDescent="0.25">
      <c r="A231" s="9">
        <v>2.5</v>
      </c>
      <c r="B231" s="9">
        <v>39.375300000000003</v>
      </c>
      <c r="C231" s="9">
        <f t="shared" si="9"/>
        <v>6.25</v>
      </c>
      <c r="D231" s="9">
        <f t="shared" si="10"/>
        <v>1550.4142500900002</v>
      </c>
      <c r="E231" s="9">
        <f t="shared" si="11"/>
        <v>98.438250000000011</v>
      </c>
    </row>
    <row r="232" spans="1:5" x14ac:dyDescent="0.25">
      <c r="A232" s="9">
        <v>2.5</v>
      </c>
      <c r="B232" s="9">
        <v>38.4</v>
      </c>
      <c r="C232" s="9">
        <f t="shared" si="9"/>
        <v>6.25</v>
      </c>
      <c r="D232" s="9">
        <f t="shared" si="10"/>
        <v>1474.56</v>
      </c>
      <c r="E232" s="9">
        <f t="shared" si="11"/>
        <v>96</v>
      </c>
    </row>
    <row r="233" spans="1:5" x14ac:dyDescent="0.25">
      <c r="A233" s="9">
        <v>2.5</v>
      </c>
      <c r="B233" s="9">
        <v>38.6</v>
      </c>
      <c r="C233" s="9">
        <f t="shared" si="9"/>
        <v>6.25</v>
      </c>
      <c r="D233" s="9">
        <f t="shared" si="10"/>
        <v>1489.96</v>
      </c>
      <c r="E233" s="9">
        <f t="shared" si="11"/>
        <v>96.5</v>
      </c>
    </row>
    <row r="234" spans="1:5" x14ac:dyDescent="0.25">
      <c r="A234" s="9">
        <v>2.4</v>
      </c>
      <c r="B234" s="9">
        <v>39.299999999999997</v>
      </c>
      <c r="C234" s="9">
        <f t="shared" si="9"/>
        <v>5.76</v>
      </c>
      <c r="D234" s="9">
        <f t="shared" si="10"/>
        <v>1544.4899999999998</v>
      </c>
      <c r="E234" s="9">
        <f t="shared" si="11"/>
        <v>94.32</v>
      </c>
    </row>
    <row r="235" spans="1:5" x14ac:dyDescent="0.25">
      <c r="A235" s="9">
        <v>2.4</v>
      </c>
      <c r="B235" s="9">
        <v>42.3</v>
      </c>
      <c r="C235" s="9">
        <f t="shared" si="9"/>
        <v>5.76</v>
      </c>
      <c r="D235" s="9">
        <f t="shared" si="10"/>
        <v>1789.2899999999997</v>
      </c>
      <c r="E235" s="9">
        <f t="shared" si="11"/>
        <v>101.52</v>
      </c>
    </row>
    <row r="236" spans="1:5" x14ac:dyDescent="0.25">
      <c r="A236" s="9">
        <v>3.5</v>
      </c>
      <c r="B236" s="9">
        <v>37.6</v>
      </c>
      <c r="C236" s="9">
        <f t="shared" si="9"/>
        <v>12.25</v>
      </c>
      <c r="D236" s="9">
        <f t="shared" si="10"/>
        <v>1413.7600000000002</v>
      </c>
      <c r="E236" s="9">
        <f t="shared" si="11"/>
        <v>131.6</v>
      </c>
    </row>
    <row r="237" spans="1:5" x14ac:dyDescent="0.25">
      <c r="A237" s="9">
        <v>2</v>
      </c>
      <c r="B237" s="9">
        <v>42.774299999999997</v>
      </c>
      <c r="C237" s="9">
        <f t="shared" si="9"/>
        <v>4</v>
      </c>
      <c r="D237" s="9">
        <f t="shared" si="10"/>
        <v>1829.6407404899996</v>
      </c>
      <c r="E237" s="9">
        <f t="shared" si="11"/>
        <v>85.548599999999993</v>
      </c>
    </row>
    <row r="238" spans="1:5" x14ac:dyDescent="0.25">
      <c r="A238" s="9">
        <v>2</v>
      </c>
      <c r="B238" s="9">
        <v>37.798900000000003</v>
      </c>
      <c r="C238" s="9">
        <f t="shared" si="9"/>
        <v>4</v>
      </c>
      <c r="D238" s="9">
        <f t="shared" si="10"/>
        <v>1428.7568412100002</v>
      </c>
      <c r="E238" s="9">
        <f t="shared" si="11"/>
        <v>75.597800000000007</v>
      </c>
    </row>
    <row r="239" spans="1:5" x14ac:dyDescent="0.25">
      <c r="A239" s="9">
        <v>2</v>
      </c>
      <c r="B239" s="9">
        <v>42.575000000000003</v>
      </c>
      <c r="C239" s="9">
        <f t="shared" si="9"/>
        <v>4</v>
      </c>
      <c r="D239" s="9">
        <f t="shared" si="10"/>
        <v>1812.6306250000002</v>
      </c>
      <c r="E239" s="9">
        <f t="shared" si="11"/>
        <v>85.15</v>
      </c>
    </row>
    <row r="240" spans="1:5" x14ac:dyDescent="0.25">
      <c r="A240" s="9">
        <v>3</v>
      </c>
      <c r="B240" s="9">
        <v>34.1</v>
      </c>
      <c r="C240" s="9">
        <f t="shared" si="9"/>
        <v>9</v>
      </c>
      <c r="D240" s="9">
        <f t="shared" si="10"/>
        <v>1162.8100000000002</v>
      </c>
      <c r="E240" s="9">
        <f t="shared" si="11"/>
        <v>102.30000000000001</v>
      </c>
    </row>
    <row r="241" spans="1:5" x14ac:dyDescent="0.25">
      <c r="A241" s="9">
        <v>3</v>
      </c>
      <c r="B241" s="9">
        <v>35</v>
      </c>
      <c r="C241" s="9">
        <f t="shared" si="9"/>
        <v>9</v>
      </c>
      <c r="D241" s="9">
        <f t="shared" si="10"/>
        <v>1225</v>
      </c>
      <c r="E241" s="9">
        <f t="shared" si="11"/>
        <v>105</v>
      </c>
    </row>
    <row r="242" spans="1:5" x14ac:dyDescent="0.25">
      <c r="A242" s="9">
        <v>6.8</v>
      </c>
      <c r="B242" s="9">
        <v>21.006</v>
      </c>
      <c r="C242" s="9">
        <f t="shared" si="9"/>
        <v>46.239999999999995</v>
      </c>
      <c r="D242" s="9">
        <f t="shared" si="10"/>
        <v>441.25203600000003</v>
      </c>
      <c r="E242" s="9">
        <f t="shared" si="11"/>
        <v>142.8408</v>
      </c>
    </row>
    <row r="243" spans="1:5" x14ac:dyDescent="0.25">
      <c r="A243" s="9">
        <v>6.8</v>
      </c>
      <c r="B243" s="9">
        <v>21.006</v>
      </c>
      <c r="C243" s="9">
        <f t="shared" si="9"/>
        <v>46.239999999999995</v>
      </c>
      <c r="D243" s="9">
        <f t="shared" si="10"/>
        <v>441.25203600000003</v>
      </c>
      <c r="E243" s="9">
        <f t="shared" si="11"/>
        <v>142.8408</v>
      </c>
    </row>
    <row r="244" spans="1:5" x14ac:dyDescent="0.25">
      <c r="A244" s="9">
        <v>6</v>
      </c>
      <c r="B244" s="9">
        <v>23.8</v>
      </c>
      <c r="C244" s="9">
        <f t="shared" si="9"/>
        <v>36</v>
      </c>
      <c r="D244" s="9">
        <f t="shared" si="10"/>
        <v>566.44000000000005</v>
      </c>
      <c r="E244" s="9">
        <f t="shared" si="11"/>
        <v>142.80000000000001</v>
      </c>
    </row>
    <row r="245" spans="1:5" x14ac:dyDescent="0.25">
      <c r="A245" s="9">
        <v>3</v>
      </c>
      <c r="B245" s="9">
        <v>39.710299999999997</v>
      </c>
      <c r="C245" s="9">
        <f t="shared" si="9"/>
        <v>9</v>
      </c>
      <c r="D245" s="9">
        <f t="shared" si="10"/>
        <v>1576.9079260899998</v>
      </c>
      <c r="E245" s="9">
        <f t="shared" si="11"/>
        <v>119.1309</v>
      </c>
    </row>
    <row r="246" spans="1:5" x14ac:dyDescent="0.25">
      <c r="A246" s="9">
        <v>3</v>
      </c>
      <c r="B246" s="9">
        <v>38.7896</v>
      </c>
      <c r="C246" s="9">
        <f t="shared" si="9"/>
        <v>9</v>
      </c>
      <c r="D246" s="9">
        <f t="shared" si="10"/>
        <v>1504.63306816</v>
      </c>
      <c r="E246" s="9">
        <f t="shared" si="11"/>
        <v>116.36879999999999</v>
      </c>
    </row>
    <row r="247" spans="1:5" x14ac:dyDescent="0.25">
      <c r="A247" s="9">
        <v>3</v>
      </c>
      <c r="B247" s="9">
        <v>35.540399999999998</v>
      </c>
      <c r="C247" s="9">
        <f t="shared" si="9"/>
        <v>9</v>
      </c>
      <c r="D247" s="9">
        <f t="shared" si="10"/>
        <v>1263.1200321599999</v>
      </c>
      <c r="E247" s="9">
        <f t="shared" si="11"/>
        <v>106.62119999999999</v>
      </c>
    </row>
    <row r="248" spans="1:5" x14ac:dyDescent="0.25">
      <c r="A248" s="9">
        <v>3</v>
      </c>
      <c r="B248" s="9">
        <v>35.460599999999999</v>
      </c>
      <c r="C248" s="9">
        <f t="shared" si="9"/>
        <v>9</v>
      </c>
      <c r="D248" s="9">
        <f t="shared" si="10"/>
        <v>1257.4541523599999</v>
      </c>
      <c r="E248" s="9">
        <f t="shared" si="11"/>
        <v>106.3818</v>
      </c>
    </row>
    <row r="249" spans="1:5" x14ac:dyDescent="0.25">
      <c r="A249" s="9">
        <v>3</v>
      </c>
      <c r="B249" s="9">
        <v>51.1</v>
      </c>
      <c r="C249" s="9">
        <f t="shared" si="9"/>
        <v>9</v>
      </c>
      <c r="D249" s="9">
        <f t="shared" si="10"/>
        <v>2611.21</v>
      </c>
      <c r="E249" s="9">
        <f t="shared" si="11"/>
        <v>153.30000000000001</v>
      </c>
    </row>
    <row r="250" spans="1:5" x14ac:dyDescent="0.25">
      <c r="A250" s="9">
        <v>3</v>
      </c>
      <c r="B250" s="9">
        <v>36.154800000000002</v>
      </c>
      <c r="C250" s="9">
        <f t="shared" si="9"/>
        <v>9</v>
      </c>
      <c r="D250" s="9">
        <f t="shared" si="10"/>
        <v>1307.1695630400002</v>
      </c>
      <c r="E250" s="9">
        <f t="shared" si="11"/>
        <v>108.46440000000001</v>
      </c>
    </row>
    <row r="251" spans="1:5" x14ac:dyDescent="0.25">
      <c r="A251" s="9">
        <v>3</v>
      </c>
      <c r="B251" s="9">
        <v>35.708100000000002</v>
      </c>
      <c r="C251" s="9">
        <f t="shared" si="9"/>
        <v>9</v>
      </c>
      <c r="D251" s="9">
        <f t="shared" si="10"/>
        <v>1275.0684056100001</v>
      </c>
      <c r="E251" s="9">
        <f t="shared" si="11"/>
        <v>107.12430000000001</v>
      </c>
    </row>
    <row r="252" spans="1:5" x14ac:dyDescent="0.25">
      <c r="A252" s="9">
        <v>3</v>
      </c>
      <c r="B252" s="9">
        <v>34.7288</v>
      </c>
      <c r="C252" s="9">
        <f t="shared" si="9"/>
        <v>9</v>
      </c>
      <c r="D252" s="9">
        <f t="shared" si="10"/>
        <v>1206.0895494399999</v>
      </c>
      <c r="E252" s="9">
        <f t="shared" si="11"/>
        <v>104.18639999999999</v>
      </c>
    </row>
    <row r="253" spans="1:5" x14ac:dyDescent="0.25">
      <c r="A253" s="9">
        <v>3</v>
      </c>
      <c r="B253" s="9">
        <v>34.285299999999999</v>
      </c>
      <c r="C253" s="9">
        <f t="shared" si="9"/>
        <v>9</v>
      </c>
      <c r="D253" s="9">
        <f t="shared" si="10"/>
        <v>1175.48179609</v>
      </c>
      <c r="E253" s="9">
        <f t="shared" si="11"/>
        <v>102.85589999999999</v>
      </c>
    </row>
    <row r="254" spans="1:5" x14ac:dyDescent="0.25">
      <c r="A254" s="9">
        <v>4</v>
      </c>
      <c r="B254" s="9">
        <v>28.4</v>
      </c>
      <c r="C254" s="9">
        <f t="shared" si="9"/>
        <v>16</v>
      </c>
      <c r="D254" s="9">
        <f t="shared" si="10"/>
        <v>806.56</v>
      </c>
      <c r="E254" s="9">
        <f t="shared" si="11"/>
        <v>113.6</v>
      </c>
    </row>
    <row r="255" spans="1:5" x14ac:dyDescent="0.25">
      <c r="A255" s="9">
        <v>4</v>
      </c>
      <c r="B255" s="9">
        <v>27.9711</v>
      </c>
      <c r="C255" s="9">
        <f t="shared" si="9"/>
        <v>16</v>
      </c>
      <c r="D255" s="9">
        <f t="shared" si="10"/>
        <v>782.38243521000004</v>
      </c>
      <c r="E255" s="9">
        <f t="shared" si="11"/>
        <v>111.8844</v>
      </c>
    </row>
    <row r="256" spans="1:5" x14ac:dyDescent="0.25">
      <c r="A256" s="9">
        <v>1.6</v>
      </c>
      <c r="B256" s="9">
        <v>47.9</v>
      </c>
      <c r="C256" s="9">
        <f t="shared" si="9"/>
        <v>2.5600000000000005</v>
      </c>
      <c r="D256" s="9">
        <f t="shared" si="10"/>
        <v>2294.41</v>
      </c>
      <c r="E256" s="9">
        <f t="shared" si="11"/>
        <v>76.64</v>
      </c>
    </row>
    <row r="257" spans="1:5" x14ac:dyDescent="0.25">
      <c r="A257" s="9">
        <v>1.6</v>
      </c>
      <c r="B257" s="9">
        <v>48.9</v>
      </c>
      <c r="C257" s="9">
        <f t="shared" si="9"/>
        <v>2.5600000000000005</v>
      </c>
      <c r="D257" s="9">
        <f t="shared" si="10"/>
        <v>2391.21</v>
      </c>
      <c r="E257" s="9">
        <f t="shared" si="11"/>
        <v>78.240000000000009</v>
      </c>
    </row>
    <row r="258" spans="1:5" x14ac:dyDescent="0.25">
      <c r="A258" s="9">
        <v>3.6</v>
      </c>
      <c r="B258" s="9">
        <v>40.4</v>
      </c>
      <c r="C258" s="9">
        <f t="shared" si="9"/>
        <v>12.96</v>
      </c>
      <c r="D258" s="9">
        <f t="shared" si="10"/>
        <v>1632.1599999999999</v>
      </c>
      <c r="E258" s="9">
        <f t="shared" si="11"/>
        <v>145.44</v>
      </c>
    </row>
    <row r="259" spans="1:5" x14ac:dyDescent="0.25">
      <c r="A259" s="9">
        <v>3.6</v>
      </c>
      <c r="B259" s="9">
        <v>40</v>
      </c>
      <c r="C259" s="9">
        <f t="shared" ref="C259:C322" si="12">A259^2</f>
        <v>12.96</v>
      </c>
      <c r="D259" s="9">
        <f t="shared" ref="D259:D322" si="13">B259^2</f>
        <v>1600</v>
      </c>
      <c r="E259" s="9">
        <f t="shared" ref="E259:E322" si="14">A259*B259</f>
        <v>144</v>
      </c>
    </row>
    <row r="260" spans="1:5" x14ac:dyDescent="0.25">
      <c r="A260" s="9">
        <v>6.2</v>
      </c>
      <c r="B260" s="9">
        <v>33.799999999999997</v>
      </c>
      <c r="C260" s="9">
        <f t="shared" si="12"/>
        <v>38.440000000000005</v>
      </c>
      <c r="D260" s="9">
        <f t="shared" si="13"/>
        <v>1142.4399999999998</v>
      </c>
      <c r="E260" s="9">
        <f t="shared" si="14"/>
        <v>209.56</v>
      </c>
    </row>
    <row r="261" spans="1:5" x14ac:dyDescent="0.25">
      <c r="A261" s="9">
        <v>6.2</v>
      </c>
      <c r="B261" s="9">
        <v>35.200000000000003</v>
      </c>
      <c r="C261" s="9">
        <f t="shared" si="12"/>
        <v>38.440000000000005</v>
      </c>
      <c r="D261" s="9">
        <f t="shared" si="13"/>
        <v>1239.0400000000002</v>
      </c>
      <c r="E261" s="9">
        <f t="shared" si="14"/>
        <v>218.24000000000004</v>
      </c>
    </row>
    <row r="262" spans="1:5" x14ac:dyDescent="0.25">
      <c r="A262" s="9">
        <v>2.2000000000000002</v>
      </c>
      <c r="B262" s="9">
        <v>51.9</v>
      </c>
      <c r="C262" s="9">
        <f t="shared" si="12"/>
        <v>4.8400000000000007</v>
      </c>
      <c r="D262" s="9">
        <f t="shared" si="13"/>
        <v>2693.6099999999997</v>
      </c>
      <c r="E262" s="9">
        <f t="shared" si="14"/>
        <v>114.18</v>
      </c>
    </row>
    <row r="263" spans="1:5" x14ac:dyDescent="0.25">
      <c r="A263" s="9">
        <v>2.2000000000000002</v>
      </c>
      <c r="B263" s="9">
        <v>46.8</v>
      </c>
      <c r="C263" s="9">
        <f t="shared" si="12"/>
        <v>4.8400000000000007</v>
      </c>
      <c r="D263" s="9">
        <f t="shared" si="13"/>
        <v>2190.2399999999998</v>
      </c>
      <c r="E263" s="9">
        <f t="shared" si="14"/>
        <v>102.96000000000001</v>
      </c>
    </row>
    <row r="264" spans="1:5" x14ac:dyDescent="0.25">
      <c r="A264" s="9">
        <v>2.2000000000000002</v>
      </c>
      <c r="B264" s="9">
        <v>51.9</v>
      </c>
      <c r="C264" s="9">
        <f t="shared" si="12"/>
        <v>4.8400000000000007</v>
      </c>
      <c r="D264" s="9">
        <f t="shared" si="13"/>
        <v>2693.6099999999997</v>
      </c>
      <c r="E264" s="9">
        <f t="shared" si="14"/>
        <v>114.18</v>
      </c>
    </row>
    <row r="265" spans="1:5" x14ac:dyDescent="0.25">
      <c r="A265" s="9">
        <v>2.4</v>
      </c>
      <c r="B265" s="9">
        <v>40.1</v>
      </c>
      <c r="C265" s="9">
        <f t="shared" si="12"/>
        <v>5.76</v>
      </c>
      <c r="D265" s="9">
        <f t="shared" si="13"/>
        <v>1608.0100000000002</v>
      </c>
      <c r="E265" s="9">
        <f t="shared" si="14"/>
        <v>96.24</v>
      </c>
    </row>
    <row r="266" spans="1:5" x14ac:dyDescent="0.25">
      <c r="A266" s="9">
        <v>2.7</v>
      </c>
      <c r="B266" s="9">
        <v>36.5</v>
      </c>
      <c r="C266" s="9">
        <f t="shared" si="12"/>
        <v>7.2900000000000009</v>
      </c>
      <c r="D266" s="9">
        <f t="shared" si="13"/>
        <v>1332.25</v>
      </c>
      <c r="E266" s="9">
        <f t="shared" si="14"/>
        <v>98.550000000000011</v>
      </c>
    </row>
    <row r="267" spans="1:5" x14ac:dyDescent="0.25">
      <c r="A267" s="9">
        <v>3.5</v>
      </c>
      <c r="B267" s="9">
        <v>37.6</v>
      </c>
      <c r="C267" s="9">
        <f t="shared" si="12"/>
        <v>12.25</v>
      </c>
      <c r="D267" s="9">
        <f t="shared" si="13"/>
        <v>1413.7600000000002</v>
      </c>
      <c r="E267" s="9">
        <f t="shared" si="14"/>
        <v>131.6</v>
      </c>
    </row>
    <row r="268" spans="1:5" x14ac:dyDescent="0.25">
      <c r="A268" s="9">
        <v>3.5</v>
      </c>
      <c r="B268" s="9">
        <v>34.700000000000003</v>
      </c>
      <c r="C268" s="9">
        <f t="shared" si="12"/>
        <v>12.25</v>
      </c>
      <c r="D268" s="9">
        <f t="shared" si="13"/>
        <v>1204.0900000000001</v>
      </c>
      <c r="E268" s="9">
        <f t="shared" si="14"/>
        <v>121.45000000000002</v>
      </c>
    </row>
    <row r="269" spans="1:5" x14ac:dyDescent="0.25">
      <c r="A269" s="9">
        <v>5.7</v>
      </c>
      <c r="B269" s="9">
        <v>34.5</v>
      </c>
      <c r="C269" s="9">
        <f t="shared" si="12"/>
        <v>32.49</v>
      </c>
      <c r="D269" s="9">
        <f t="shared" si="13"/>
        <v>1190.25</v>
      </c>
      <c r="E269" s="9">
        <f t="shared" si="14"/>
        <v>196.65</v>
      </c>
    </row>
    <row r="270" spans="1:5" x14ac:dyDescent="0.25">
      <c r="A270" s="9">
        <v>5.7</v>
      </c>
      <c r="B270" s="9">
        <v>33.6</v>
      </c>
      <c r="C270" s="9">
        <f t="shared" si="12"/>
        <v>32.49</v>
      </c>
      <c r="D270" s="9">
        <f t="shared" si="13"/>
        <v>1128.96</v>
      </c>
      <c r="E270" s="9">
        <f t="shared" si="14"/>
        <v>191.52</v>
      </c>
    </row>
    <row r="271" spans="1:5" x14ac:dyDescent="0.25">
      <c r="A271" s="9">
        <v>6.1</v>
      </c>
      <c r="B271" s="9">
        <v>30.1</v>
      </c>
      <c r="C271" s="9">
        <f t="shared" si="12"/>
        <v>37.209999999999994</v>
      </c>
      <c r="D271" s="9">
        <f t="shared" si="13"/>
        <v>906.0100000000001</v>
      </c>
      <c r="E271" s="9">
        <f t="shared" si="14"/>
        <v>183.60999999999999</v>
      </c>
    </row>
    <row r="272" spans="1:5" x14ac:dyDescent="0.25">
      <c r="A272" s="9">
        <v>6.1</v>
      </c>
      <c r="B272" s="9">
        <v>26</v>
      </c>
      <c r="C272" s="9">
        <f t="shared" si="12"/>
        <v>37.209999999999994</v>
      </c>
      <c r="D272" s="9">
        <f t="shared" si="13"/>
        <v>676</v>
      </c>
      <c r="E272" s="9">
        <f t="shared" si="14"/>
        <v>158.6</v>
      </c>
    </row>
    <row r="273" spans="1:5" x14ac:dyDescent="0.25">
      <c r="A273" s="9">
        <v>2</v>
      </c>
      <c r="B273" s="9">
        <v>47.327800000000003</v>
      </c>
      <c r="C273" s="9">
        <f t="shared" si="12"/>
        <v>4</v>
      </c>
      <c r="D273" s="9">
        <f t="shared" si="13"/>
        <v>2239.9206528400005</v>
      </c>
      <c r="E273" s="9">
        <f t="shared" si="14"/>
        <v>94.655600000000007</v>
      </c>
    </row>
    <row r="274" spans="1:5" x14ac:dyDescent="0.25">
      <c r="A274" s="9">
        <v>2</v>
      </c>
      <c r="B274" s="9">
        <v>49.3</v>
      </c>
      <c r="C274" s="9">
        <f t="shared" si="12"/>
        <v>4</v>
      </c>
      <c r="D274" s="9">
        <f t="shared" si="13"/>
        <v>2430.4899999999998</v>
      </c>
      <c r="E274" s="9">
        <f t="shared" si="14"/>
        <v>98.6</v>
      </c>
    </row>
    <row r="275" spans="1:5" x14ac:dyDescent="0.25">
      <c r="A275" s="9">
        <v>2.4</v>
      </c>
      <c r="B275" s="9">
        <v>43.5</v>
      </c>
      <c r="C275" s="9">
        <f t="shared" si="12"/>
        <v>5.76</v>
      </c>
      <c r="D275" s="9">
        <f t="shared" si="13"/>
        <v>1892.25</v>
      </c>
      <c r="E275" s="9">
        <f t="shared" si="14"/>
        <v>104.39999999999999</v>
      </c>
    </row>
    <row r="276" spans="1:5" x14ac:dyDescent="0.25">
      <c r="A276" s="9">
        <v>2.4</v>
      </c>
      <c r="B276" s="9">
        <v>43.3</v>
      </c>
      <c r="C276" s="9">
        <f t="shared" si="12"/>
        <v>5.76</v>
      </c>
      <c r="D276" s="9">
        <f t="shared" si="13"/>
        <v>1874.8899999999996</v>
      </c>
      <c r="E276" s="9">
        <f t="shared" si="14"/>
        <v>103.91999999999999</v>
      </c>
    </row>
    <row r="277" spans="1:5" x14ac:dyDescent="0.25">
      <c r="A277" s="9">
        <v>3.5</v>
      </c>
      <c r="B277" s="9">
        <v>35.5</v>
      </c>
      <c r="C277" s="9">
        <f t="shared" si="12"/>
        <v>12.25</v>
      </c>
      <c r="D277" s="9">
        <f t="shared" si="13"/>
        <v>1260.25</v>
      </c>
      <c r="E277" s="9">
        <f t="shared" si="14"/>
        <v>124.25</v>
      </c>
    </row>
    <row r="278" spans="1:5" x14ac:dyDescent="0.25">
      <c r="A278" s="9">
        <v>3.5</v>
      </c>
      <c r="B278" s="9">
        <v>39.9</v>
      </c>
      <c r="C278" s="9">
        <f t="shared" si="12"/>
        <v>12.25</v>
      </c>
      <c r="D278" s="9">
        <f t="shared" si="13"/>
        <v>1592.01</v>
      </c>
      <c r="E278" s="9">
        <f t="shared" si="14"/>
        <v>139.65</v>
      </c>
    </row>
    <row r="279" spans="1:5" x14ac:dyDescent="0.25">
      <c r="A279" s="9">
        <v>1.3</v>
      </c>
      <c r="B279" s="9">
        <v>65</v>
      </c>
      <c r="C279" s="9">
        <f t="shared" si="12"/>
        <v>1.6900000000000002</v>
      </c>
      <c r="D279" s="9">
        <f t="shared" si="13"/>
        <v>4225</v>
      </c>
      <c r="E279" s="9">
        <f t="shared" si="14"/>
        <v>84.5</v>
      </c>
    </row>
    <row r="280" spans="1:5" x14ac:dyDescent="0.25">
      <c r="A280" s="9">
        <v>1.3</v>
      </c>
      <c r="B280" s="9">
        <v>62.267400000000002</v>
      </c>
      <c r="C280" s="9">
        <f t="shared" si="12"/>
        <v>1.6900000000000002</v>
      </c>
      <c r="D280" s="9">
        <f t="shared" si="13"/>
        <v>3877.2291027600004</v>
      </c>
      <c r="E280" s="9">
        <f t="shared" si="14"/>
        <v>80.947620000000001</v>
      </c>
    </row>
    <row r="281" spans="1:5" x14ac:dyDescent="0.25">
      <c r="A281" s="9">
        <v>1.3</v>
      </c>
      <c r="B281" s="9">
        <v>61.2</v>
      </c>
      <c r="C281" s="9">
        <f t="shared" si="12"/>
        <v>1.6900000000000002</v>
      </c>
      <c r="D281" s="9">
        <f t="shared" si="13"/>
        <v>3745.4400000000005</v>
      </c>
      <c r="E281" s="9">
        <f t="shared" si="14"/>
        <v>79.56</v>
      </c>
    </row>
    <row r="282" spans="1:5" x14ac:dyDescent="0.25">
      <c r="A282" s="9">
        <v>1.6</v>
      </c>
      <c r="B282" s="9">
        <v>50.4</v>
      </c>
      <c r="C282" s="9">
        <f t="shared" si="12"/>
        <v>2.5600000000000005</v>
      </c>
      <c r="D282" s="9">
        <f t="shared" si="13"/>
        <v>2540.16</v>
      </c>
      <c r="E282" s="9">
        <f t="shared" si="14"/>
        <v>80.64</v>
      </c>
    </row>
    <row r="283" spans="1:5" x14ac:dyDescent="0.25">
      <c r="A283" s="9">
        <v>1.6</v>
      </c>
      <c r="B283" s="9">
        <v>48.2</v>
      </c>
      <c r="C283" s="9">
        <f t="shared" si="12"/>
        <v>2.5600000000000005</v>
      </c>
      <c r="D283" s="9">
        <f t="shared" si="13"/>
        <v>2323.2400000000002</v>
      </c>
      <c r="E283" s="9">
        <f t="shared" si="14"/>
        <v>77.12</v>
      </c>
    </row>
    <row r="284" spans="1:5" x14ac:dyDescent="0.25">
      <c r="A284" s="9">
        <v>1.6</v>
      </c>
      <c r="B284" s="9">
        <v>50.820500000000003</v>
      </c>
      <c r="C284" s="9">
        <f t="shared" si="12"/>
        <v>2.5600000000000005</v>
      </c>
      <c r="D284" s="9">
        <f t="shared" si="13"/>
        <v>2582.7232202500004</v>
      </c>
      <c r="E284" s="9">
        <f t="shared" si="14"/>
        <v>81.31280000000001</v>
      </c>
    </row>
    <row r="285" spans="1:5" x14ac:dyDescent="0.25">
      <c r="A285" s="9">
        <v>2</v>
      </c>
      <c r="B285" s="9">
        <v>47.296399999999998</v>
      </c>
      <c r="C285" s="9">
        <f t="shared" si="12"/>
        <v>4</v>
      </c>
      <c r="D285" s="9">
        <f t="shared" si="13"/>
        <v>2236.9494529599997</v>
      </c>
      <c r="E285" s="9">
        <f t="shared" si="14"/>
        <v>94.592799999999997</v>
      </c>
    </row>
    <row r="286" spans="1:5" x14ac:dyDescent="0.25">
      <c r="A286" s="9">
        <v>2</v>
      </c>
      <c r="B286" s="9">
        <v>50.9</v>
      </c>
      <c r="C286" s="9">
        <f t="shared" si="12"/>
        <v>4</v>
      </c>
      <c r="D286" s="9">
        <f t="shared" si="13"/>
        <v>2590.81</v>
      </c>
      <c r="E286" s="9">
        <f t="shared" si="14"/>
        <v>101.8</v>
      </c>
    </row>
    <row r="287" spans="1:5" x14ac:dyDescent="0.25">
      <c r="A287" s="9">
        <v>2</v>
      </c>
      <c r="B287" s="9">
        <v>47.4</v>
      </c>
      <c r="C287" s="9">
        <f t="shared" si="12"/>
        <v>4</v>
      </c>
      <c r="D287" s="9">
        <f t="shared" si="13"/>
        <v>2246.7599999999998</v>
      </c>
      <c r="E287" s="9">
        <f t="shared" si="14"/>
        <v>94.8</v>
      </c>
    </row>
    <row r="288" spans="1:5" x14ac:dyDescent="0.25">
      <c r="A288" s="9">
        <v>2.4</v>
      </c>
      <c r="B288" s="9">
        <v>44.344000000000001</v>
      </c>
      <c r="C288" s="9">
        <f t="shared" si="12"/>
        <v>5.76</v>
      </c>
      <c r="D288" s="9">
        <f t="shared" si="13"/>
        <v>1966.3903360000002</v>
      </c>
      <c r="E288" s="9">
        <f t="shared" si="14"/>
        <v>106.4256</v>
      </c>
    </row>
    <row r="289" spans="1:5" x14ac:dyDescent="0.25">
      <c r="A289" s="9">
        <v>2.4</v>
      </c>
      <c r="B289" s="9">
        <v>44.6</v>
      </c>
      <c r="C289" s="9">
        <f t="shared" si="12"/>
        <v>5.76</v>
      </c>
      <c r="D289" s="9">
        <f t="shared" si="13"/>
        <v>1989.16</v>
      </c>
      <c r="E289" s="9">
        <f t="shared" si="14"/>
        <v>107.04</v>
      </c>
    </row>
    <row r="290" spans="1:5" x14ac:dyDescent="0.25">
      <c r="A290" s="9">
        <v>1.6</v>
      </c>
      <c r="B290" s="9">
        <v>50.2669</v>
      </c>
      <c r="C290" s="9">
        <f t="shared" si="12"/>
        <v>2.5600000000000005</v>
      </c>
      <c r="D290" s="9">
        <f t="shared" si="13"/>
        <v>2526.7612356099999</v>
      </c>
      <c r="E290" s="9">
        <f t="shared" si="14"/>
        <v>80.427040000000005</v>
      </c>
    </row>
    <row r="291" spans="1:5" x14ac:dyDescent="0.25">
      <c r="A291" s="9">
        <v>1.6</v>
      </c>
      <c r="B291" s="9">
        <v>48.318800000000003</v>
      </c>
      <c r="C291" s="9">
        <f t="shared" si="12"/>
        <v>2.5600000000000005</v>
      </c>
      <c r="D291" s="9">
        <f t="shared" si="13"/>
        <v>2334.7064334400002</v>
      </c>
      <c r="E291" s="9">
        <f t="shared" si="14"/>
        <v>77.310080000000013</v>
      </c>
    </row>
    <row r="292" spans="1:5" x14ac:dyDescent="0.25">
      <c r="A292" s="9">
        <v>3.5</v>
      </c>
      <c r="B292" s="9">
        <v>35.349400000000003</v>
      </c>
      <c r="C292" s="9">
        <f t="shared" si="12"/>
        <v>12.25</v>
      </c>
      <c r="D292" s="9">
        <f t="shared" si="13"/>
        <v>1249.5800803600002</v>
      </c>
      <c r="E292" s="9">
        <f t="shared" si="14"/>
        <v>123.72290000000001</v>
      </c>
    </row>
    <row r="293" spans="1:5" x14ac:dyDescent="0.25">
      <c r="A293" s="9">
        <v>2.4</v>
      </c>
      <c r="B293" s="9">
        <v>47.408099999999997</v>
      </c>
      <c r="C293" s="9">
        <f t="shared" si="12"/>
        <v>5.76</v>
      </c>
      <c r="D293" s="9">
        <f t="shared" si="13"/>
        <v>2247.5279456099997</v>
      </c>
      <c r="E293" s="9">
        <f t="shared" si="14"/>
        <v>113.77943999999999</v>
      </c>
    </row>
    <row r="294" spans="1:5" x14ac:dyDescent="0.25">
      <c r="A294" s="9">
        <v>2</v>
      </c>
      <c r="B294" s="9">
        <v>46.624000000000002</v>
      </c>
      <c r="C294" s="9">
        <f t="shared" si="12"/>
        <v>4</v>
      </c>
      <c r="D294" s="9">
        <f t="shared" si="13"/>
        <v>2173.7973760000004</v>
      </c>
      <c r="E294" s="9">
        <f t="shared" si="14"/>
        <v>93.248000000000005</v>
      </c>
    </row>
    <row r="295" spans="1:5" x14ac:dyDescent="0.25">
      <c r="A295" s="9">
        <v>2</v>
      </c>
      <c r="B295" s="9">
        <v>46.438699999999997</v>
      </c>
      <c r="C295" s="9">
        <f t="shared" si="12"/>
        <v>4</v>
      </c>
      <c r="D295" s="9">
        <f t="shared" si="13"/>
        <v>2156.5528576899997</v>
      </c>
      <c r="E295" s="9">
        <f t="shared" si="14"/>
        <v>92.877399999999994</v>
      </c>
    </row>
    <row r="296" spans="1:5" x14ac:dyDescent="0.25">
      <c r="A296" s="9">
        <v>2.5</v>
      </c>
      <c r="B296" s="9">
        <v>40.187600000000003</v>
      </c>
      <c r="C296" s="9">
        <f t="shared" si="12"/>
        <v>6.25</v>
      </c>
      <c r="D296" s="9">
        <f t="shared" si="13"/>
        <v>1615.0431937600003</v>
      </c>
      <c r="E296" s="9">
        <f t="shared" si="14"/>
        <v>100.46900000000001</v>
      </c>
    </row>
    <row r="297" spans="1:5" x14ac:dyDescent="0.25">
      <c r="A297" s="9">
        <v>2.5</v>
      </c>
      <c r="B297" s="9">
        <v>40.887300000000003</v>
      </c>
      <c r="C297" s="9">
        <f t="shared" si="12"/>
        <v>6.25</v>
      </c>
      <c r="D297" s="9">
        <f t="shared" si="13"/>
        <v>1671.7713012900003</v>
      </c>
      <c r="E297" s="9">
        <f t="shared" si="14"/>
        <v>102.21825000000001</v>
      </c>
    </row>
    <row r="298" spans="1:5" x14ac:dyDescent="0.25">
      <c r="A298" s="9">
        <v>3</v>
      </c>
      <c r="B298" s="9">
        <v>35.799999999999997</v>
      </c>
      <c r="C298" s="9">
        <f t="shared" si="12"/>
        <v>9</v>
      </c>
      <c r="D298" s="9">
        <f t="shared" si="13"/>
        <v>1281.6399999999999</v>
      </c>
      <c r="E298" s="9">
        <f t="shared" si="14"/>
        <v>107.39999999999999</v>
      </c>
    </row>
    <row r="299" spans="1:5" x14ac:dyDescent="0.25">
      <c r="A299" s="9">
        <v>3</v>
      </c>
      <c r="B299" s="9">
        <v>35.731099999999998</v>
      </c>
      <c r="C299" s="9">
        <f t="shared" si="12"/>
        <v>9</v>
      </c>
      <c r="D299" s="9">
        <f t="shared" si="13"/>
        <v>1276.7115072099998</v>
      </c>
      <c r="E299" s="9">
        <f t="shared" si="14"/>
        <v>107.19329999999999</v>
      </c>
    </row>
    <row r="300" spans="1:5" x14ac:dyDescent="0.25">
      <c r="A300" s="9">
        <v>3.5</v>
      </c>
      <c r="B300" s="9">
        <v>35.9</v>
      </c>
      <c r="C300" s="9">
        <f t="shared" si="12"/>
        <v>12.25</v>
      </c>
      <c r="D300" s="9">
        <f t="shared" si="13"/>
        <v>1288.81</v>
      </c>
      <c r="E300" s="9">
        <f t="shared" si="14"/>
        <v>125.64999999999999</v>
      </c>
    </row>
    <row r="301" spans="1:5" x14ac:dyDescent="0.25">
      <c r="A301" s="9">
        <v>3</v>
      </c>
      <c r="B301" s="9">
        <v>34.9</v>
      </c>
      <c r="C301" s="9">
        <f t="shared" si="12"/>
        <v>9</v>
      </c>
      <c r="D301" s="9">
        <f t="shared" si="13"/>
        <v>1218.01</v>
      </c>
      <c r="E301" s="9">
        <f t="shared" si="14"/>
        <v>104.69999999999999</v>
      </c>
    </row>
    <row r="302" spans="1:5" x14ac:dyDescent="0.25">
      <c r="A302" s="9">
        <v>3.5</v>
      </c>
      <c r="B302" s="9">
        <v>33.9</v>
      </c>
      <c r="C302" s="9">
        <f t="shared" si="12"/>
        <v>12.25</v>
      </c>
      <c r="D302" s="9">
        <f t="shared" si="13"/>
        <v>1149.2099999999998</v>
      </c>
      <c r="E302" s="9">
        <f t="shared" si="14"/>
        <v>118.64999999999999</v>
      </c>
    </row>
    <row r="303" spans="1:5" x14ac:dyDescent="0.25">
      <c r="A303" s="9">
        <v>3.5</v>
      </c>
      <c r="B303" s="9">
        <v>34.6</v>
      </c>
      <c r="C303" s="9">
        <f t="shared" si="12"/>
        <v>12.25</v>
      </c>
      <c r="D303" s="9">
        <f t="shared" si="13"/>
        <v>1197.1600000000001</v>
      </c>
      <c r="E303" s="9">
        <f t="shared" si="14"/>
        <v>121.10000000000001</v>
      </c>
    </row>
    <row r="304" spans="1:5" x14ac:dyDescent="0.25">
      <c r="A304" s="9">
        <v>6.3</v>
      </c>
      <c r="B304" s="9">
        <v>26.6722</v>
      </c>
      <c r="C304" s="9">
        <f t="shared" si="12"/>
        <v>39.69</v>
      </c>
      <c r="D304" s="9">
        <f t="shared" si="13"/>
        <v>711.40625283999998</v>
      </c>
      <c r="E304" s="9">
        <f t="shared" si="14"/>
        <v>168.03486000000001</v>
      </c>
    </row>
    <row r="305" spans="1:5" x14ac:dyDescent="0.25">
      <c r="A305" s="9">
        <v>5.5</v>
      </c>
      <c r="B305" s="9">
        <v>29.2</v>
      </c>
      <c r="C305" s="9">
        <f t="shared" si="12"/>
        <v>30.25</v>
      </c>
      <c r="D305" s="9">
        <f t="shared" si="13"/>
        <v>852.64</v>
      </c>
      <c r="E305" s="9">
        <f t="shared" si="14"/>
        <v>160.6</v>
      </c>
    </row>
    <row r="306" spans="1:5" x14ac:dyDescent="0.25">
      <c r="A306" s="9">
        <v>5.5</v>
      </c>
      <c r="B306" s="9">
        <v>23.9</v>
      </c>
      <c r="C306" s="9">
        <f t="shared" si="12"/>
        <v>30.25</v>
      </c>
      <c r="D306" s="9">
        <f t="shared" si="13"/>
        <v>571.20999999999992</v>
      </c>
      <c r="E306" s="9">
        <f t="shared" si="14"/>
        <v>131.44999999999999</v>
      </c>
    </row>
    <row r="307" spans="1:5" x14ac:dyDescent="0.25">
      <c r="A307" s="9">
        <v>6.3</v>
      </c>
      <c r="B307" s="9">
        <v>24.7</v>
      </c>
      <c r="C307" s="9">
        <f t="shared" si="12"/>
        <v>39.69</v>
      </c>
      <c r="D307" s="9">
        <f t="shared" si="13"/>
        <v>610.08999999999992</v>
      </c>
      <c r="E307" s="9">
        <f t="shared" si="14"/>
        <v>155.60999999999999</v>
      </c>
    </row>
    <row r="308" spans="1:5" x14ac:dyDescent="0.25">
      <c r="A308" s="9">
        <v>6</v>
      </c>
      <c r="B308" s="9">
        <v>23.4</v>
      </c>
      <c r="C308" s="9">
        <f t="shared" si="12"/>
        <v>36</v>
      </c>
      <c r="D308" s="9">
        <f t="shared" si="13"/>
        <v>547.55999999999995</v>
      </c>
      <c r="E308" s="9">
        <f t="shared" si="14"/>
        <v>140.39999999999998</v>
      </c>
    </row>
    <row r="309" spans="1:5" x14ac:dyDescent="0.25">
      <c r="A309" s="9">
        <v>5.5</v>
      </c>
      <c r="B309" s="9">
        <v>29</v>
      </c>
      <c r="C309" s="9">
        <f t="shared" si="12"/>
        <v>30.25</v>
      </c>
      <c r="D309" s="9">
        <f t="shared" si="13"/>
        <v>841</v>
      </c>
      <c r="E309" s="9">
        <f t="shared" si="14"/>
        <v>159.5</v>
      </c>
    </row>
    <row r="310" spans="1:5" x14ac:dyDescent="0.25">
      <c r="A310" s="9">
        <v>6.3</v>
      </c>
      <c r="B310" s="9">
        <v>24.8202</v>
      </c>
      <c r="C310" s="9">
        <f t="shared" si="12"/>
        <v>39.69</v>
      </c>
      <c r="D310" s="9">
        <f t="shared" si="13"/>
        <v>616.04232804000003</v>
      </c>
      <c r="E310" s="9">
        <f t="shared" si="14"/>
        <v>156.36725999999999</v>
      </c>
    </row>
    <row r="311" spans="1:5" x14ac:dyDescent="0.25">
      <c r="A311" s="9">
        <v>2</v>
      </c>
      <c r="B311" s="9">
        <v>42.936300000000003</v>
      </c>
      <c r="C311" s="9">
        <f t="shared" si="12"/>
        <v>4</v>
      </c>
      <c r="D311" s="9">
        <f t="shared" si="13"/>
        <v>1843.5258576900003</v>
      </c>
      <c r="E311" s="9">
        <f t="shared" si="14"/>
        <v>85.872600000000006</v>
      </c>
    </row>
    <row r="312" spans="1:5" x14ac:dyDescent="0.25">
      <c r="A312" s="9">
        <v>2</v>
      </c>
      <c r="B312" s="9">
        <v>42.457900000000002</v>
      </c>
      <c r="C312" s="9">
        <f t="shared" si="12"/>
        <v>4</v>
      </c>
      <c r="D312" s="9">
        <f t="shared" si="13"/>
        <v>1802.6732724100002</v>
      </c>
      <c r="E312" s="9">
        <f t="shared" si="14"/>
        <v>84.915800000000004</v>
      </c>
    </row>
    <row r="313" spans="1:5" x14ac:dyDescent="0.25">
      <c r="A313" s="9">
        <v>2</v>
      </c>
      <c r="B313" s="9">
        <v>34.9</v>
      </c>
      <c r="C313" s="9">
        <f t="shared" si="12"/>
        <v>4</v>
      </c>
      <c r="D313" s="9">
        <f t="shared" si="13"/>
        <v>1218.01</v>
      </c>
      <c r="E313" s="9">
        <f t="shared" si="14"/>
        <v>69.8</v>
      </c>
    </row>
    <row r="314" spans="1:5" x14ac:dyDescent="0.25">
      <c r="A314" s="9">
        <v>2.4</v>
      </c>
      <c r="B314" s="9">
        <v>38.876899999999999</v>
      </c>
      <c r="C314" s="9">
        <f t="shared" si="12"/>
        <v>5.76</v>
      </c>
      <c r="D314" s="9">
        <f t="shared" si="13"/>
        <v>1511.4133536099998</v>
      </c>
      <c r="E314" s="9">
        <f t="shared" si="14"/>
        <v>93.304559999999995</v>
      </c>
    </row>
    <row r="315" spans="1:5" x14ac:dyDescent="0.25">
      <c r="A315" s="9">
        <v>2.4</v>
      </c>
      <c r="B315" s="9">
        <v>40.370600000000003</v>
      </c>
      <c r="C315" s="9">
        <f t="shared" si="12"/>
        <v>5.76</v>
      </c>
      <c r="D315" s="9">
        <f t="shared" si="13"/>
        <v>1629.7853443600002</v>
      </c>
      <c r="E315" s="9">
        <f t="shared" si="14"/>
        <v>96.889440000000008</v>
      </c>
    </row>
    <row r="316" spans="1:5" x14ac:dyDescent="0.25">
      <c r="A316" s="9">
        <v>2</v>
      </c>
      <c r="B316" s="9">
        <v>30.6</v>
      </c>
      <c r="C316" s="9">
        <f t="shared" si="12"/>
        <v>4</v>
      </c>
      <c r="D316" s="9">
        <f t="shared" si="13"/>
        <v>936.36000000000013</v>
      </c>
      <c r="E316" s="9">
        <f t="shared" si="14"/>
        <v>61.2</v>
      </c>
    </row>
    <row r="317" spans="1:5" x14ac:dyDescent="0.25">
      <c r="A317" s="9">
        <v>2</v>
      </c>
      <c r="B317" s="9">
        <v>31.1</v>
      </c>
      <c r="C317" s="9">
        <f t="shared" si="12"/>
        <v>4</v>
      </c>
      <c r="D317" s="9">
        <f t="shared" si="13"/>
        <v>967.21</v>
      </c>
      <c r="E317" s="9">
        <f t="shared" si="14"/>
        <v>62.2</v>
      </c>
    </row>
    <row r="318" spans="1:5" x14ac:dyDescent="0.25">
      <c r="A318" s="9">
        <v>1.6</v>
      </c>
      <c r="B318" s="9">
        <v>47.9</v>
      </c>
      <c r="C318" s="9">
        <f t="shared" si="12"/>
        <v>2.5600000000000005</v>
      </c>
      <c r="D318" s="9">
        <f t="shared" si="13"/>
        <v>2294.41</v>
      </c>
      <c r="E318" s="9">
        <f t="shared" si="14"/>
        <v>76.64</v>
      </c>
    </row>
    <row r="319" spans="1:5" x14ac:dyDescent="0.25">
      <c r="A319" s="9">
        <v>1.6</v>
      </c>
      <c r="B319" s="9">
        <v>48.9</v>
      </c>
      <c r="C319" s="9">
        <f t="shared" si="12"/>
        <v>2.5600000000000005</v>
      </c>
      <c r="D319" s="9">
        <f t="shared" si="13"/>
        <v>2391.21</v>
      </c>
      <c r="E319" s="9">
        <f t="shared" si="14"/>
        <v>78.240000000000009</v>
      </c>
    </row>
    <row r="320" spans="1:5" x14ac:dyDescent="0.25">
      <c r="A320" s="9">
        <v>2.4</v>
      </c>
      <c r="B320" s="9">
        <v>42.8</v>
      </c>
      <c r="C320" s="9">
        <f t="shared" si="12"/>
        <v>5.76</v>
      </c>
      <c r="D320" s="9">
        <f t="shared" si="13"/>
        <v>1831.8399999999997</v>
      </c>
      <c r="E320" s="9">
        <f t="shared" si="14"/>
        <v>102.71999999999998</v>
      </c>
    </row>
    <row r="321" spans="1:5" x14ac:dyDescent="0.25">
      <c r="A321" s="9">
        <v>2.4</v>
      </c>
      <c r="B321" s="9">
        <v>46.9</v>
      </c>
      <c r="C321" s="9">
        <f t="shared" si="12"/>
        <v>5.76</v>
      </c>
      <c r="D321" s="9">
        <f t="shared" si="13"/>
        <v>2199.6099999999997</v>
      </c>
      <c r="E321" s="9">
        <f t="shared" si="14"/>
        <v>112.55999999999999</v>
      </c>
    </row>
    <row r="322" spans="1:5" x14ac:dyDescent="0.25">
      <c r="A322" s="9">
        <v>2.4</v>
      </c>
      <c r="B322" s="9">
        <v>42.6</v>
      </c>
      <c r="C322" s="9">
        <f t="shared" si="12"/>
        <v>5.76</v>
      </c>
      <c r="D322" s="9">
        <f t="shared" si="13"/>
        <v>1814.7600000000002</v>
      </c>
      <c r="E322" s="9">
        <f t="shared" si="14"/>
        <v>102.24</v>
      </c>
    </row>
    <row r="323" spans="1:5" x14ac:dyDescent="0.25">
      <c r="A323" s="9">
        <v>2.4</v>
      </c>
      <c r="B323" s="9">
        <v>46.8</v>
      </c>
      <c r="C323" s="9">
        <f t="shared" ref="C323:C386" si="15">A323^2</f>
        <v>5.76</v>
      </c>
      <c r="D323" s="9">
        <f t="shared" ref="D323:D386" si="16">B323^2</f>
        <v>2190.2399999999998</v>
      </c>
      <c r="E323" s="9">
        <f t="shared" ref="E323:E386" si="17">A323*B323</f>
        <v>112.32</v>
      </c>
    </row>
    <row r="324" spans="1:5" x14ac:dyDescent="0.25">
      <c r="A324" s="9">
        <v>3.5</v>
      </c>
      <c r="B324" s="9">
        <v>40.299999999999997</v>
      </c>
      <c r="C324" s="9">
        <f t="shared" si="15"/>
        <v>12.25</v>
      </c>
      <c r="D324" s="9">
        <f t="shared" si="16"/>
        <v>1624.0899999999997</v>
      </c>
      <c r="E324" s="9">
        <f t="shared" si="17"/>
        <v>141.04999999999998</v>
      </c>
    </row>
    <row r="325" spans="1:5" x14ac:dyDescent="0.25">
      <c r="A325" s="9">
        <v>3.5</v>
      </c>
      <c r="B325" s="9">
        <v>41.2</v>
      </c>
      <c r="C325" s="9">
        <f t="shared" si="15"/>
        <v>12.25</v>
      </c>
      <c r="D325" s="9">
        <f t="shared" si="16"/>
        <v>1697.4400000000003</v>
      </c>
      <c r="E325" s="9">
        <f t="shared" si="17"/>
        <v>144.20000000000002</v>
      </c>
    </row>
    <row r="326" spans="1:5" x14ac:dyDescent="0.25">
      <c r="A326" s="9">
        <v>3.6</v>
      </c>
      <c r="B326" s="9">
        <v>35.6</v>
      </c>
      <c r="C326" s="9">
        <f t="shared" si="15"/>
        <v>12.96</v>
      </c>
      <c r="D326" s="9">
        <f t="shared" si="16"/>
        <v>1267.3600000000001</v>
      </c>
      <c r="E326" s="9">
        <f t="shared" si="17"/>
        <v>128.16</v>
      </c>
    </row>
    <row r="327" spans="1:5" x14ac:dyDescent="0.25">
      <c r="A327" s="9">
        <v>3.6</v>
      </c>
      <c r="B327" s="9">
        <v>31</v>
      </c>
      <c r="C327" s="9">
        <f t="shared" si="15"/>
        <v>12.96</v>
      </c>
      <c r="D327" s="9">
        <f t="shared" si="16"/>
        <v>961</v>
      </c>
      <c r="E327" s="9">
        <f t="shared" si="17"/>
        <v>111.60000000000001</v>
      </c>
    </row>
    <row r="328" spans="1:5" x14ac:dyDescent="0.25">
      <c r="A328" s="9">
        <v>6.7</v>
      </c>
      <c r="B328" s="9">
        <v>24.2</v>
      </c>
      <c r="C328" s="9">
        <f t="shared" si="15"/>
        <v>44.89</v>
      </c>
      <c r="D328" s="9">
        <f t="shared" si="16"/>
        <v>585.64</v>
      </c>
      <c r="E328" s="9">
        <f t="shared" si="17"/>
        <v>162.13999999999999</v>
      </c>
    </row>
    <row r="329" spans="1:5" x14ac:dyDescent="0.25">
      <c r="A329" s="9">
        <v>6.7</v>
      </c>
      <c r="B329" s="9">
        <v>24.2</v>
      </c>
      <c r="C329" s="9">
        <f t="shared" si="15"/>
        <v>44.89</v>
      </c>
      <c r="D329" s="9">
        <f t="shared" si="16"/>
        <v>585.64</v>
      </c>
      <c r="E329" s="9">
        <f t="shared" si="17"/>
        <v>162.13999999999999</v>
      </c>
    </row>
    <row r="330" spans="1:5" x14ac:dyDescent="0.25">
      <c r="A330" s="9">
        <v>2</v>
      </c>
      <c r="B330" s="9">
        <v>37.1</v>
      </c>
      <c r="C330" s="9">
        <f t="shared" si="15"/>
        <v>4</v>
      </c>
      <c r="D330" s="9">
        <f t="shared" si="16"/>
        <v>1376.41</v>
      </c>
      <c r="E330" s="9">
        <f t="shared" si="17"/>
        <v>74.2</v>
      </c>
    </row>
    <row r="331" spans="1:5" x14ac:dyDescent="0.25">
      <c r="A331" s="9">
        <v>2</v>
      </c>
      <c r="B331" s="9">
        <v>41.113199999999999</v>
      </c>
      <c r="C331" s="9">
        <f t="shared" si="15"/>
        <v>4</v>
      </c>
      <c r="D331" s="9">
        <f t="shared" si="16"/>
        <v>1690.29521424</v>
      </c>
      <c r="E331" s="9">
        <f t="shared" si="17"/>
        <v>82.226399999999998</v>
      </c>
    </row>
    <row r="332" spans="1:5" x14ac:dyDescent="0.25">
      <c r="A332" s="9">
        <v>2</v>
      </c>
      <c r="B332" s="9">
        <v>38.462699999999998</v>
      </c>
      <c r="C332" s="9">
        <f t="shared" si="15"/>
        <v>4</v>
      </c>
      <c r="D332" s="9">
        <f t="shared" si="16"/>
        <v>1479.3792912899999</v>
      </c>
      <c r="E332" s="9">
        <f t="shared" si="17"/>
        <v>76.925399999999996</v>
      </c>
    </row>
    <row r="333" spans="1:5" x14ac:dyDescent="0.25">
      <c r="A333" s="9">
        <v>2</v>
      </c>
      <c r="B333" s="9">
        <v>43.1</v>
      </c>
      <c r="C333" s="9">
        <f t="shared" si="15"/>
        <v>4</v>
      </c>
      <c r="D333" s="9">
        <f t="shared" si="16"/>
        <v>1857.6100000000001</v>
      </c>
      <c r="E333" s="9">
        <f t="shared" si="17"/>
        <v>86.2</v>
      </c>
    </row>
    <row r="334" spans="1:5" x14ac:dyDescent="0.25">
      <c r="A334" s="9">
        <v>2</v>
      </c>
      <c r="B334" s="9">
        <v>38.499699999999997</v>
      </c>
      <c r="C334" s="9">
        <f t="shared" si="15"/>
        <v>4</v>
      </c>
      <c r="D334" s="9">
        <f t="shared" si="16"/>
        <v>1482.2269000899998</v>
      </c>
      <c r="E334" s="9">
        <f t="shared" si="17"/>
        <v>76.999399999999994</v>
      </c>
    </row>
    <row r="335" spans="1:5" x14ac:dyDescent="0.25">
      <c r="A335" s="9">
        <v>2.5</v>
      </c>
      <c r="B335" s="9">
        <v>37.070999999999998</v>
      </c>
      <c r="C335" s="9">
        <f t="shared" si="15"/>
        <v>6.25</v>
      </c>
      <c r="D335" s="9">
        <f t="shared" si="16"/>
        <v>1374.2590409999998</v>
      </c>
      <c r="E335" s="9">
        <f t="shared" si="17"/>
        <v>92.677499999999995</v>
      </c>
    </row>
    <row r="336" spans="1:5" x14ac:dyDescent="0.25">
      <c r="A336" s="9">
        <v>2.5</v>
      </c>
      <c r="B336" s="9">
        <v>35.922600000000003</v>
      </c>
      <c r="C336" s="9">
        <f t="shared" si="15"/>
        <v>6.25</v>
      </c>
      <c r="D336" s="9">
        <f t="shared" si="16"/>
        <v>1290.4331907600001</v>
      </c>
      <c r="E336" s="9">
        <f t="shared" si="17"/>
        <v>89.8065</v>
      </c>
    </row>
    <row r="337" spans="1:5" x14ac:dyDescent="0.25">
      <c r="A337" s="9">
        <v>2.5</v>
      </c>
      <c r="B337" s="9">
        <v>34.143500000000003</v>
      </c>
      <c r="C337" s="9">
        <f t="shared" si="15"/>
        <v>6.25</v>
      </c>
      <c r="D337" s="9">
        <f t="shared" si="16"/>
        <v>1165.7785922500002</v>
      </c>
      <c r="E337" s="9">
        <f t="shared" si="17"/>
        <v>85.358750000000015</v>
      </c>
    </row>
    <row r="338" spans="1:5" x14ac:dyDescent="0.25">
      <c r="A338" s="9">
        <v>2.5</v>
      </c>
      <c r="B338" s="9">
        <v>32.910299999999999</v>
      </c>
      <c r="C338" s="9">
        <f t="shared" si="15"/>
        <v>6.25</v>
      </c>
      <c r="D338" s="9">
        <f t="shared" si="16"/>
        <v>1083.0878460899999</v>
      </c>
      <c r="E338" s="9">
        <f t="shared" si="17"/>
        <v>82.275750000000002</v>
      </c>
    </row>
    <row r="339" spans="1:5" x14ac:dyDescent="0.25">
      <c r="A339" s="9">
        <v>2.4</v>
      </c>
      <c r="B339" s="9">
        <v>42.3947</v>
      </c>
      <c r="C339" s="9">
        <f t="shared" si="15"/>
        <v>5.76</v>
      </c>
      <c r="D339" s="9">
        <f t="shared" si="16"/>
        <v>1797.31058809</v>
      </c>
      <c r="E339" s="9">
        <f t="shared" si="17"/>
        <v>101.74728</v>
      </c>
    </row>
    <row r="340" spans="1:5" x14ac:dyDescent="0.25">
      <c r="A340" s="9">
        <v>2.4</v>
      </c>
      <c r="B340" s="9">
        <v>41.395899999999997</v>
      </c>
      <c r="C340" s="9">
        <f t="shared" si="15"/>
        <v>5.76</v>
      </c>
      <c r="D340" s="9">
        <f t="shared" si="16"/>
        <v>1713.6205368099997</v>
      </c>
      <c r="E340" s="9">
        <f t="shared" si="17"/>
        <v>99.350159999999988</v>
      </c>
    </row>
    <row r="341" spans="1:5" x14ac:dyDescent="0.25">
      <c r="A341" s="9">
        <v>2.4</v>
      </c>
      <c r="B341" s="9">
        <v>40.832099999999997</v>
      </c>
      <c r="C341" s="9">
        <f t="shared" si="15"/>
        <v>5.76</v>
      </c>
      <c r="D341" s="9">
        <f t="shared" si="16"/>
        <v>1667.2603904099997</v>
      </c>
      <c r="E341" s="9">
        <f t="shared" si="17"/>
        <v>97.997039999999984</v>
      </c>
    </row>
    <row r="342" spans="1:5" x14ac:dyDescent="0.25">
      <c r="A342" s="9">
        <v>2.4</v>
      </c>
      <c r="B342" s="9">
        <v>44.081800000000001</v>
      </c>
      <c r="C342" s="9">
        <f t="shared" si="15"/>
        <v>5.76</v>
      </c>
      <c r="D342" s="9">
        <f t="shared" si="16"/>
        <v>1943.20509124</v>
      </c>
      <c r="E342" s="9">
        <f t="shared" si="17"/>
        <v>105.79631999999999</v>
      </c>
    </row>
    <row r="343" spans="1:5" x14ac:dyDescent="0.25">
      <c r="A343" s="9">
        <v>2.4</v>
      </c>
      <c r="B343" s="9">
        <v>43.003500000000003</v>
      </c>
      <c r="C343" s="9">
        <f t="shared" si="15"/>
        <v>5.76</v>
      </c>
      <c r="D343" s="9">
        <f t="shared" si="16"/>
        <v>1849.3010122500002</v>
      </c>
      <c r="E343" s="9">
        <f t="shared" si="17"/>
        <v>103.2084</v>
      </c>
    </row>
    <row r="344" spans="1:5" x14ac:dyDescent="0.25">
      <c r="A344" s="9">
        <v>2.4</v>
      </c>
      <c r="B344" s="9">
        <v>41.585799999999999</v>
      </c>
      <c r="C344" s="9">
        <f t="shared" si="15"/>
        <v>5.76</v>
      </c>
      <c r="D344" s="9">
        <f t="shared" si="16"/>
        <v>1729.37876164</v>
      </c>
      <c r="E344" s="9">
        <f t="shared" si="17"/>
        <v>99.80592</v>
      </c>
    </row>
    <row r="345" spans="1:5" x14ac:dyDescent="0.25">
      <c r="A345" s="9">
        <v>2</v>
      </c>
      <c r="B345" s="9">
        <v>46.362900000000003</v>
      </c>
      <c r="C345" s="9">
        <f t="shared" si="15"/>
        <v>4</v>
      </c>
      <c r="D345" s="9">
        <f t="shared" si="16"/>
        <v>2149.5184964100004</v>
      </c>
      <c r="E345" s="9">
        <f t="shared" si="17"/>
        <v>92.725800000000007</v>
      </c>
    </row>
    <row r="346" spans="1:5" x14ac:dyDescent="0.25">
      <c r="A346" s="9">
        <v>2</v>
      </c>
      <c r="B346" s="9">
        <v>45.190100000000001</v>
      </c>
      <c r="C346" s="9">
        <f t="shared" si="15"/>
        <v>4</v>
      </c>
      <c r="D346" s="9">
        <f t="shared" si="16"/>
        <v>2042.14513801</v>
      </c>
      <c r="E346" s="9">
        <f t="shared" si="17"/>
        <v>90.380200000000002</v>
      </c>
    </row>
    <row r="347" spans="1:5" x14ac:dyDescent="0.25">
      <c r="A347" s="9">
        <v>2</v>
      </c>
      <c r="B347" s="9">
        <v>44.707999999999998</v>
      </c>
      <c r="C347" s="9">
        <f t="shared" si="15"/>
        <v>4</v>
      </c>
      <c r="D347" s="9">
        <f t="shared" si="16"/>
        <v>1998.8052639999999</v>
      </c>
      <c r="E347" s="9">
        <f t="shared" si="17"/>
        <v>89.415999999999997</v>
      </c>
    </row>
    <row r="348" spans="1:5" x14ac:dyDescent="0.25">
      <c r="A348" s="9">
        <v>2</v>
      </c>
      <c r="B348" s="9">
        <v>41.566099999999999</v>
      </c>
      <c r="C348" s="9">
        <f t="shared" si="15"/>
        <v>4</v>
      </c>
      <c r="D348" s="9">
        <f t="shared" si="16"/>
        <v>1727.7406692099999</v>
      </c>
      <c r="E348" s="9">
        <f t="shared" si="17"/>
        <v>83.132199999999997</v>
      </c>
    </row>
    <row r="349" spans="1:5" x14ac:dyDescent="0.25">
      <c r="A349" s="9">
        <v>1.8</v>
      </c>
      <c r="B349" s="9">
        <v>48.4</v>
      </c>
      <c r="C349" s="9">
        <f t="shared" si="15"/>
        <v>3.24</v>
      </c>
      <c r="D349" s="9">
        <f t="shared" si="16"/>
        <v>2342.56</v>
      </c>
      <c r="E349" s="9">
        <f t="shared" si="17"/>
        <v>87.12</v>
      </c>
    </row>
    <row r="350" spans="1:5" x14ac:dyDescent="0.25">
      <c r="A350" s="9">
        <v>1.8</v>
      </c>
      <c r="B350" s="9">
        <v>50</v>
      </c>
      <c r="C350" s="9">
        <f t="shared" si="15"/>
        <v>3.24</v>
      </c>
      <c r="D350" s="9">
        <f t="shared" si="16"/>
        <v>2500</v>
      </c>
      <c r="E350" s="9">
        <f t="shared" si="17"/>
        <v>90</v>
      </c>
    </row>
    <row r="351" spans="1:5" x14ac:dyDescent="0.25">
      <c r="A351" s="9">
        <v>2.4</v>
      </c>
      <c r="B351" s="9">
        <v>42.2</v>
      </c>
      <c r="C351" s="9">
        <f t="shared" si="15"/>
        <v>5.76</v>
      </c>
      <c r="D351" s="9">
        <f t="shared" si="16"/>
        <v>1780.8400000000001</v>
      </c>
      <c r="E351" s="9">
        <f t="shared" si="17"/>
        <v>101.28</v>
      </c>
    </row>
    <row r="352" spans="1:5" x14ac:dyDescent="0.25">
      <c r="A352" s="9">
        <v>2.4</v>
      </c>
      <c r="B352" s="9">
        <v>42.6</v>
      </c>
      <c r="C352" s="9">
        <f t="shared" si="15"/>
        <v>5.76</v>
      </c>
      <c r="D352" s="9">
        <f t="shared" si="16"/>
        <v>1814.7600000000002</v>
      </c>
      <c r="E352" s="9">
        <f t="shared" si="17"/>
        <v>102.24</v>
      </c>
    </row>
    <row r="353" spans="1:5" x14ac:dyDescent="0.25">
      <c r="A353" s="9">
        <v>2</v>
      </c>
      <c r="B353" s="9">
        <v>42</v>
      </c>
      <c r="C353" s="9">
        <f t="shared" si="15"/>
        <v>4</v>
      </c>
      <c r="D353" s="9">
        <f t="shared" si="16"/>
        <v>1764</v>
      </c>
      <c r="E353" s="9">
        <f t="shared" si="17"/>
        <v>84</v>
      </c>
    </row>
    <row r="354" spans="1:5" x14ac:dyDescent="0.25">
      <c r="A354" s="9">
        <v>2</v>
      </c>
      <c r="B354" s="9">
        <v>41.521000000000001</v>
      </c>
      <c r="C354" s="9">
        <f t="shared" si="15"/>
        <v>4</v>
      </c>
      <c r="D354" s="9">
        <f t="shared" si="16"/>
        <v>1723.9934410000001</v>
      </c>
      <c r="E354" s="9">
        <f t="shared" si="17"/>
        <v>83.042000000000002</v>
      </c>
    </row>
    <row r="355" spans="1:5" x14ac:dyDescent="0.25">
      <c r="A355" s="9">
        <v>3.6</v>
      </c>
      <c r="B355" s="9">
        <v>35.1</v>
      </c>
      <c r="C355" s="9">
        <f t="shared" si="15"/>
        <v>12.96</v>
      </c>
      <c r="D355" s="9">
        <f t="shared" si="16"/>
        <v>1232.01</v>
      </c>
      <c r="E355" s="9">
        <f t="shared" si="17"/>
        <v>126.36000000000001</v>
      </c>
    </row>
    <row r="356" spans="1:5" x14ac:dyDescent="0.25">
      <c r="A356" s="9">
        <v>3.6</v>
      </c>
      <c r="B356" s="9">
        <v>33.5</v>
      </c>
      <c r="C356" s="9">
        <f t="shared" si="15"/>
        <v>12.96</v>
      </c>
      <c r="D356" s="9">
        <f t="shared" si="16"/>
        <v>1122.25</v>
      </c>
      <c r="E356" s="9">
        <f t="shared" si="17"/>
        <v>120.60000000000001</v>
      </c>
    </row>
    <row r="357" spans="1:5" x14ac:dyDescent="0.25">
      <c r="A357" s="9">
        <v>2</v>
      </c>
      <c r="B357" s="9">
        <v>60.1</v>
      </c>
      <c r="C357" s="9">
        <f t="shared" si="15"/>
        <v>4</v>
      </c>
      <c r="D357" s="9">
        <f t="shared" si="16"/>
        <v>3612.01</v>
      </c>
      <c r="E357" s="9">
        <f t="shared" si="17"/>
        <v>120.2</v>
      </c>
    </row>
    <row r="358" spans="1:5" x14ac:dyDescent="0.25">
      <c r="A358" s="9">
        <v>2</v>
      </c>
      <c r="B358" s="9">
        <v>58.534999999999997</v>
      </c>
      <c r="C358" s="9">
        <f t="shared" si="15"/>
        <v>4</v>
      </c>
      <c r="D358" s="9">
        <f t="shared" si="16"/>
        <v>3426.3462249999998</v>
      </c>
      <c r="E358" s="9">
        <f t="shared" si="17"/>
        <v>117.07</v>
      </c>
    </row>
    <row r="359" spans="1:5" x14ac:dyDescent="0.25">
      <c r="A359" s="9">
        <v>2.5</v>
      </c>
      <c r="B359" s="9">
        <v>39.614699999999999</v>
      </c>
      <c r="C359" s="9">
        <f t="shared" si="15"/>
        <v>6.25</v>
      </c>
      <c r="D359" s="9">
        <f t="shared" si="16"/>
        <v>1569.32445609</v>
      </c>
      <c r="E359" s="9">
        <f t="shared" si="17"/>
        <v>99.036749999999998</v>
      </c>
    </row>
    <row r="360" spans="1:5" x14ac:dyDescent="0.25">
      <c r="A360" s="9">
        <v>2.5</v>
      </c>
      <c r="B360" s="9">
        <v>40.240900000000003</v>
      </c>
      <c r="C360" s="9">
        <f t="shared" si="15"/>
        <v>6.25</v>
      </c>
      <c r="D360" s="9">
        <f t="shared" si="16"/>
        <v>1619.3300328100004</v>
      </c>
      <c r="E360" s="9">
        <f t="shared" si="17"/>
        <v>100.60225000000001</v>
      </c>
    </row>
    <row r="361" spans="1:5" x14ac:dyDescent="0.25">
      <c r="A361" s="9">
        <v>2</v>
      </c>
      <c r="B361" s="9">
        <v>43.541400000000003</v>
      </c>
      <c r="C361" s="9">
        <f t="shared" si="15"/>
        <v>4</v>
      </c>
      <c r="D361" s="9">
        <f t="shared" si="16"/>
        <v>1895.8535139600003</v>
      </c>
      <c r="E361" s="9">
        <f t="shared" si="17"/>
        <v>87.082800000000006</v>
      </c>
    </row>
    <row r="362" spans="1:5" x14ac:dyDescent="0.25">
      <c r="A362" s="9">
        <v>2</v>
      </c>
      <c r="B362" s="9">
        <v>41.521000000000001</v>
      </c>
      <c r="C362" s="9">
        <f t="shared" si="15"/>
        <v>4</v>
      </c>
      <c r="D362" s="9">
        <f t="shared" si="16"/>
        <v>1723.9934410000001</v>
      </c>
      <c r="E362" s="9">
        <f t="shared" si="17"/>
        <v>83.042000000000002</v>
      </c>
    </row>
    <row r="363" spans="1:5" x14ac:dyDescent="0.25">
      <c r="A363" s="9">
        <v>2</v>
      </c>
      <c r="B363" s="9">
        <v>43.541400000000003</v>
      </c>
      <c r="C363" s="9">
        <f t="shared" si="15"/>
        <v>4</v>
      </c>
      <c r="D363" s="9">
        <f t="shared" si="16"/>
        <v>1895.8535139600003</v>
      </c>
      <c r="E363" s="9">
        <f t="shared" si="17"/>
        <v>87.082800000000006</v>
      </c>
    </row>
    <row r="364" spans="1:5" x14ac:dyDescent="0.25">
      <c r="A364" s="9">
        <v>2</v>
      </c>
      <c r="B364" s="9">
        <v>41.521000000000001</v>
      </c>
      <c r="C364" s="9">
        <f t="shared" si="15"/>
        <v>4</v>
      </c>
      <c r="D364" s="9">
        <f t="shared" si="16"/>
        <v>1723.9934410000001</v>
      </c>
      <c r="E364" s="9">
        <f t="shared" si="17"/>
        <v>83.042000000000002</v>
      </c>
    </row>
    <row r="365" spans="1:5" x14ac:dyDescent="0.25">
      <c r="A365" s="9">
        <v>2</v>
      </c>
      <c r="B365" s="9">
        <v>60.1</v>
      </c>
      <c r="C365" s="9">
        <f t="shared" si="15"/>
        <v>4</v>
      </c>
      <c r="D365" s="9">
        <f t="shared" si="16"/>
        <v>3612.01</v>
      </c>
      <c r="E365" s="9">
        <f t="shared" si="17"/>
        <v>120.2</v>
      </c>
    </row>
    <row r="366" spans="1:5" x14ac:dyDescent="0.25">
      <c r="A366" s="9">
        <v>2</v>
      </c>
      <c r="B366" s="9">
        <v>58.534999999999997</v>
      </c>
      <c r="C366" s="9">
        <f t="shared" si="15"/>
        <v>4</v>
      </c>
      <c r="D366" s="9">
        <f t="shared" si="16"/>
        <v>3426.3462249999998</v>
      </c>
      <c r="E366" s="9">
        <f t="shared" si="17"/>
        <v>117.07</v>
      </c>
    </row>
    <row r="367" spans="1:5" x14ac:dyDescent="0.25">
      <c r="A367" s="9">
        <v>2.5</v>
      </c>
      <c r="B367" s="9">
        <v>39.571399999999997</v>
      </c>
      <c r="C367" s="9">
        <f t="shared" si="15"/>
        <v>6.25</v>
      </c>
      <c r="D367" s="9">
        <f t="shared" si="16"/>
        <v>1565.8956979599998</v>
      </c>
      <c r="E367" s="9">
        <f t="shared" si="17"/>
        <v>98.928499999999985</v>
      </c>
    </row>
    <row r="368" spans="1:5" x14ac:dyDescent="0.25">
      <c r="A368" s="9">
        <v>2.5</v>
      </c>
      <c r="B368" s="9">
        <v>40.0169</v>
      </c>
      <c r="C368" s="9">
        <f t="shared" si="15"/>
        <v>6.25</v>
      </c>
      <c r="D368" s="9">
        <f t="shared" si="16"/>
        <v>1601.3522856100001</v>
      </c>
      <c r="E368" s="9">
        <f t="shared" si="17"/>
        <v>100.04225</v>
      </c>
    </row>
    <row r="369" spans="1:5" x14ac:dyDescent="0.25">
      <c r="A369" s="9">
        <v>2.4</v>
      </c>
      <c r="B369" s="9">
        <v>39.347999999999999</v>
      </c>
      <c r="C369" s="9">
        <f t="shared" si="15"/>
        <v>5.76</v>
      </c>
      <c r="D369" s="9">
        <f t="shared" si="16"/>
        <v>1548.2651039999998</v>
      </c>
      <c r="E369" s="9">
        <f t="shared" si="17"/>
        <v>94.435199999999995</v>
      </c>
    </row>
    <row r="370" spans="1:5" x14ac:dyDescent="0.25">
      <c r="A370" s="9">
        <v>2.4</v>
      </c>
      <c r="B370" s="9">
        <v>39.299999999999997</v>
      </c>
      <c r="C370" s="9">
        <f t="shared" si="15"/>
        <v>5.76</v>
      </c>
      <c r="D370" s="9">
        <f t="shared" si="16"/>
        <v>1544.4899999999998</v>
      </c>
      <c r="E370" s="9">
        <f t="shared" si="17"/>
        <v>94.32</v>
      </c>
    </row>
    <row r="371" spans="1:5" x14ac:dyDescent="0.25">
      <c r="A371" s="9">
        <v>2.5</v>
      </c>
      <c r="B371" s="9">
        <v>40.6</v>
      </c>
      <c r="C371" s="9">
        <f t="shared" si="15"/>
        <v>6.25</v>
      </c>
      <c r="D371" s="9">
        <f t="shared" si="16"/>
        <v>1648.3600000000001</v>
      </c>
      <c r="E371" s="9">
        <f t="shared" si="17"/>
        <v>101.5</v>
      </c>
    </row>
    <row r="372" spans="1:5" x14ac:dyDescent="0.25">
      <c r="A372" s="9">
        <v>2.5</v>
      </c>
      <c r="B372" s="9">
        <v>40.4</v>
      </c>
      <c r="C372" s="9">
        <f t="shared" si="15"/>
        <v>6.25</v>
      </c>
      <c r="D372" s="9">
        <f t="shared" si="16"/>
        <v>1632.1599999999999</v>
      </c>
      <c r="E372" s="9">
        <f t="shared" si="17"/>
        <v>101</v>
      </c>
    </row>
    <row r="373" spans="1:5" x14ac:dyDescent="0.25">
      <c r="A373" s="9">
        <v>2.5</v>
      </c>
      <c r="B373" s="9">
        <v>37.799999999999997</v>
      </c>
      <c r="C373" s="9">
        <f t="shared" si="15"/>
        <v>6.25</v>
      </c>
      <c r="D373" s="9">
        <f t="shared" si="16"/>
        <v>1428.8399999999997</v>
      </c>
      <c r="E373" s="9">
        <f t="shared" si="17"/>
        <v>94.5</v>
      </c>
    </row>
    <row r="374" spans="1:5" x14ac:dyDescent="0.25">
      <c r="A374" s="9">
        <v>2.5</v>
      </c>
      <c r="B374" s="9">
        <v>37.799999999999997</v>
      </c>
      <c r="C374" s="9">
        <f t="shared" si="15"/>
        <v>6.25</v>
      </c>
      <c r="D374" s="9">
        <f t="shared" si="16"/>
        <v>1428.8399999999997</v>
      </c>
      <c r="E374" s="9">
        <f t="shared" si="17"/>
        <v>94.5</v>
      </c>
    </row>
    <row r="375" spans="1:5" x14ac:dyDescent="0.25">
      <c r="A375" s="9">
        <v>2.4</v>
      </c>
      <c r="B375" s="9">
        <v>39.347999999999999</v>
      </c>
      <c r="C375" s="9">
        <f t="shared" si="15"/>
        <v>5.76</v>
      </c>
      <c r="D375" s="9">
        <f t="shared" si="16"/>
        <v>1548.2651039999998</v>
      </c>
      <c r="E375" s="9">
        <f t="shared" si="17"/>
        <v>94.435199999999995</v>
      </c>
    </row>
    <row r="376" spans="1:5" x14ac:dyDescent="0.25">
      <c r="A376" s="9">
        <v>2.4</v>
      </c>
      <c r="B376" s="9">
        <v>39.299999999999997</v>
      </c>
      <c r="C376" s="9">
        <f t="shared" si="15"/>
        <v>5.76</v>
      </c>
      <c r="D376" s="9">
        <f t="shared" si="16"/>
        <v>1544.4899999999998</v>
      </c>
      <c r="E376" s="9">
        <f t="shared" si="17"/>
        <v>94.32</v>
      </c>
    </row>
    <row r="377" spans="1:5" x14ac:dyDescent="0.25">
      <c r="A377" s="9">
        <v>2.5</v>
      </c>
      <c r="B377" s="9">
        <v>40.6</v>
      </c>
      <c r="C377" s="9">
        <f t="shared" si="15"/>
        <v>6.25</v>
      </c>
      <c r="D377" s="9">
        <f t="shared" si="16"/>
        <v>1648.3600000000001</v>
      </c>
      <c r="E377" s="9">
        <f t="shared" si="17"/>
        <v>101.5</v>
      </c>
    </row>
    <row r="378" spans="1:5" x14ac:dyDescent="0.25">
      <c r="A378" s="9">
        <v>2.5</v>
      </c>
      <c r="B378" s="9">
        <v>40.4</v>
      </c>
      <c r="C378" s="9">
        <f t="shared" si="15"/>
        <v>6.25</v>
      </c>
      <c r="D378" s="9">
        <f t="shared" si="16"/>
        <v>1632.1599999999999</v>
      </c>
      <c r="E378" s="9">
        <f t="shared" si="17"/>
        <v>101</v>
      </c>
    </row>
    <row r="379" spans="1:5" x14ac:dyDescent="0.25">
      <c r="A379" s="9">
        <v>3.7</v>
      </c>
      <c r="B379" s="9">
        <v>30.9</v>
      </c>
      <c r="C379" s="9">
        <f t="shared" si="15"/>
        <v>13.690000000000001</v>
      </c>
      <c r="D379" s="9">
        <f t="shared" si="16"/>
        <v>954.81</v>
      </c>
      <c r="E379" s="9">
        <f t="shared" si="17"/>
        <v>114.33</v>
      </c>
    </row>
    <row r="380" spans="1:5" x14ac:dyDescent="0.25">
      <c r="A380" s="9">
        <v>3.5</v>
      </c>
      <c r="B380" s="9">
        <v>36.799999999999997</v>
      </c>
      <c r="C380" s="9">
        <f t="shared" si="15"/>
        <v>12.25</v>
      </c>
      <c r="D380" s="9">
        <f t="shared" si="16"/>
        <v>1354.2399999999998</v>
      </c>
      <c r="E380" s="9">
        <f t="shared" si="17"/>
        <v>128.79999999999998</v>
      </c>
    </row>
    <row r="381" spans="1:5" x14ac:dyDescent="0.25">
      <c r="A381" s="9">
        <v>3.7</v>
      </c>
      <c r="B381" s="9">
        <v>34.299999999999997</v>
      </c>
      <c r="C381" s="9">
        <f t="shared" si="15"/>
        <v>13.690000000000001</v>
      </c>
      <c r="D381" s="9">
        <f t="shared" si="16"/>
        <v>1176.4899999999998</v>
      </c>
      <c r="E381" s="9">
        <f t="shared" si="17"/>
        <v>126.91</v>
      </c>
    </row>
    <row r="382" spans="1:5" x14ac:dyDescent="0.25">
      <c r="A382" s="9">
        <v>3.7</v>
      </c>
      <c r="B382" s="9">
        <v>34.4</v>
      </c>
      <c r="C382" s="9">
        <f t="shared" si="15"/>
        <v>13.690000000000001</v>
      </c>
      <c r="D382" s="9">
        <f t="shared" si="16"/>
        <v>1183.3599999999999</v>
      </c>
      <c r="E382" s="9">
        <f t="shared" si="17"/>
        <v>127.28</v>
      </c>
    </row>
    <row r="383" spans="1:5" x14ac:dyDescent="0.25">
      <c r="A383" s="9">
        <v>3.2</v>
      </c>
      <c r="B383" s="9">
        <v>38.9</v>
      </c>
      <c r="C383" s="9">
        <f t="shared" si="15"/>
        <v>10.240000000000002</v>
      </c>
      <c r="D383" s="9">
        <f t="shared" si="16"/>
        <v>1513.2099999999998</v>
      </c>
      <c r="E383" s="9">
        <f t="shared" si="17"/>
        <v>124.48</v>
      </c>
    </row>
    <row r="384" spans="1:5" x14ac:dyDescent="0.25">
      <c r="A384" s="9">
        <v>3</v>
      </c>
      <c r="B384" s="9">
        <v>34.7286</v>
      </c>
      <c r="C384" s="9">
        <f t="shared" si="15"/>
        <v>9</v>
      </c>
      <c r="D384" s="9">
        <f t="shared" si="16"/>
        <v>1206.0756579599999</v>
      </c>
      <c r="E384" s="9">
        <f t="shared" si="17"/>
        <v>104.1858</v>
      </c>
    </row>
    <row r="385" spans="1:5" x14ac:dyDescent="0.25">
      <c r="A385" s="9">
        <v>4.2</v>
      </c>
      <c r="B385" s="9">
        <v>31.5002</v>
      </c>
      <c r="C385" s="9">
        <f t="shared" si="15"/>
        <v>17.64</v>
      </c>
      <c r="D385" s="9">
        <f t="shared" si="16"/>
        <v>992.26260003999994</v>
      </c>
      <c r="E385" s="9">
        <f t="shared" si="17"/>
        <v>132.30083999999999</v>
      </c>
    </row>
    <row r="386" spans="1:5" x14ac:dyDescent="0.25">
      <c r="A386" s="9">
        <v>4.2</v>
      </c>
      <c r="B386" s="9">
        <v>31.5002</v>
      </c>
      <c r="C386" s="9">
        <f t="shared" si="15"/>
        <v>17.64</v>
      </c>
      <c r="D386" s="9">
        <f t="shared" si="16"/>
        <v>992.26260003999994</v>
      </c>
      <c r="E386" s="9">
        <f t="shared" si="17"/>
        <v>132.30083999999999</v>
      </c>
    </row>
    <row r="387" spans="1:5" x14ac:dyDescent="0.25">
      <c r="A387" s="9">
        <v>5.2</v>
      </c>
      <c r="B387" s="9">
        <v>26.7</v>
      </c>
      <c r="C387" s="9">
        <f t="shared" ref="C387:C450" si="18">A387^2</f>
        <v>27.040000000000003</v>
      </c>
      <c r="D387" s="9">
        <f t="shared" ref="D387:D450" si="19">B387^2</f>
        <v>712.89</v>
      </c>
      <c r="E387" s="9">
        <f t="shared" ref="E387:E450" si="20">A387*B387</f>
        <v>138.84</v>
      </c>
    </row>
    <row r="388" spans="1:5" x14ac:dyDescent="0.25">
      <c r="A388" s="9">
        <v>6</v>
      </c>
      <c r="B388" s="9">
        <v>23.2715</v>
      </c>
      <c r="C388" s="9">
        <f t="shared" si="18"/>
        <v>36</v>
      </c>
      <c r="D388" s="9">
        <f t="shared" si="19"/>
        <v>541.56271225</v>
      </c>
      <c r="E388" s="9">
        <f t="shared" si="20"/>
        <v>139.62899999999999</v>
      </c>
    </row>
    <row r="389" spans="1:5" x14ac:dyDescent="0.25">
      <c r="A389" s="9">
        <v>3</v>
      </c>
      <c r="B389" s="9">
        <v>38.169600000000003</v>
      </c>
      <c r="C389" s="9">
        <f t="shared" si="18"/>
        <v>9</v>
      </c>
      <c r="D389" s="9">
        <f t="shared" si="19"/>
        <v>1456.9183641600002</v>
      </c>
      <c r="E389" s="9">
        <f t="shared" si="20"/>
        <v>114.50880000000001</v>
      </c>
    </row>
    <row r="390" spans="1:5" x14ac:dyDescent="0.25">
      <c r="A390" s="9">
        <v>3</v>
      </c>
      <c r="B390" s="9">
        <v>38.7896</v>
      </c>
      <c r="C390" s="9">
        <f t="shared" si="18"/>
        <v>9</v>
      </c>
      <c r="D390" s="9">
        <f t="shared" si="19"/>
        <v>1504.63306816</v>
      </c>
      <c r="E390" s="9">
        <f t="shared" si="20"/>
        <v>116.36879999999999</v>
      </c>
    </row>
    <row r="391" spans="1:5" x14ac:dyDescent="0.25">
      <c r="A391" s="9">
        <v>3</v>
      </c>
      <c r="B391" s="9">
        <v>34.781799999999997</v>
      </c>
      <c r="C391" s="9">
        <f t="shared" si="18"/>
        <v>9</v>
      </c>
      <c r="D391" s="9">
        <f t="shared" si="19"/>
        <v>1209.7736112399998</v>
      </c>
      <c r="E391" s="9">
        <f t="shared" si="20"/>
        <v>104.34539999999998</v>
      </c>
    </row>
    <row r="392" spans="1:5" x14ac:dyDescent="0.25">
      <c r="A392" s="9">
        <v>3</v>
      </c>
      <c r="B392" s="9">
        <v>35.460599999999999</v>
      </c>
      <c r="C392" s="9">
        <f t="shared" si="18"/>
        <v>9</v>
      </c>
      <c r="D392" s="9">
        <f t="shared" si="19"/>
        <v>1257.4541523599999</v>
      </c>
      <c r="E392" s="9">
        <f t="shared" si="20"/>
        <v>106.3818</v>
      </c>
    </row>
    <row r="393" spans="1:5" x14ac:dyDescent="0.25">
      <c r="A393" s="9">
        <v>3</v>
      </c>
      <c r="B393" s="9">
        <v>35.883099999999999</v>
      </c>
      <c r="C393" s="9">
        <f t="shared" si="18"/>
        <v>9</v>
      </c>
      <c r="D393" s="9">
        <f t="shared" si="19"/>
        <v>1287.5968656099999</v>
      </c>
      <c r="E393" s="9">
        <f t="shared" si="20"/>
        <v>107.6493</v>
      </c>
    </row>
    <row r="394" spans="1:5" x14ac:dyDescent="0.25">
      <c r="A394" s="9">
        <v>3</v>
      </c>
      <c r="B394" s="9">
        <v>35.708100000000002</v>
      </c>
      <c r="C394" s="9">
        <f t="shared" si="18"/>
        <v>9</v>
      </c>
      <c r="D394" s="9">
        <f t="shared" si="19"/>
        <v>1275.0684056100001</v>
      </c>
      <c r="E394" s="9">
        <f t="shared" si="20"/>
        <v>107.12430000000001</v>
      </c>
    </row>
    <row r="395" spans="1:5" x14ac:dyDescent="0.25">
      <c r="A395" s="9">
        <v>3</v>
      </c>
      <c r="B395" s="9">
        <v>34.7288</v>
      </c>
      <c r="C395" s="9">
        <f t="shared" si="18"/>
        <v>9</v>
      </c>
      <c r="D395" s="9">
        <f t="shared" si="19"/>
        <v>1206.0895494399999</v>
      </c>
      <c r="E395" s="9">
        <f t="shared" si="20"/>
        <v>104.18639999999999</v>
      </c>
    </row>
    <row r="396" spans="1:5" x14ac:dyDescent="0.25">
      <c r="A396" s="9">
        <v>3</v>
      </c>
      <c r="B396" s="9">
        <v>34.285299999999999</v>
      </c>
      <c r="C396" s="9">
        <f t="shared" si="18"/>
        <v>9</v>
      </c>
      <c r="D396" s="9">
        <f t="shared" si="19"/>
        <v>1175.48179609</v>
      </c>
      <c r="E396" s="9">
        <f t="shared" si="20"/>
        <v>102.85589999999999</v>
      </c>
    </row>
    <row r="397" spans="1:5" x14ac:dyDescent="0.25">
      <c r="A397" s="9">
        <v>4.8</v>
      </c>
      <c r="B397" s="9">
        <v>30.537500000000001</v>
      </c>
      <c r="C397" s="9">
        <f t="shared" si="18"/>
        <v>23.04</v>
      </c>
      <c r="D397" s="9">
        <f t="shared" si="19"/>
        <v>932.53890625000008</v>
      </c>
      <c r="E397" s="9">
        <f t="shared" si="20"/>
        <v>146.58000000000001</v>
      </c>
    </row>
    <row r="398" spans="1:5" x14ac:dyDescent="0.25">
      <c r="A398" s="9">
        <v>4.8</v>
      </c>
      <c r="B398" s="9">
        <v>31.374700000000001</v>
      </c>
      <c r="C398" s="9">
        <f t="shared" si="18"/>
        <v>23.04</v>
      </c>
      <c r="D398" s="9">
        <f t="shared" si="19"/>
        <v>984.37180009000008</v>
      </c>
      <c r="E398" s="9">
        <f t="shared" si="20"/>
        <v>150.59855999999999</v>
      </c>
    </row>
    <row r="399" spans="1:5" x14ac:dyDescent="0.25">
      <c r="A399" s="9">
        <v>5</v>
      </c>
      <c r="B399" s="9">
        <v>23.227</v>
      </c>
      <c r="C399" s="9">
        <f t="shared" si="18"/>
        <v>25</v>
      </c>
      <c r="D399" s="9">
        <f t="shared" si="19"/>
        <v>539.49352899999997</v>
      </c>
      <c r="E399" s="9">
        <f t="shared" si="20"/>
        <v>116.13500000000001</v>
      </c>
    </row>
    <row r="400" spans="1:5" x14ac:dyDescent="0.25">
      <c r="A400" s="9">
        <v>5</v>
      </c>
      <c r="B400" s="9">
        <v>23.618200000000002</v>
      </c>
      <c r="C400" s="9">
        <f t="shared" si="18"/>
        <v>25</v>
      </c>
      <c r="D400" s="9">
        <f t="shared" si="19"/>
        <v>557.81937124000012</v>
      </c>
      <c r="E400" s="9">
        <f t="shared" si="20"/>
        <v>118.09100000000001</v>
      </c>
    </row>
    <row r="401" spans="1:5" x14ac:dyDescent="0.25">
      <c r="A401" s="9">
        <v>2.4</v>
      </c>
      <c r="B401" s="9">
        <v>41.695999999999998</v>
      </c>
      <c r="C401" s="9">
        <f t="shared" si="18"/>
        <v>5.76</v>
      </c>
      <c r="D401" s="9">
        <f t="shared" si="19"/>
        <v>1738.5564159999999</v>
      </c>
      <c r="E401" s="9">
        <f t="shared" si="20"/>
        <v>100.07039999999999</v>
      </c>
    </row>
    <row r="402" spans="1:5" x14ac:dyDescent="0.25">
      <c r="A402" s="9">
        <v>3</v>
      </c>
      <c r="B402" s="9">
        <v>36.1</v>
      </c>
      <c r="C402" s="9">
        <f t="shared" si="18"/>
        <v>9</v>
      </c>
      <c r="D402" s="9">
        <f t="shared" si="19"/>
        <v>1303.21</v>
      </c>
      <c r="E402" s="9">
        <f t="shared" si="20"/>
        <v>108.30000000000001</v>
      </c>
    </row>
    <row r="403" spans="1:5" x14ac:dyDescent="0.25">
      <c r="A403" s="9">
        <v>3.6</v>
      </c>
      <c r="B403" s="9">
        <v>38.1</v>
      </c>
      <c r="C403" s="9">
        <f t="shared" si="18"/>
        <v>12.96</v>
      </c>
      <c r="D403" s="9">
        <f t="shared" si="19"/>
        <v>1451.6100000000001</v>
      </c>
      <c r="E403" s="9">
        <f t="shared" si="20"/>
        <v>137.16</v>
      </c>
    </row>
    <row r="404" spans="1:5" x14ac:dyDescent="0.25">
      <c r="A404" s="9">
        <v>3</v>
      </c>
      <c r="B404" s="9">
        <v>34.4</v>
      </c>
      <c r="C404" s="9">
        <f t="shared" si="18"/>
        <v>9</v>
      </c>
      <c r="D404" s="9">
        <f t="shared" si="19"/>
        <v>1183.3599999999999</v>
      </c>
      <c r="E404" s="9">
        <f t="shared" si="20"/>
        <v>103.19999999999999</v>
      </c>
    </row>
    <row r="405" spans="1:5" x14ac:dyDescent="0.25">
      <c r="A405" s="9">
        <v>3</v>
      </c>
      <c r="B405" s="9">
        <v>38.299999999999997</v>
      </c>
      <c r="C405" s="9">
        <f t="shared" si="18"/>
        <v>9</v>
      </c>
      <c r="D405" s="9">
        <f t="shared" si="19"/>
        <v>1466.8899999999999</v>
      </c>
      <c r="E405" s="9">
        <f t="shared" si="20"/>
        <v>114.89999999999999</v>
      </c>
    </row>
    <row r="406" spans="1:5" x14ac:dyDescent="0.25">
      <c r="A406" s="9">
        <v>3</v>
      </c>
      <c r="B406" s="9">
        <v>36</v>
      </c>
      <c r="C406" s="9">
        <f t="shared" si="18"/>
        <v>9</v>
      </c>
      <c r="D406" s="9">
        <f t="shared" si="19"/>
        <v>1296</v>
      </c>
      <c r="E406" s="9">
        <f t="shared" si="20"/>
        <v>108</v>
      </c>
    </row>
    <row r="407" spans="1:5" x14ac:dyDescent="0.25">
      <c r="A407" s="9">
        <v>3.6</v>
      </c>
      <c r="B407" s="9">
        <v>34.9</v>
      </c>
      <c r="C407" s="9">
        <f t="shared" si="18"/>
        <v>12.96</v>
      </c>
      <c r="D407" s="9">
        <f t="shared" si="19"/>
        <v>1218.01</v>
      </c>
      <c r="E407" s="9">
        <f t="shared" si="20"/>
        <v>125.64</v>
      </c>
    </row>
    <row r="408" spans="1:5" x14ac:dyDescent="0.25">
      <c r="A408" s="9">
        <v>3.6</v>
      </c>
      <c r="B408" s="9">
        <v>40</v>
      </c>
      <c r="C408" s="9">
        <f t="shared" si="18"/>
        <v>12.96</v>
      </c>
      <c r="D408" s="9">
        <f t="shared" si="19"/>
        <v>1600</v>
      </c>
      <c r="E408" s="9">
        <f t="shared" si="20"/>
        <v>144</v>
      </c>
    </row>
    <row r="409" spans="1:5" x14ac:dyDescent="0.25">
      <c r="A409" s="9">
        <v>6.2</v>
      </c>
      <c r="B409" s="9">
        <v>24.9754</v>
      </c>
      <c r="C409" s="9">
        <f t="shared" si="18"/>
        <v>38.440000000000005</v>
      </c>
      <c r="D409" s="9">
        <f t="shared" si="19"/>
        <v>623.77060516000006</v>
      </c>
      <c r="E409" s="9">
        <f t="shared" si="20"/>
        <v>154.84748000000002</v>
      </c>
    </row>
    <row r="410" spans="1:5" x14ac:dyDescent="0.25">
      <c r="A410" s="9">
        <v>6.2</v>
      </c>
      <c r="B410" s="9">
        <v>26.299900000000001</v>
      </c>
      <c r="C410" s="9">
        <f t="shared" si="18"/>
        <v>38.440000000000005</v>
      </c>
      <c r="D410" s="9">
        <f t="shared" si="19"/>
        <v>691.68474001000004</v>
      </c>
      <c r="E410" s="9">
        <f t="shared" si="20"/>
        <v>163.05938</v>
      </c>
    </row>
    <row r="411" spans="1:5" x14ac:dyDescent="0.25">
      <c r="A411" s="9">
        <v>3</v>
      </c>
      <c r="B411" s="9">
        <v>36.1</v>
      </c>
      <c r="C411" s="9">
        <f t="shared" si="18"/>
        <v>9</v>
      </c>
      <c r="D411" s="9">
        <f t="shared" si="19"/>
        <v>1303.21</v>
      </c>
      <c r="E411" s="9">
        <f t="shared" si="20"/>
        <v>108.30000000000001</v>
      </c>
    </row>
    <row r="412" spans="1:5" x14ac:dyDescent="0.25">
      <c r="A412" s="9">
        <v>3.6</v>
      </c>
      <c r="B412" s="9">
        <v>37.200000000000003</v>
      </c>
      <c r="C412" s="9">
        <f t="shared" si="18"/>
        <v>12.96</v>
      </c>
      <c r="D412" s="9">
        <f t="shared" si="19"/>
        <v>1383.8400000000001</v>
      </c>
      <c r="E412" s="9">
        <f t="shared" si="20"/>
        <v>133.92000000000002</v>
      </c>
    </row>
    <row r="413" spans="1:5" x14ac:dyDescent="0.25">
      <c r="A413" s="9">
        <v>3.6</v>
      </c>
      <c r="B413" s="9">
        <v>40</v>
      </c>
      <c r="C413" s="9">
        <f t="shared" si="18"/>
        <v>12.96</v>
      </c>
      <c r="D413" s="9">
        <f t="shared" si="19"/>
        <v>1600</v>
      </c>
      <c r="E413" s="9">
        <f t="shared" si="20"/>
        <v>144</v>
      </c>
    </row>
    <row r="414" spans="1:5" x14ac:dyDescent="0.25">
      <c r="A414" s="9">
        <v>4.5999999999999996</v>
      </c>
      <c r="B414" s="9">
        <v>34.1</v>
      </c>
      <c r="C414" s="9">
        <f t="shared" si="18"/>
        <v>21.159999999999997</v>
      </c>
      <c r="D414" s="9">
        <f t="shared" si="19"/>
        <v>1162.8100000000002</v>
      </c>
      <c r="E414" s="9">
        <f t="shared" si="20"/>
        <v>156.85999999999999</v>
      </c>
    </row>
    <row r="415" spans="1:5" x14ac:dyDescent="0.25">
      <c r="A415" s="9">
        <v>3.6</v>
      </c>
      <c r="B415" s="9">
        <v>37.200000000000003</v>
      </c>
      <c r="C415" s="9">
        <f t="shared" si="18"/>
        <v>12.96</v>
      </c>
      <c r="D415" s="9">
        <f t="shared" si="19"/>
        <v>1383.8400000000001</v>
      </c>
      <c r="E415" s="9">
        <f t="shared" si="20"/>
        <v>133.92000000000002</v>
      </c>
    </row>
    <row r="416" spans="1:5" x14ac:dyDescent="0.25">
      <c r="A416" s="9">
        <v>4.5999999999999996</v>
      </c>
      <c r="B416" s="9">
        <v>30.299900000000001</v>
      </c>
      <c r="C416" s="9">
        <f t="shared" si="18"/>
        <v>21.159999999999997</v>
      </c>
      <c r="D416" s="9">
        <f t="shared" si="19"/>
        <v>918.08394001000011</v>
      </c>
      <c r="E416" s="9">
        <f t="shared" si="20"/>
        <v>139.37953999999999</v>
      </c>
    </row>
    <row r="417" spans="1:5" x14ac:dyDescent="0.25">
      <c r="A417" s="9">
        <v>2.4</v>
      </c>
      <c r="B417" s="9">
        <v>42.8</v>
      </c>
      <c r="C417" s="9">
        <f t="shared" si="18"/>
        <v>5.76</v>
      </c>
      <c r="D417" s="9">
        <f t="shared" si="19"/>
        <v>1831.8399999999997</v>
      </c>
      <c r="E417" s="9">
        <f t="shared" si="20"/>
        <v>102.71999999999998</v>
      </c>
    </row>
    <row r="418" spans="1:5" x14ac:dyDescent="0.25">
      <c r="A418" s="9">
        <v>2.4</v>
      </c>
      <c r="B418" s="9">
        <v>46.9</v>
      </c>
      <c r="C418" s="9">
        <f t="shared" si="18"/>
        <v>5.76</v>
      </c>
      <c r="D418" s="9">
        <f t="shared" si="19"/>
        <v>2199.6099999999997</v>
      </c>
      <c r="E418" s="9">
        <f t="shared" si="20"/>
        <v>112.55999999999999</v>
      </c>
    </row>
    <row r="419" spans="1:5" x14ac:dyDescent="0.25">
      <c r="A419" s="9">
        <v>2.4</v>
      </c>
      <c r="B419" s="9">
        <v>42.6</v>
      </c>
      <c r="C419" s="9">
        <f t="shared" si="18"/>
        <v>5.76</v>
      </c>
      <c r="D419" s="9">
        <f t="shared" si="19"/>
        <v>1814.7600000000002</v>
      </c>
      <c r="E419" s="9">
        <f t="shared" si="20"/>
        <v>102.24</v>
      </c>
    </row>
    <row r="420" spans="1:5" x14ac:dyDescent="0.25">
      <c r="A420" s="9">
        <v>2.4</v>
      </c>
      <c r="B420" s="9">
        <v>46.8</v>
      </c>
      <c r="C420" s="9">
        <f t="shared" si="18"/>
        <v>5.76</v>
      </c>
      <c r="D420" s="9">
        <f t="shared" si="19"/>
        <v>2190.2399999999998</v>
      </c>
      <c r="E420" s="9">
        <f t="shared" si="20"/>
        <v>112.32</v>
      </c>
    </row>
    <row r="421" spans="1:5" x14ac:dyDescent="0.25">
      <c r="A421" s="9">
        <v>3.5</v>
      </c>
      <c r="B421" s="9">
        <v>40.299999999999997</v>
      </c>
      <c r="C421" s="9">
        <f t="shared" si="18"/>
        <v>12.25</v>
      </c>
      <c r="D421" s="9">
        <f t="shared" si="19"/>
        <v>1624.0899999999997</v>
      </c>
      <c r="E421" s="9">
        <f t="shared" si="20"/>
        <v>141.04999999999998</v>
      </c>
    </row>
    <row r="422" spans="1:5" x14ac:dyDescent="0.25">
      <c r="A422" s="9">
        <v>3.5</v>
      </c>
      <c r="B422" s="9">
        <v>41.2</v>
      </c>
      <c r="C422" s="9">
        <f t="shared" si="18"/>
        <v>12.25</v>
      </c>
      <c r="D422" s="9">
        <f t="shared" si="19"/>
        <v>1697.4400000000003</v>
      </c>
      <c r="E422" s="9">
        <f t="shared" si="20"/>
        <v>144.20000000000002</v>
      </c>
    </row>
    <row r="423" spans="1:5" x14ac:dyDescent="0.25">
      <c r="A423" s="9">
        <v>3.6</v>
      </c>
      <c r="B423" s="9">
        <v>35.6</v>
      </c>
      <c r="C423" s="9">
        <f t="shared" si="18"/>
        <v>12.96</v>
      </c>
      <c r="D423" s="9">
        <f t="shared" si="19"/>
        <v>1267.3600000000001</v>
      </c>
      <c r="E423" s="9">
        <f t="shared" si="20"/>
        <v>128.16</v>
      </c>
    </row>
    <row r="424" spans="1:5" x14ac:dyDescent="0.25">
      <c r="A424" s="9">
        <v>2.4</v>
      </c>
      <c r="B424" s="9">
        <v>48.1</v>
      </c>
      <c r="C424" s="9">
        <f t="shared" si="18"/>
        <v>5.76</v>
      </c>
      <c r="D424" s="9">
        <f t="shared" si="19"/>
        <v>2313.61</v>
      </c>
      <c r="E424" s="9">
        <f t="shared" si="20"/>
        <v>115.44</v>
      </c>
    </row>
    <row r="425" spans="1:5" x14ac:dyDescent="0.25">
      <c r="A425" s="9">
        <v>2.4</v>
      </c>
      <c r="B425" s="9">
        <v>41.699800000000003</v>
      </c>
      <c r="C425" s="9">
        <f t="shared" si="18"/>
        <v>5.76</v>
      </c>
      <c r="D425" s="9">
        <f t="shared" si="19"/>
        <v>1738.8733200400002</v>
      </c>
      <c r="E425" s="9">
        <f t="shared" si="20"/>
        <v>100.07952</v>
      </c>
    </row>
    <row r="426" spans="1:5" x14ac:dyDescent="0.25">
      <c r="A426" s="9">
        <v>2.7</v>
      </c>
      <c r="B426" s="9">
        <v>38.299999999999997</v>
      </c>
      <c r="C426" s="9">
        <f t="shared" si="18"/>
        <v>7.2900000000000009</v>
      </c>
      <c r="D426" s="9">
        <f t="shared" si="19"/>
        <v>1466.8899999999999</v>
      </c>
      <c r="E426" s="9">
        <f t="shared" si="20"/>
        <v>103.41</v>
      </c>
    </row>
    <row r="427" spans="1:5" x14ac:dyDescent="0.25">
      <c r="A427" s="9">
        <v>3.5</v>
      </c>
      <c r="B427" s="9">
        <v>37.6</v>
      </c>
      <c r="C427" s="9">
        <f t="shared" si="18"/>
        <v>12.25</v>
      </c>
      <c r="D427" s="9">
        <f t="shared" si="19"/>
        <v>1413.7600000000002</v>
      </c>
      <c r="E427" s="9">
        <f t="shared" si="20"/>
        <v>131.6</v>
      </c>
    </row>
    <row r="428" spans="1:5" x14ac:dyDescent="0.25">
      <c r="A428" s="9">
        <v>2.4</v>
      </c>
      <c r="B428" s="9">
        <v>41.699800000000003</v>
      </c>
      <c r="C428" s="9">
        <f t="shared" si="18"/>
        <v>5.76</v>
      </c>
      <c r="D428" s="9">
        <f t="shared" si="19"/>
        <v>1738.8733200400002</v>
      </c>
      <c r="E428" s="9">
        <f t="shared" si="20"/>
        <v>100.07952</v>
      </c>
    </row>
    <row r="429" spans="1:5" x14ac:dyDescent="0.25">
      <c r="A429" s="9">
        <v>2.7</v>
      </c>
      <c r="B429" s="9">
        <v>38.299999999999997</v>
      </c>
      <c r="C429" s="9">
        <f t="shared" si="18"/>
        <v>7.2900000000000009</v>
      </c>
      <c r="D429" s="9">
        <f t="shared" si="19"/>
        <v>1466.8899999999999</v>
      </c>
      <c r="E429" s="9">
        <f t="shared" si="20"/>
        <v>103.41</v>
      </c>
    </row>
    <row r="430" spans="1:5" x14ac:dyDescent="0.25">
      <c r="A430" s="9">
        <v>3.5</v>
      </c>
      <c r="B430" s="9">
        <v>37.6</v>
      </c>
      <c r="C430" s="9">
        <f t="shared" si="18"/>
        <v>12.25</v>
      </c>
      <c r="D430" s="9">
        <f t="shared" si="19"/>
        <v>1413.7600000000002</v>
      </c>
      <c r="E430" s="9">
        <f t="shared" si="20"/>
        <v>131.6</v>
      </c>
    </row>
    <row r="431" spans="1:5" x14ac:dyDescent="0.25">
      <c r="A431" s="9">
        <v>5.7</v>
      </c>
      <c r="B431" s="9">
        <v>21.7</v>
      </c>
      <c r="C431" s="9">
        <f t="shared" si="18"/>
        <v>32.49</v>
      </c>
      <c r="D431" s="9">
        <f t="shared" si="19"/>
        <v>470.89</v>
      </c>
      <c r="E431" s="9">
        <f t="shared" si="20"/>
        <v>123.69</v>
      </c>
    </row>
    <row r="432" spans="1:5" x14ac:dyDescent="0.25">
      <c r="A432" s="9">
        <v>5.7</v>
      </c>
      <c r="B432" s="9">
        <v>21.3</v>
      </c>
      <c r="C432" s="9">
        <f t="shared" si="18"/>
        <v>32.49</v>
      </c>
      <c r="D432" s="9">
        <f t="shared" si="19"/>
        <v>453.69000000000005</v>
      </c>
      <c r="E432" s="9">
        <f t="shared" si="20"/>
        <v>121.41000000000001</v>
      </c>
    </row>
    <row r="433" spans="1:5" x14ac:dyDescent="0.25">
      <c r="A433" s="9">
        <v>3.5</v>
      </c>
      <c r="B433" s="9">
        <v>33.5</v>
      </c>
      <c r="C433" s="9">
        <f t="shared" si="18"/>
        <v>12.25</v>
      </c>
      <c r="D433" s="9">
        <f t="shared" si="19"/>
        <v>1122.25</v>
      </c>
      <c r="E433" s="9">
        <f t="shared" si="20"/>
        <v>117.25</v>
      </c>
    </row>
    <row r="434" spans="1:5" x14ac:dyDescent="0.25">
      <c r="A434" s="9">
        <v>3</v>
      </c>
      <c r="B434" s="9">
        <v>35.465499999999999</v>
      </c>
      <c r="C434" s="9">
        <f t="shared" si="18"/>
        <v>9</v>
      </c>
      <c r="D434" s="9">
        <f t="shared" si="19"/>
        <v>1257.8016902499999</v>
      </c>
      <c r="E434" s="9">
        <f t="shared" si="20"/>
        <v>106.3965</v>
      </c>
    </row>
    <row r="435" spans="1:5" x14ac:dyDescent="0.25">
      <c r="A435" s="9">
        <v>2.5</v>
      </c>
      <c r="B435" s="9">
        <v>42.908000000000001</v>
      </c>
      <c r="C435" s="9">
        <f t="shared" si="18"/>
        <v>6.25</v>
      </c>
      <c r="D435" s="9">
        <f t="shared" si="19"/>
        <v>1841.0964640000002</v>
      </c>
      <c r="E435" s="9">
        <f t="shared" si="20"/>
        <v>107.27000000000001</v>
      </c>
    </row>
    <row r="436" spans="1:5" x14ac:dyDescent="0.25">
      <c r="A436" s="9">
        <v>2.5</v>
      </c>
      <c r="B436" s="9">
        <v>40.200000000000003</v>
      </c>
      <c r="C436" s="9">
        <f t="shared" si="18"/>
        <v>6.25</v>
      </c>
      <c r="D436" s="9">
        <f t="shared" si="19"/>
        <v>1616.0400000000002</v>
      </c>
      <c r="E436" s="9">
        <f t="shared" si="20"/>
        <v>100.5</v>
      </c>
    </row>
    <row r="437" spans="1:5" x14ac:dyDescent="0.25">
      <c r="A437" s="9">
        <v>3</v>
      </c>
      <c r="B437" s="9">
        <v>37.9</v>
      </c>
      <c r="C437" s="9">
        <f t="shared" si="18"/>
        <v>9</v>
      </c>
      <c r="D437" s="9">
        <f t="shared" si="19"/>
        <v>1436.4099999999999</v>
      </c>
      <c r="E437" s="9">
        <f t="shared" si="20"/>
        <v>113.69999999999999</v>
      </c>
    </row>
    <row r="438" spans="1:5" x14ac:dyDescent="0.25">
      <c r="A438" s="9">
        <v>3.5</v>
      </c>
      <c r="B438" s="9">
        <v>37.4</v>
      </c>
      <c r="C438" s="9">
        <f t="shared" si="18"/>
        <v>12.25</v>
      </c>
      <c r="D438" s="9">
        <f t="shared" si="19"/>
        <v>1398.76</v>
      </c>
      <c r="E438" s="9">
        <f t="shared" si="20"/>
        <v>130.9</v>
      </c>
    </row>
    <row r="439" spans="1:5" x14ac:dyDescent="0.25">
      <c r="A439" s="9">
        <v>2.5</v>
      </c>
      <c r="B439" s="9">
        <v>51.6</v>
      </c>
      <c r="C439" s="9">
        <f t="shared" si="18"/>
        <v>6.25</v>
      </c>
      <c r="D439" s="9">
        <f t="shared" si="19"/>
        <v>2662.56</v>
      </c>
      <c r="E439" s="9">
        <f t="shared" si="20"/>
        <v>129</v>
      </c>
    </row>
    <row r="440" spans="1:5" x14ac:dyDescent="0.25">
      <c r="A440" s="9">
        <v>2.5</v>
      </c>
      <c r="B440" s="9">
        <v>44.2</v>
      </c>
      <c r="C440" s="9">
        <f t="shared" si="18"/>
        <v>6.25</v>
      </c>
      <c r="D440" s="9">
        <f t="shared" si="19"/>
        <v>1953.6400000000003</v>
      </c>
      <c r="E440" s="9">
        <f t="shared" si="20"/>
        <v>110.5</v>
      </c>
    </row>
    <row r="441" spans="1:5" x14ac:dyDescent="0.25">
      <c r="A441" s="9">
        <v>2.5</v>
      </c>
      <c r="B441" s="9">
        <v>47.649299999999997</v>
      </c>
      <c r="C441" s="9">
        <f t="shared" si="18"/>
        <v>6.25</v>
      </c>
      <c r="D441" s="9">
        <f t="shared" si="19"/>
        <v>2270.4557904899998</v>
      </c>
      <c r="E441" s="9">
        <f t="shared" si="20"/>
        <v>119.12324999999998</v>
      </c>
    </row>
    <row r="442" spans="1:5" x14ac:dyDescent="0.25">
      <c r="A442" s="9">
        <v>2</v>
      </c>
      <c r="B442" s="9">
        <v>47.7</v>
      </c>
      <c r="C442" s="9">
        <f t="shared" si="18"/>
        <v>4</v>
      </c>
      <c r="D442" s="9">
        <f t="shared" si="19"/>
        <v>2275.2900000000004</v>
      </c>
      <c r="E442" s="9">
        <f t="shared" si="20"/>
        <v>95.4</v>
      </c>
    </row>
    <row r="443" spans="1:5" x14ac:dyDescent="0.25">
      <c r="A443" s="9">
        <v>2</v>
      </c>
      <c r="B443" s="9">
        <v>48.2</v>
      </c>
      <c r="C443" s="9">
        <f t="shared" si="18"/>
        <v>4</v>
      </c>
      <c r="D443" s="9">
        <f t="shared" si="19"/>
        <v>2323.2400000000002</v>
      </c>
      <c r="E443" s="9">
        <f t="shared" si="20"/>
        <v>96.4</v>
      </c>
    </row>
    <row r="444" spans="1:5" x14ac:dyDescent="0.25">
      <c r="A444" s="9">
        <v>2</v>
      </c>
      <c r="B444" s="9">
        <v>49.216999999999999</v>
      </c>
      <c r="C444" s="9">
        <f t="shared" si="18"/>
        <v>4</v>
      </c>
      <c r="D444" s="9">
        <f t="shared" si="19"/>
        <v>2422.3130889999998</v>
      </c>
      <c r="E444" s="9">
        <f t="shared" si="20"/>
        <v>98.433999999999997</v>
      </c>
    </row>
    <row r="445" spans="1:5" x14ac:dyDescent="0.25">
      <c r="A445" s="9">
        <v>3.7</v>
      </c>
      <c r="B445" s="9">
        <v>34.730499999999999</v>
      </c>
      <c r="C445" s="9">
        <f t="shared" si="18"/>
        <v>13.690000000000001</v>
      </c>
      <c r="D445" s="9">
        <f t="shared" si="19"/>
        <v>1206.20763025</v>
      </c>
      <c r="E445" s="9">
        <f t="shared" si="20"/>
        <v>128.50285</v>
      </c>
    </row>
    <row r="446" spans="1:5" x14ac:dyDescent="0.25">
      <c r="A446" s="9">
        <v>3.7</v>
      </c>
      <c r="B446" s="9">
        <v>37.064999999999998</v>
      </c>
      <c r="C446" s="9">
        <f t="shared" si="18"/>
        <v>13.690000000000001</v>
      </c>
      <c r="D446" s="9">
        <f t="shared" si="19"/>
        <v>1373.8142249999999</v>
      </c>
      <c r="E446" s="9">
        <f t="shared" si="20"/>
        <v>137.1405</v>
      </c>
    </row>
    <row r="447" spans="1:5" x14ac:dyDescent="0.25">
      <c r="A447" s="9">
        <v>3.7</v>
      </c>
      <c r="B447" s="9">
        <v>35.161999999999999</v>
      </c>
      <c r="C447" s="9">
        <f t="shared" si="18"/>
        <v>13.690000000000001</v>
      </c>
      <c r="D447" s="9">
        <f t="shared" si="19"/>
        <v>1236.3662439999998</v>
      </c>
      <c r="E447" s="9">
        <f t="shared" si="20"/>
        <v>130.0994</v>
      </c>
    </row>
    <row r="448" spans="1:5" x14ac:dyDescent="0.25">
      <c r="A448" s="9">
        <v>4.2</v>
      </c>
      <c r="B448" s="9">
        <v>34.485500000000002</v>
      </c>
      <c r="C448" s="9">
        <f t="shared" si="18"/>
        <v>17.64</v>
      </c>
      <c r="D448" s="9">
        <f t="shared" si="19"/>
        <v>1189.2497102500001</v>
      </c>
      <c r="E448" s="9">
        <f t="shared" si="20"/>
        <v>144.8391</v>
      </c>
    </row>
    <row r="449" spans="1:5" x14ac:dyDescent="0.25">
      <c r="A449" s="9">
        <v>5</v>
      </c>
      <c r="B449" s="9">
        <v>29.7559</v>
      </c>
      <c r="C449" s="9">
        <f t="shared" si="18"/>
        <v>25</v>
      </c>
      <c r="D449" s="9">
        <f t="shared" si="19"/>
        <v>885.41358480999997</v>
      </c>
      <c r="E449" s="9">
        <f t="shared" si="20"/>
        <v>148.77950000000001</v>
      </c>
    </row>
    <row r="450" spans="1:5" x14ac:dyDescent="0.25">
      <c r="A450" s="9">
        <v>5</v>
      </c>
      <c r="B450" s="9">
        <v>32.670099999999998</v>
      </c>
      <c r="C450" s="9">
        <f t="shared" si="18"/>
        <v>25</v>
      </c>
      <c r="D450" s="9">
        <f t="shared" si="19"/>
        <v>1067.33543401</v>
      </c>
      <c r="E450" s="9">
        <f t="shared" si="20"/>
        <v>163.35049999999998</v>
      </c>
    </row>
    <row r="451" spans="1:5" x14ac:dyDescent="0.25">
      <c r="A451" s="9">
        <v>2.4</v>
      </c>
      <c r="B451" s="9">
        <v>44.6</v>
      </c>
      <c r="C451" s="9">
        <f t="shared" ref="C451:C514" si="21">A451^2</f>
        <v>5.76</v>
      </c>
      <c r="D451" s="9">
        <f t="shared" ref="D451:D514" si="22">B451^2</f>
        <v>1989.16</v>
      </c>
      <c r="E451" s="9">
        <f t="shared" ref="E451:E514" si="23">A451*B451</f>
        <v>107.04</v>
      </c>
    </row>
    <row r="452" spans="1:5" x14ac:dyDescent="0.25">
      <c r="A452" s="9">
        <v>2.4</v>
      </c>
      <c r="B452" s="9">
        <v>44.6</v>
      </c>
      <c r="C452" s="9">
        <f t="shared" si="21"/>
        <v>5.76</v>
      </c>
      <c r="D452" s="9">
        <f t="shared" si="22"/>
        <v>1989.16</v>
      </c>
      <c r="E452" s="9">
        <f t="shared" si="23"/>
        <v>107.04</v>
      </c>
    </row>
    <row r="453" spans="1:5" x14ac:dyDescent="0.25">
      <c r="A453" s="9">
        <v>2.7</v>
      </c>
      <c r="B453" s="9">
        <v>39.799999999999997</v>
      </c>
      <c r="C453" s="9">
        <f t="shared" si="21"/>
        <v>7.2900000000000009</v>
      </c>
      <c r="D453" s="9">
        <f t="shared" si="22"/>
        <v>1584.0399999999997</v>
      </c>
      <c r="E453" s="9">
        <f t="shared" si="23"/>
        <v>107.46</v>
      </c>
    </row>
    <row r="454" spans="1:5" x14ac:dyDescent="0.25">
      <c r="A454" s="9">
        <v>3.5</v>
      </c>
      <c r="B454" s="9">
        <v>38.299999999999997</v>
      </c>
      <c r="C454" s="9">
        <f t="shared" si="21"/>
        <v>12.25</v>
      </c>
      <c r="D454" s="9">
        <f t="shared" si="22"/>
        <v>1466.8899999999999</v>
      </c>
      <c r="E454" s="9">
        <f t="shared" si="23"/>
        <v>134.04999999999998</v>
      </c>
    </row>
    <row r="455" spans="1:5" x14ac:dyDescent="0.25">
      <c r="A455" s="9">
        <v>3.5</v>
      </c>
      <c r="B455" s="9">
        <v>36.556399999999996</v>
      </c>
      <c r="C455" s="9">
        <f t="shared" si="21"/>
        <v>12.25</v>
      </c>
      <c r="D455" s="9">
        <f t="shared" si="22"/>
        <v>1336.3703809599997</v>
      </c>
      <c r="E455" s="9">
        <f t="shared" si="23"/>
        <v>127.94739999999999</v>
      </c>
    </row>
    <row r="456" spans="1:5" x14ac:dyDescent="0.25">
      <c r="A456" s="9">
        <v>3.5</v>
      </c>
      <c r="B456" s="9">
        <v>34.749400000000001</v>
      </c>
      <c r="C456" s="9">
        <f t="shared" si="21"/>
        <v>12.25</v>
      </c>
      <c r="D456" s="9">
        <f t="shared" si="22"/>
        <v>1207.5208003600001</v>
      </c>
      <c r="E456" s="9">
        <f t="shared" si="23"/>
        <v>121.6229</v>
      </c>
    </row>
    <row r="457" spans="1:5" x14ac:dyDescent="0.25">
      <c r="A457" s="9">
        <v>4.5999999999999996</v>
      </c>
      <c r="B457" s="9">
        <v>34.049900000000001</v>
      </c>
      <c r="C457" s="9">
        <f t="shared" si="21"/>
        <v>21.159999999999997</v>
      </c>
      <c r="D457" s="9">
        <f t="shared" si="22"/>
        <v>1159.39569001</v>
      </c>
      <c r="E457" s="9">
        <f t="shared" si="23"/>
        <v>156.62953999999999</v>
      </c>
    </row>
    <row r="458" spans="1:5" x14ac:dyDescent="0.25">
      <c r="A458" s="9">
        <v>4.5999999999999996</v>
      </c>
      <c r="B458" s="9">
        <v>33.550899999999999</v>
      </c>
      <c r="C458" s="9">
        <f t="shared" si="21"/>
        <v>21.159999999999997</v>
      </c>
      <c r="D458" s="9">
        <f t="shared" si="22"/>
        <v>1125.6628908099999</v>
      </c>
      <c r="E458" s="9">
        <f t="shared" si="23"/>
        <v>154.33413999999999</v>
      </c>
    </row>
    <row r="459" spans="1:5" x14ac:dyDescent="0.25">
      <c r="A459" s="9">
        <v>4.5999999999999996</v>
      </c>
      <c r="B459" s="9">
        <v>32.149900000000002</v>
      </c>
      <c r="C459" s="9">
        <f t="shared" si="21"/>
        <v>21.159999999999997</v>
      </c>
      <c r="D459" s="9">
        <f t="shared" si="22"/>
        <v>1033.6160700100002</v>
      </c>
      <c r="E459" s="9">
        <f t="shared" si="23"/>
        <v>147.88954000000001</v>
      </c>
    </row>
    <row r="460" spans="1:5" x14ac:dyDescent="0.25">
      <c r="A460" s="9">
        <v>4.5999999999999996</v>
      </c>
      <c r="B460" s="9">
        <v>33.550899999999999</v>
      </c>
      <c r="C460" s="9">
        <f t="shared" si="21"/>
        <v>21.159999999999997</v>
      </c>
      <c r="D460" s="9">
        <f t="shared" si="22"/>
        <v>1125.6628908099999</v>
      </c>
      <c r="E460" s="9">
        <f t="shared" si="23"/>
        <v>154.33413999999999</v>
      </c>
    </row>
    <row r="461" spans="1:5" x14ac:dyDescent="0.25">
      <c r="A461" s="9">
        <v>4.5999999999999996</v>
      </c>
      <c r="B461" s="9">
        <v>32.149900000000002</v>
      </c>
      <c r="C461" s="9">
        <f t="shared" si="21"/>
        <v>21.159999999999997</v>
      </c>
      <c r="D461" s="9">
        <f t="shared" si="22"/>
        <v>1033.6160700100002</v>
      </c>
      <c r="E461" s="9">
        <f t="shared" si="23"/>
        <v>147.88954000000001</v>
      </c>
    </row>
    <row r="462" spans="1:5" x14ac:dyDescent="0.25">
      <c r="A462" s="9">
        <v>5</v>
      </c>
      <c r="B462" s="9">
        <v>30.3</v>
      </c>
      <c r="C462" s="9">
        <f t="shared" si="21"/>
        <v>25</v>
      </c>
      <c r="D462" s="9">
        <f t="shared" si="22"/>
        <v>918.09</v>
      </c>
      <c r="E462" s="9">
        <f t="shared" si="23"/>
        <v>151.5</v>
      </c>
    </row>
    <row r="463" spans="1:5" x14ac:dyDescent="0.25">
      <c r="A463" s="9">
        <v>3</v>
      </c>
      <c r="B463" s="9">
        <v>35.465499999999999</v>
      </c>
      <c r="C463" s="9">
        <f t="shared" si="21"/>
        <v>9</v>
      </c>
      <c r="D463" s="9">
        <f t="shared" si="22"/>
        <v>1257.8016902499999</v>
      </c>
      <c r="E463" s="9">
        <f t="shared" si="23"/>
        <v>106.3965</v>
      </c>
    </row>
    <row r="464" spans="1:5" x14ac:dyDescent="0.25">
      <c r="A464" s="9">
        <v>2.5</v>
      </c>
      <c r="B464" s="9">
        <v>42.908000000000001</v>
      </c>
      <c r="C464" s="9">
        <f t="shared" si="21"/>
        <v>6.25</v>
      </c>
      <c r="D464" s="9">
        <f t="shared" si="22"/>
        <v>1841.0964640000002</v>
      </c>
      <c r="E464" s="9">
        <f t="shared" si="23"/>
        <v>107.27000000000001</v>
      </c>
    </row>
    <row r="465" spans="1:5" x14ac:dyDescent="0.25">
      <c r="A465" s="9">
        <v>2.5</v>
      </c>
      <c r="B465" s="9">
        <v>40.200000000000003</v>
      </c>
      <c r="C465" s="9">
        <f t="shared" si="21"/>
        <v>6.25</v>
      </c>
      <c r="D465" s="9">
        <f t="shared" si="22"/>
        <v>1616.0400000000002</v>
      </c>
      <c r="E465" s="9">
        <f t="shared" si="23"/>
        <v>100.5</v>
      </c>
    </row>
    <row r="466" spans="1:5" x14ac:dyDescent="0.25">
      <c r="A466" s="9">
        <v>3</v>
      </c>
      <c r="B466" s="9">
        <v>37.9</v>
      </c>
      <c r="C466" s="9">
        <f t="shared" si="21"/>
        <v>9</v>
      </c>
      <c r="D466" s="9">
        <f t="shared" si="22"/>
        <v>1436.4099999999999</v>
      </c>
      <c r="E466" s="9">
        <f t="shared" si="23"/>
        <v>113.69999999999999</v>
      </c>
    </row>
    <row r="467" spans="1:5" x14ac:dyDescent="0.25">
      <c r="A467" s="9">
        <v>2.5</v>
      </c>
      <c r="B467" s="9">
        <v>51.6</v>
      </c>
      <c r="C467" s="9">
        <f t="shared" si="21"/>
        <v>6.25</v>
      </c>
      <c r="D467" s="9">
        <f t="shared" si="22"/>
        <v>2662.56</v>
      </c>
      <c r="E467" s="9">
        <f t="shared" si="23"/>
        <v>129</v>
      </c>
    </row>
    <row r="468" spans="1:5" x14ac:dyDescent="0.25">
      <c r="A468" s="9">
        <v>2.5</v>
      </c>
      <c r="B468" s="9">
        <v>47.649299999999997</v>
      </c>
      <c r="C468" s="9">
        <f t="shared" si="21"/>
        <v>6.25</v>
      </c>
      <c r="D468" s="9">
        <f t="shared" si="22"/>
        <v>2270.4557904899998</v>
      </c>
      <c r="E468" s="9">
        <f t="shared" si="23"/>
        <v>119.12324999999998</v>
      </c>
    </row>
    <row r="469" spans="1:5" x14ac:dyDescent="0.25">
      <c r="A469" s="9">
        <v>2.5</v>
      </c>
      <c r="B469" s="9">
        <v>44.2</v>
      </c>
      <c r="C469" s="9">
        <f t="shared" si="21"/>
        <v>6.25</v>
      </c>
      <c r="D469" s="9">
        <f t="shared" si="22"/>
        <v>1953.6400000000003</v>
      </c>
      <c r="E469" s="9">
        <f t="shared" si="23"/>
        <v>110.5</v>
      </c>
    </row>
    <row r="470" spans="1:5" x14ac:dyDescent="0.25">
      <c r="A470" s="9">
        <v>3.5</v>
      </c>
      <c r="B470" s="9">
        <v>33.5</v>
      </c>
      <c r="C470" s="9">
        <f t="shared" si="21"/>
        <v>12.25</v>
      </c>
      <c r="D470" s="9">
        <f t="shared" si="22"/>
        <v>1122.25</v>
      </c>
      <c r="E470" s="9">
        <f t="shared" si="23"/>
        <v>117.25</v>
      </c>
    </row>
    <row r="471" spans="1:5" x14ac:dyDescent="0.25">
      <c r="A471" s="9">
        <v>3.5</v>
      </c>
      <c r="B471" s="9">
        <v>37.4</v>
      </c>
      <c r="C471" s="9">
        <f t="shared" si="21"/>
        <v>12.25</v>
      </c>
      <c r="D471" s="9">
        <f t="shared" si="22"/>
        <v>1398.76</v>
      </c>
      <c r="E471" s="9">
        <f t="shared" si="23"/>
        <v>130.9</v>
      </c>
    </row>
    <row r="472" spans="1:5" x14ac:dyDescent="0.25">
      <c r="A472" s="9">
        <v>2.5</v>
      </c>
      <c r="B472" s="9">
        <v>40.193100000000001</v>
      </c>
      <c r="C472" s="9">
        <f t="shared" si="21"/>
        <v>6.25</v>
      </c>
      <c r="D472" s="9">
        <f t="shared" si="22"/>
        <v>1615.4852876100001</v>
      </c>
      <c r="E472" s="9">
        <f t="shared" si="23"/>
        <v>100.48275000000001</v>
      </c>
    </row>
    <row r="473" spans="1:5" x14ac:dyDescent="0.25">
      <c r="A473" s="9">
        <v>2.5</v>
      </c>
      <c r="B473" s="9">
        <v>41.664200000000001</v>
      </c>
      <c r="C473" s="9">
        <f t="shared" si="21"/>
        <v>6.25</v>
      </c>
      <c r="D473" s="9">
        <f t="shared" si="22"/>
        <v>1735.9055616400001</v>
      </c>
      <c r="E473" s="9">
        <f t="shared" si="23"/>
        <v>104.1605</v>
      </c>
    </row>
    <row r="474" spans="1:5" x14ac:dyDescent="0.25">
      <c r="A474" s="9">
        <v>3.7</v>
      </c>
      <c r="B474" s="9">
        <v>34.823500000000003</v>
      </c>
      <c r="C474" s="9">
        <f t="shared" si="21"/>
        <v>13.690000000000001</v>
      </c>
      <c r="D474" s="9">
        <f t="shared" si="22"/>
        <v>1212.6761522500001</v>
      </c>
      <c r="E474" s="9">
        <f t="shared" si="23"/>
        <v>128.84695000000002</v>
      </c>
    </row>
    <row r="475" spans="1:5" x14ac:dyDescent="0.25">
      <c r="A475" s="9">
        <v>2.2999999999999998</v>
      </c>
      <c r="B475" s="9">
        <v>34.700000000000003</v>
      </c>
      <c r="C475" s="9">
        <f t="shared" si="21"/>
        <v>5.2899999999999991</v>
      </c>
      <c r="D475" s="9">
        <f t="shared" si="22"/>
        <v>1204.0900000000001</v>
      </c>
      <c r="E475" s="9">
        <f t="shared" si="23"/>
        <v>79.81</v>
      </c>
    </row>
    <row r="476" spans="1:5" x14ac:dyDescent="0.25">
      <c r="A476" s="9">
        <v>3.5</v>
      </c>
      <c r="B476" s="9">
        <v>36.200000000000003</v>
      </c>
      <c r="C476" s="9">
        <f t="shared" si="21"/>
        <v>12.25</v>
      </c>
      <c r="D476" s="9">
        <f t="shared" si="22"/>
        <v>1310.4400000000003</v>
      </c>
      <c r="E476" s="9">
        <f t="shared" si="23"/>
        <v>126.70000000000002</v>
      </c>
    </row>
    <row r="477" spans="1:5" x14ac:dyDescent="0.25">
      <c r="A477" s="9">
        <v>3.5</v>
      </c>
      <c r="B477" s="9">
        <v>33.200000000000003</v>
      </c>
      <c r="C477" s="9">
        <f t="shared" si="21"/>
        <v>12.25</v>
      </c>
      <c r="D477" s="9">
        <f t="shared" si="22"/>
        <v>1102.2400000000002</v>
      </c>
      <c r="E477" s="9">
        <f t="shared" si="23"/>
        <v>116.20000000000002</v>
      </c>
    </row>
    <row r="478" spans="1:5" x14ac:dyDescent="0.25">
      <c r="A478" s="9">
        <v>5.5</v>
      </c>
      <c r="B478" s="9">
        <v>33</v>
      </c>
      <c r="C478" s="9">
        <f t="shared" si="21"/>
        <v>30.25</v>
      </c>
      <c r="D478" s="9">
        <f t="shared" si="22"/>
        <v>1089</v>
      </c>
      <c r="E478" s="9">
        <f t="shared" si="23"/>
        <v>181.5</v>
      </c>
    </row>
    <row r="479" spans="1:5" x14ac:dyDescent="0.25">
      <c r="A479" s="9">
        <v>5.5</v>
      </c>
      <c r="B479" s="9">
        <v>32.299999999999997</v>
      </c>
      <c r="C479" s="9">
        <f t="shared" si="21"/>
        <v>30.25</v>
      </c>
      <c r="D479" s="9">
        <f t="shared" si="22"/>
        <v>1043.2899999999997</v>
      </c>
      <c r="E479" s="9">
        <f t="shared" si="23"/>
        <v>177.64999999999998</v>
      </c>
    </row>
    <row r="480" spans="1:5" x14ac:dyDescent="0.25">
      <c r="A480" s="9">
        <v>6.3</v>
      </c>
      <c r="B480" s="9">
        <v>27.1158</v>
      </c>
      <c r="C480" s="9">
        <f t="shared" si="21"/>
        <v>39.69</v>
      </c>
      <c r="D480" s="9">
        <f t="shared" si="22"/>
        <v>735.26660963999996</v>
      </c>
      <c r="E480" s="9">
        <f t="shared" si="23"/>
        <v>170.82954000000001</v>
      </c>
    </row>
    <row r="481" spans="1:5" x14ac:dyDescent="0.25">
      <c r="A481" s="9">
        <v>2.4</v>
      </c>
      <c r="B481" s="9">
        <v>42.214599999999997</v>
      </c>
      <c r="C481" s="9">
        <f t="shared" si="21"/>
        <v>5.76</v>
      </c>
      <c r="D481" s="9">
        <f t="shared" si="22"/>
        <v>1782.0724531599997</v>
      </c>
      <c r="E481" s="9">
        <f t="shared" si="23"/>
        <v>101.31504</v>
      </c>
    </row>
    <row r="482" spans="1:5" x14ac:dyDescent="0.25">
      <c r="A482" s="9">
        <v>2.5</v>
      </c>
      <c r="B482" s="9">
        <v>45.672899999999998</v>
      </c>
      <c r="C482" s="9">
        <f t="shared" si="21"/>
        <v>6.25</v>
      </c>
      <c r="D482" s="9">
        <f t="shared" si="22"/>
        <v>2086.0137944099997</v>
      </c>
      <c r="E482" s="9">
        <f t="shared" si="23"/>
        <v>114.18225</v>
      </c>
    </row>
    <row r="483" spans="1:5" x14ac:dyDescent="0.25">
      <c r="A483" s="9">
        <v>3.5</v>
      </c>
      <c r="B483" s="9">
        <v>37.9499</v>
      </c>
      <c r="C483" s="9">
        <f t="shared" si="21"/>
        <v>12.25</v>
      </c>
      <c r="D483" s="9">
        <f t="shared" si="22"/>
        <v>1440.1949100100001</v>
      </c>
      <c r="E483" s="9">
        <f t="shared" si="23"/>
        <v>132.82464999999999</v>
      </c>
    </row>
    <row r="484" spans="1:5" x14ac:dyDescent="0.25">
      <c r="A484" s="9">
        <v>3.5</v>
      </c>
      <c r="B484" s="9">
        <v>38.034700000000001</v>
      </c>
      <c r="C484" s="9">
        <f t="shared" si="21"/>
        <v>12.25</v>
      </c>
      <c r="D484" s="9">
        <f t="shared" si="22"/>
        <v>1446.63840409</v>
      </c>
      <c r="E484" s="9">
        <f t="shared" si="23"/>
        <v>133.12145000000001</v>
      </c>
    </row>
    <row r="485" spans="1:5" x14ac:dyDescent="0.25">
      <c r="A485" s="9">
        <v>2.5</v>
      </c>
      <c r="B485" s="9">
        <v>46.6</v>
      </c>
      <c r="C485" s="9">
        <f t="shared" si="21"/>
        <v>6.25</v>
      </c>
      <c r="D485" s="9">
        <f t="shared" si="22"/>
        <v>2171.56</v>
      </c>
      <c r="E485" s="9">
        <f t="shared" si="23"/>
        <v>116.5</v>
      </c>
    </row>
    <row r="486" spans="1:5" x14ac:dyDescent="0.25">
      <c r="A486" s="9">
        <v>3.5</v>
      </c>
      <c r="B486" s="9">
        <v>36.410200000000003</v>
      </c>
      <c r="C486" s="9">
        <f t="shared" si="21"/>
        <v>12.25</v>
      </c>
      <c r="D486" s="9">
        <f t="shared" si="22"/>
        <v>1325.7026640400002</v>
      </c>
      <c r="E486" s="9">
        <f t="shared" si="23"/>
        <v>127.43570000000001</v>
      </c>
    </row>
    <row r="487" spans="1:5" x14ac:dyDescent="0.25">
      <c r="A487" s="9">
        <v>2</v>
      </c>
      <c r="B487" s="9">
        <v>43</v>
      </c>
      <c r="C487" s="9">
        <f t="shared" si="21"/>
        <v>4</v>
      </c>
      <c r="D487" s="9">
        <f t="shared" si="22"/>
        <v>1849</v>
      </c>
      <c r="E487" s="9">
        <f t="shared" si="23"/>
        <v>86</v>
      </c>
    </row>
    <row r="488" spans="1:5" x14ac:dyDescent="0.25">
      <c r="A488" s="9">
        <v>2</v>
      </c>
      <c r="B488" s="9">
        <v>47.512900000000002</v>
      </c>
      <c r="C488" s="9">
        <f t="shared" si="21"/>
        <v>4</v>
      </c>
      <c r="D488" s="9">
        <f t="shared" si="22"/>
        <v>2257.47566641</v>
      </c>
      <c r="E488" s="9">
        <f t="shared" si="23"/>
        <v>95.025800000000004</v>
      </c>
    </row>
    <row r="489" spans="1:5" x14ac:dyDescent="0.25">
      <c r="A489" s="9">
        <v>2.5</v>
      </c>
      <c r="B489" s="9">
        <v>39.6</v>
      </c>
      <c r="C489" s="9">
        <f t="shared" si="21"/>
        <v>6.25</v>
      </c>
      <c r="D489" s="9">
        <f t="shared" si="22"/>
        <v>1568.16</v>
      </c>
      <c r="E489" s="9">
        <f t="shared" si="23"/>
        <v>99</v>
      </c>
    </row>
    <row r="490" spans="1:5" x14ac:dyDescent="0.25">
      <c r="A490" s="9">
        <v>2.5</v>
      </c>
      <c r="B490" s="9">
        <v>42.699800000000003</v>
      </c>
      <c r="C490" s="9">
        <f t="shared" si="21"/>
        <v>6.25</v>
      </c>
      <c r="D490" s="9">
        <f t="shared" si="22"/>
        <v>1823.2729200400004</v>
      </c>
      <c r="E490" s="9">
        <f t="shared" si="23"/>
        <v>106.74950000000001</v>
      </c>
    </row>
    <row r="491" spans="1:5" x14ac:dyDescent="0.25">
      <c r="A491" s="9">
        <v>1.6</v>
      </c>
      <c r="B491" s="9">
        <v>46.5</v>
      </c>
      <c r="C491" s="9">
        <f t="shared" si="21"/>
        <v>2.5600000000000005</v>
      </c>
      <c r="D491" s="9">
        <f t="shared" si="22"/>
        <v>2162.25</v>
      </c>
      <c r="E491" s="9">
        <f t="shared" si="23"/>
        <v>74.400000000000006</v>
      </c>
    </row>
    <row r="492" spans="1:5" x14ac:dyDescent="0.25">
      <c r="A492" s="9">
        <v>1.6</v>
      </c>
      <c r="B492" s="9">
        <v>47.3</v>
      </c>
      <c r="C492" s="9">
        <f t="shared" si="21"/>
        <v>2.5600000000000005</v>
      </c>
      <c r="D492" s="9">
        <f t="shared" si="22"/>
        <v>2237.2899999999995</v>
      </c>
      <c r="E492" s="9">
        <f t="shared" si="23"/>
        <v>75.679999999999993</v>
      </c>
    </row>
    <row r="493" spans="1:5" x14ac:dyDescent="0.25">
      <c r="A493" s="9">
        <v>1.8</v>
      </c>
      <c r="B493" s="9">
        <v>47.5</v>
      </c>
      <c r="C493" s="9">
        <f t="shared" si="21"/>
        <v>3.24</v>
      </c>
      <c r="D493" s="9">
        <f t="shared" si="22"/>
        <v>2256.25</v>
      </c>
      <c r="E493" s="9">
        <f t="shared" si="23"/>
        <v>85.5</v>
      </c>
    </row>
    <row r="494" spans="1:5" x14ac:dyDescent="0.25">
      <c r="A494" s="9">
        <v>1.8</v>
      </c>
      <c r="B494" s="9">
        <v>44.9</v>
      </c>
      <c r="C494" s="9">
        <f t="shared" si="21"/>
        <v>3.24</v>
      </c>
      <c r="D494" s="9">
        <f t="shared" si="22"/>
        <v>2016.0099999999998</v>
      </c>
      <c r="E494" s="9">
        <f t="shared" si="23"/>
        <v>80.819999999999993</v>
      </c>
    </row>
    <row r="495" spans="1:5" x14ac:dyDescent="0.25">
      <c r="A495" s="9">
        <v>1.8</v>
      </c>
      <c r="B495" s="9">
        <v>44.2</v>
      </c>
      <c r="C495" s="9">
        <f t="shared" si="21"/>
        <v>3.24</v>
      </c>
      <c r="D495" s="9">
        <f t="shared" si="22"/>
        <v>1953.6400000000003</v>
      </c>
      <c r="E495" s="9">
        <f t="shared" si="23"/>
        <v>79.56</v>
      </c>
    </row>
    <row r="496" spans="1:5" x14ac:dyDescent="0.25">
      <c r="A496" s="9">
        <v>6.7</v>
      </c>
      <c r="B496" s="9">
        <v>24.2</v>
      </c>
      <c r="C496" s="9">
        <f t="shared" si="21"/>
        <v>44.89</v>
      </c>
      <c r="D496" s="9">
        <f t="shared" si="22"/>
        <v>585.64</v>
      </c>
      <c r="E496" s="9">
        <f t="shared" si="23"/>
        <v>162.13999999999999</v>
      </c>
    </row>
    <row r="497" spans="1:5" x14ac:dyDescent="0.25">
      <c r="A497" s="9">
        <v>2.8</v>
      </c>
      <c r="B497" s="9">
        <v>37.118499999999997</v>
      </c>
      <c r="C497" s="9">
        <f t="shared" si="21"/>
        <v>7.839999999999999</v>
      </c>
      <c r="D497" s="9">
        <f t="shared" si="22"/>
        <v>1377.7830422499999</v>
      </c>
      <c r="E497" s="9">
        <f t="shared" si="23"/>
        <v>103.93179999999998</v>
      </c>
    </row>
    <row r="498" spans="1:5" x14ac:dyDescent="0.25">
      <c r="A498" s="9">
        <v>2.4</v>
      </c>
      <c r="B498" s="9">
        <v>46.9</v>
      </c>
      <c r="C498" s="9">
        <f t="shared" si="21"/>
        <v>5.76</v>
      </c>
      <c r="D498" s="9">
        <f t="shared" si="22"/>
        <v>2199.6099999999997</v>
      </c>
      <c r="E498" s="9">
        <f t="shared" si="23"/>
        <v>112.55999999999999</v>
      </c>
    </row>
    <row r="499" spans="1:5" x14ac:dyDescent="0.25">
      <c r="A499" s="9">
        <v>2.4</v>
      </c>
      <c r="B499" s="9">
        <v>46.8</v>
      </c>
      <c r="C499" s="9">
        <f t="shared" si="21"/>
        <v>5.76</v>
      </c>
      <c r="D499" s="9">
        <f t="shared" si="22"/>
        <v>2190.2399999999998</v>
      </c>
      <c r="E499" s="9">
        <f t="shared" si="23"/>
        <v>112.32</v>
      </c>
    </row>
    <row r="500" spans="1:5" x14ac:dyDescent="0.25">
      <c r="A500" s="9">
        <v>3.6</v>
      </c>
      <c r="B500" s="9">
        <v>35.6</v>
      </c>
      <c r="C500" s="9">
        <f t="shared" si="21"/>
        <v>12.96</v>
      </c>
      <c r="D500" s="9">
        <f t="shared" si="22"/>
        <v>1267.3600000000001</v>
      </c>
      <c r="E500" s="9">
        <f t="shared" si="23"/>
        <v>128.16</v>
      </c>
    </row>
    <row r="501" spans="1:5" x14ac:dyDescent="0.25">
      <c r="A501" s="9">
        <v>2.5</v>
      </c>
      <c r="B501" s="9">
        <v>37.057400000000001</v>
      </c>
      <c r="C501" s="9">
        <f t="shared" si="21"/>
        <v>6.25</v>
      </c>
      <c r="D501" s="9">
        <f t="shared" si="22"/>
        <v>1373.2508947600002</v>
      </c>
      <c r="E501" s="9">
        <f t="shared" si="23"/>
        <v>92.643500000000003</v>
      </c>
    </row>
    <row r="502" spans="1:5" x14ac:dyDescent="0.25">
      <c r="A502" s="9">
        <v>2.5</v>
      </c>
      <c r="B502" s="9">
        <v>34.6</v>
      </c>
      <c r="C502" s="9">
        <f t="shared" si="21"/>
        <v>6.25</v>
      </c>
      <c r="D502" s="9">
        <f t="shared" si="22"/>
        <v>1197.1600000000001</v>
      </c>
      <c r="E502" s="9">
        <f t="shared" si="23"/>
        <v>86.5</v>
      </c>
    </row>
    <row r="503" spans="1:5" x14ac:dyDescent="0.25">
      <c r="A503" s="9">
        <v>2.5</v>
      </c>
      <c r="B503" s="9">
        <v>42.921500000000002</v>
      </c>
      <c r="C503" s="9">
        <f t="shared" si="21"/>
        <v>6.25</v>
      </c>
      <c r="D503" s="9">
        <f t="shared" si="22"/>
        <v>1842.2551622500002</v>
      </c>
      <c r="E503" s="9">
        <f t="shared" si="23"/>
        <v>107.30375000000001</v>
      </c>
    </row>
    <row r="504" spans="1:5" x14ac:dyDescent="0.25">
      <c r="A504" s="9">
        <v>3.6</v>
      </c>
      <c r="B504" s="9">
        <v>34.270800000000001</v>
      </c>
      <c r="C504" s="9">
        <f t="shared" si="21"/>
        <v>12.96</v>
      </c>
      <c r="D504" s="9">
        <f t="shared" si="22"/>
        <v>1174.4877326400001</v>
      </c>
      <c r="E504" s="9">
        <f t="shared" si="23"/>
        <v>123.37488</v>
      </c>
    </row>
    <row r="505" spans="1:5" x14ac:dyDescent="0.25">
      <c r="A505" s="9">
        <v>2.5</v>
      </c>
      <c r="B505" s="9">
        <v>46.8</v>
      </c>
      <c r="C505" s="9">
        <f t="shared" si="21"/>
        <v>6.25</v>
      </c>
      <c r="D505" s="9">
        <f t="shared" si="22"/>
        <v>2190.2399999999998</v>
      </c>
      <c r="E505" s="9">
        <f t="shared" si="23"/>
        <v>117</v>
      </c>
    </row>
    <row r="506" spans="1:5" x14ac:dyDescent="0.25">
      <c r="A506" s="9">
        <v>2.5</v>
      </c>
      <c r="B506" s="9">
        <v>45.056600000000003</v>
      </c>
      <c r="C506" s="9">
        <f t="shared" si="21"/>
        <v>6.25</v>
      </c>
      <c r="D506" s="9">
        <f t="shared" si="22"/>
        <v>2030.0972035600003</v>
      </c>
      <c r="E506" s="9">
        <f t="shared" si="23"/>
        <v>112.64150000000001</v>
      </c>
    </row>
    <row r="507" spans="1:5" x14ac:dyDescent="0.25">
      <c r="A507" s="9">
        <v>3.5</v>
      </c>
      <c r="B507" s="9">
        <v>39.799999999999997</v>
      </c>
      <c r="C507" s="9">
        <f t="shared" si="21"/>
        <v>12.25</v>
      </c>
      <c r="D507" s="9">
        <f t="shared" si="22"/>
        <v>1584.0399999999997</v>
      </c>
      <c r="E507" s="9">
        <f t="shared" si="23"/>
        <v>139.29999999999998</v>
      </c>
    </row>
    <row r="508" spans="1:5" x14ac:dyDescent="0.25">
      <c r="A508" s="9">
        <v>2.4</v>
      </c>
      <c r="B508" s="9">
        <v>48.2</v>
      </c>
      <c r="C508" s="9">
        <f t="shared" si="21"/>
        <v>5.76</v>
      </c>
      <c r="D508" s="9">
        <f t="shared" si="22"/>
        <v>2323.2400000000002</v>
      </c>
      <c r="E508" s="9">
        <f t="shared" si="23"/>
        <v>115.68</v>
      </c>
    </row>
    <row r="509" spans="1:5" x14ac:dyDescent="0.25">
      <c r="A509" s="9">
        <v>1.8</v>
      </c>
      <c r="B509" s="9">
        <v>69.6404</v>
      </c>
      <c r="C509" s="9">
        <f t="shared" si="21"/>
        <v>3.24</v>
      </c>
      <c r="D509" s="9">
        <f t="shared" si="22"/>
        <v>4849.7853121600001</v>
      </c>
      <c r="E509" s="9">
        <f t="shared" si="23"/>
        <v>125.35272000000001</v>
      </c>
    </row>
    <row r="510" spans="1:5" x14ac:dyDescent="0.25">
      <c r="A510" s="9">
        <v>2</v>
      </c>
      <c r="B510" s="9">
        <v>42</v>
      </c>
      <c r="C510" s="9">
        <f t="shared" si="21"/>
        <v>4</v>
      </c>
      <c r="D510" s="9">
        <f t="shared" si="22"/>
        <v>1764</v>
      </c>
      <c r="E510" s="9">
        <f t="shared" si="23"/>
        <v>84</v>
      </c>
    </row>
    <row r="511" spans="1:5" x14ac:dyDescent="0.25">
      <c r="A511" s="9">
        <v>3</v>
      </c>
      <c r="B511" s="9">
        <v>32</v>
      </c>
      <c r="C511" s="9">
        <f t="shared" si="21"/>
        <v>9</v>
      </c>
      <c r="D511" s="9">
        <f t="shared" si="22"/>
        <v>1024</v>
      </c>
      <c r="E511" s="9">
        <f t="shared" si="23"/>
        <v>96</v>
      </c>
    </row>
    <row r="512" spans="1:5" x14ac:dyDescent="0.25">
      <c r="A512" s="9">
        <v>4.4000000000000004</v>
      </c>
      <c r="B512" s="9">
        <v>30.8</v>
      </c>
      <c r="C512" s="9">
        <f t="shared" si="21"/>
        <v>19.360000000000003</v>
      </c>
      <c r="D512" s="9">
        <f t="shared" si="22"/>
        <v>948.6400000000001</v>
      </c>
      <c r="E512" s="9">
        <f t="shared" si="23"/>
        <v>135.52000000000001</v>
      </c>
    </row>
    <row r="513" spans="1:5" x14ac:dyDescent="0.25">
      <c r="A513" s="9">
        <v>3.2</v>
      </c>
      <c r="B513" s="9">
        <v>36.4</v>
      </c>
      <c r="C513" s="9">
        <f t="shared" si="21"/>
        <v>10.240000000000002</v>
      </c>
      <c r="D513" s="9">
        <f t="shared" si="22"/>
        <v>1324.9599999999998</v>
      </c>
      <c r="E513" s="9">
        <f t="shared" si="23"/>
        <v>116.48</v>
      </c>
    </row>
    <row r="514" spans="1:5" x14ac:dyDescent="0.25">
      <c r="A514" s="9">
        <v>4.2</v>
      </c>
      <c r="B514" s="9">
        <v>31.5002</v>
      </c>
      <c r="C514" s="9">
        <f t="shared" si="21"/>
        <v>17.64</v>
      </c>
      <c r="D514" s="9">
        <f t="shared" si="22"/>
        <v>992.26260003999994</v>
      </c>
      <c r="E514" s="9">
        <f t="shared" si="23"/>
        <v>132.30083999999999</v>
      </c>
    </row>
    <row r="515" spans="1:5" x14ac:dyDescent="0.25">
      <c r="A515" s="9">
        <v>3</v>
      </c>
      <c r="B515" s="9">
        <v>39.493699999999997</v>
      </c>
      <c r="C515" s="9">
        <f t="shared" ref="C515:C578" si="24">A515^2</f>
        <v>9</v>
      </c>
      <c r="D515" s="9">
        <f t="shared" ref="D515:D578" si="25">B515^2</f>
        <v>1559.7523396899996</v>
      </c>
      <c r="E515" s="9">
        <f t="shared" ref="E515:E578" si="26">A515*B515</f>
        <v>118.4811</v>
      </c>
    </row>
    <row r="516" spans="1:5" x14ac:dyDescent="0.25">
      <c r="A516" s="9">
        <v>4.4000000000000004</v>
      </c>
      <c r="B516" s="9">
        <v>30.953700000000001</v>
      </c>
      <c r="C516" s="9">
        <f t="shared" si="24"/>
        <v>19.360000000000003</v>
      </c>
      <c r="D516" s="9">
        <f t="shared" si="25"/>
        <v>958.13154369000006</v>
      </c>
      <c r="E516" s="9">
        <f t="shared" si="26"/>
        <v>136.19628000000003</v>
      </c>
    </row>
    <row r="517" spans="1:5" x14ac:dyDescent="0.25">
      <c r="A517" s="9">
        <v>4.4000000000000004</v>
      </c>
      <c r="B517" s="9">
        <v>30.562000000000001</v>
      </c>
      <c r="C517" s="9">
        <f t="shared" si="24"/>
        <v>19.360000000000003</v>
      </c>
      <c r="D517" s="9">
        <f t="shared" si="25"/>
        <v>934.03584400000011</v>
      </c>
      <c r="E517" s="9">
        <f t="shared" si="26"/>
        <v>134.47280000000001</v>
      </c>
    </row>
    <row r="518" spans="1:5" x14ac:dyDescent="0.25">
      <c r="A518" s="9">
        <v>4.4000000000000004</v>
      </c>
      <c r="B518" s="9">
        <v>30.172599999999999</v>
      </c>
      <c r="C518" s="9">
        <f t="shared" si="24"/>
        <v>19.360000000000003</v>
      </c>
      <c r="D518" s="9">
        <f t="shared" si="25"/>
        <v>910.38579075999996</v>
      </c>
      <c r="E518" s="9">
        <f t="shared" si="26"/>
        <v>132.75944000000001</v>
      </c>
    </row>
    <row r="519" spans="1:5" x14ac:dyDescent="0.25">
      <c r="A519" s="9">
        <v>4.4000000000000004</v>
      </c>
      <c r="B519" s="9">
        <v>27.7</v>
      </c>
      <c r="C519" s="9">
        <f t="shared" si="24"/>
        <v>19.360000000000003</v>
      </c>
      <c r="D519" s="9">
        <f t="shared" si="25"/>
        <v>767.29</v>
      </c>
      <c r="E519" s="9">
        <f t="shared" si="26"/>
        <v>121.88000000000001</v>
      </c>
    </row>
    <row r="520" spans="1:5" x14ac:dyDescent="0.25">
      <c r="A520" s="9">
        <v>4.4000000000000004</v>
      </c>
      <c r="B520" s="9">
        <v>29.452100000000002</v>
      </c>
      <c r="C520" s="9">
        <f t="shared" si="24"/>
        <v>19.360000000000003</v>
      </c>
      <c r="D520" s="9">
        <f t="shared" si="25"/>
        <v>867.42619441000011</v>
      </c>
      <c r="E520" s="9">
        <f t="shared" si="26"/>
        <v>129.58924000000002</v>
      </c>
    </row>
    <row r="521" spans="1:5" x14ac:dyDescent="0.25">
      <c r="A521" s="9">
        <v>4.4000000000000004</v>
      </c>
      <c r="B521" s="9">
        <v>27.7</v>
      </c>
      <c r="C521" s="9">
        <f t="shared" si="24"/>
        <v>19.360000000000003</v>
      </c>
      <c r="D521" s="9">
        <f t="shared" si="25"/>
        <v>767.29</v>
      </c>
      <c r="E521" s="9">
        <f t="shared" si="26"/>
        <v>121.88000000000001</v>
      </c>
    </row>
    <row r="522" spans="1:5" x14ac:dyDescent="0.25">
      <c r="A522" s="9">
        <v>6</v>
      </c>
      <c r="B522" s="9">
        <v>26.749500000000001</v>
      </c>
      <c r="C522" s="9">
        <f t="shared" si="24"/>
        <v>36</v>
      </c>
      <c r="D522" s="9">
        <f t="shared" si="25"/>
        <v>715.53575025000009</v>
      </c>
      <c r="E522" s="9">
        <f t="shared" si="26"/>
        <v>160.49700000000001</v>
      </c>
    </row>
    <row r="523" spans="1:5" x14ac:dyDescent="0.25">
      <c r="A523" s="9">
        <v>3.9</v>
      </c>
      <c r="B523" s="9">
        <v>37.299999999999997</v>
      </c>
      <c r="C523" s="9">
        <f t="shared" si="24"/>
        <v>15.209999999999999</v>
      </c>
      <c r="D523" s="9">
        <f t="shared" si="25"/>
        <v>1391.2899999999997</v>
      </c>
      <c r="E523" s="9">
        <f t="shared" si="26"/>
        <v>145.47</v>
      </c>
    </row>
    <row r="524" spans="1:5" x14ac:dyDescent="0.25">
      <c r="A524" s="9">
        <v>3.9</v>
      </c>
      <c r="B524" s="9">
        <v>36.6</v>
      </c>
      <c r="C524" s="9">
        <f t="shared" si="24"/>
        <v>15.209999999999999</v>
      </c>
      <c r="D524" s="9">
        <f t="shared" si="25"/>
        <v>1339.5600000000002</v>
      </c>
      <c r="E524" s="9">
        <f t="shared" si="26"/>
        <v>142.74</v>
      </c>
    </row>
    <row r="525" spans="1:5" x14ac:dyDescent="0.25">
      <c r="A525" s="9">
        <v>4.5999999999999996</v>
      </c>
      <c r="B525" s="9">
        <v>31.9</v>
      </c>
      <c r="C525" s="9">
        <f t="shared" si="24"/>
        <v>21.159999999999997</v>
      </c>
      <c r="D525" s="9">
        <f t="shared" si="25"/>
        <v>1017.6099999999999</v>
      </c>
      <c r="E525" s="9">
        <f t="shared" si="26"/>
        <v>146.73999999999998</v>
      </c>
    </row>
    <row r="526" spans="1:5" x14ac:dyDescent="0.25">
      <c r="A526" s="9">
        <v>4.5999999999999996</v>
      </c>
      <c r="B526" s="9">
        <v>31.9</v>
      </c>
      <c r="C526" s="9">
        <f t="shared" si="24"/>
        <v>21.159999999999997</v>
      </c>
      <c r="D526" s="9">
        <f t="shared" si="25"/>
        <v>1017.6099999999999</v>
      </c>
      <c r="E526" s="9">
        <f t="shared" si="26"/>
        <v>146.73999999999998</v>
      </c>
    </row>
    <row r="527" spans="1:5" x14ac:dyDescent="0.25">
      <c r="A527" s="9">
        <v>4.5999999999999996</v>
      </c>
      <c r="B527" s="9">
        <v>31.9</v>
      </c>
      <c r="C527" s="9">
        <f t="shared" si="24"/>
        <v>21.159999999999997</v>
      </c>
      <c r="D527" s="9">
        <f t="shared" si="25"/>
        <v>1017.6099999999999</v>
      </c>
      <c r="E527" s="9">
        <f t="shared" si="26"/>
        <v>146.73999999999998</v>
      </c>
    </row>
    <row r="528" spans="1:5" x14ac:dyDescent="0.25">
      <c r="A528" s="9">
        <v>4.5999999999999996</v>
      </c>
      <c r="B528" s="9">
        <v>22.7</v>
      </c>
      <c r="C528" s="9">
        <f t="shared" si="24"/>
        <v>21.159999999999997</v>
      </c>
      <c r="D528" s="9">
        <f t="shared" si="25"/>
        <v>515.29</v>
      </c>
      <c r="E528" s="9">
        <f t="shared" si="26"/>
        <v>104.41999999999999</v>
      </c>
    </row>
    <row r="529" spans="1:5" x14ac:dyDescent="0.25">
      <c r="A529" s="9">
        <v>4.5999999999999996</v>
      </c>
      <c r="B529" s="9">
        <v>24.5</v>
      </c>
      <c r="C529" s="9">
        <f t="shared" si="24"/>
        <v>21.159999999999997</v>
      </c>
      <c r="D529" s="9">
        <f t="shared" si="25"/>
        <v>600.25</v>
      </c>
      <c r="E529" s="9">
        <f t="shared" si="26"/>
        <v>112.69999999999999</v>
      </c>
    </row>
    <row r="530" spans="1:5" x14ac:dyDescent="0.25">
      <c r="A530" s="9">
        <v>3.5</v>
      </c>
      <c r="B530" s="9">
        <v>40.299999999999997</v>
      </c>
      <c r="C530" s="9">
        <f t="shared" si="24"/>
        <v>12.25</v>
      </c>
      <c r="D530" s="9">
        <f t="shared" si="25"/>
        <v>1624.0899999999997</v>
      </c>
      <c r="E530" s="9">
        <f t="shared" si="26"/>
        <v>141.04999999999998</v>
      </c>
    </row>
    <row r="531" spans="1:5" x14ac:dyDescent="0.25">
      <c r="A531" s="9">
        <v>3.5</v>
      </c>
      <c r="B531" s="9">
        <v>41.2</v>
      </c>
      <c r="C531" s="9">
        <f t="shared" si="24"/>
        <v>12.25</v>
      </c>
      <c r="D531" s="9">
        <f t="shared" si="25"/>
        <v>1697.4400000000003</v>
      </c>
      <c r="E531" s="9">
        <f t="shared" si="26"/>
        <v>144.20000000000002</v>
      </c>
    </row>
    <row r="532" spans="1:5" x14ac:dyDescent="0.25">
      <c r="A532" s="9">
        <v>3.9</v>
      </c>
      <c r="B532" s="9">
        <v>37.299999999999997</v>
      </c>
      <c r="C532" s="9">
        <f t="shared" si="24"/>
        <v>15.209999999999999</v>
      </c>
      <c r="D532" s="9">
        <f t="shared" si="25"/>
        <v>1391.2899999999997</v>
      </c>
      <c r="E532" s="9">
        <f t="shared" si="26"/>
        <v>145.47</v>
      </c>
    </row>
    <row r="533" spans="1:5" x14ac:dyDescent="0.25">
      <c r="A533" s="9">
        <v>3.5</v>
      </c>
      <c r="B533" s="9">
        <v>32.1</v>
      </c>
      <c r="C533" s="9">
        <f t="shared" si="24"/>
        <v>12.25</v>
      </c>
      <c r="D533" s="9">
        <f t="shared" si="25"/>
        <v>1030.4100000000001</v>
      </c>
      <c r="E533" s="9">
        <f t="shared" si="26"/>
        <v>112.35000000000001</v>
      </c>
    </row>
    <row r="534" spans="1:5" x14ac:dyDescent="0.25">
      <c r="A534" s="9">
        <v>5.7</v>
      </c>
      <c r="B534" s="9">
        <v>31.9</v>
      </c>
      <c r="C534" s="9">
        <f t="shared" si="24"/>
        <v>32.49</v>
      </c>
      <c r="D534" s="9">
        <f t="shared" si="25"/>
        <v>1017.6099999999999</v>
      </c>
      <c r="E534" s="9">
        <f t="shared" si="26"/>
        <v>181.82999999999998</v>
      </c>
    </row>
    <row r="535" spans="1:5" x14ac:dyDescent="0.25">
      <c r="A535" s="9">
        <v>2.7</v>
      </c>
      <c r="B535" s="9">
        <v>35.700000000000003</v>
      </c>
      <c r="C535" s="9">
        <f t="shared" si="24"/>
        <v>7.2900000000000009</v>
      </c>
      <c r="D535" s="9">
        <f t="shared" si="25"/>
        <v>1274.4900000000002</v>
      </c>
      <c r="E535" s="9">
        <f t="shared" si="26"/>
        <v>96.390000000000015</v>
      </c>
    </row>
    <row r="536" spans="1:5" x14ac:dyDescent="0.25">
      <c r="A536" s="9">
        <v>3.5</v>
      </c>
      <c r="B536" s="9">
        <v>34.200000000000003</v>
      </c>
      <c r="C536" s="9">
        <f t="shared" si="24"/>
        <v>12.25</v>
      </c>
      <c r="D536" s="9">
        <f t="shared" si="25"/>
        <v>1169.6400000000001</v>
      </c>
      <c r="E536" s="9">
        <f t="shared" si="26"/>
        <v>119.70000000000002</v>
      </c>
    </row>
    <row r="537" spans="1:5" x14ac:dyDescent="0.25">
      <c r="A537" s="9">
        <v>5.7</v>
      </c>
      <c r="B537" s="9">
        <v>34.5</v>
      </c>
      <c r="C537" s="9">
        <f t="shared" si="24"/>
        <v>32.49</v>
      </c>
      <c r="D537" s="9">
        <f t="shared" si="25"/>
        <v>1190.25</v>
      </c>
      <c r="E537" s="9">
        <f t="shared" si="26"/>
        <v>196.65</v>
      </c>
    </row>
    <row r="538" spans="1:5" x14ac:dyDescent="0.25">
      <c r="A538" s="9">
        <v>6.1</v>
      </c>
      <c r="B538" s="9">
        <v>26</v>
      </c>
      <c r="C538" s="9">
        <f t="shared" si="24"/>
        <v>37.209999999999994</v>
      </c>
      <c r="D538" s="9">
        <f t="shared" si="25"/>
        <v>676</v>
      </c>
      <c r="E538" s="9">
        <f t="shared" si="26"/>
        <v>158.6</v>
      </c>
    </row>
    <row r="539" spans="1:5" x14ac:dyDescent="0.25">
      <c r="A539" s="9">
        <v>2.7</v>
      </c>
      <c r="B539" s="9">
        <v>35.700000000000003</v>
      </c>
      <c r="C539" s="9">
        <f t="shared" si="24"/>
        <v>7.2900000000000009</v>
      </c>
      <c r="D539" s="9">
        <f t="shared" si="25"/>
        <v>1274.4900000000002</v>
      </c>
      <c r="E539" s="9">
        <f t="shared" si="26"/>
        <v>96.390000000000015</v>
      </c>
    </row>
    <row r="540" spans="1:5" x14ac:dyDescent="0.25">
      <c r="A540" s="9">
        <v>3.5</v>
      </c>
      <c r="B540" s="9">
        <v>34.200000000000003</v>
      </c>
      <c r="C540" s="9">
        <f t="shared" si="24"/>
        <v>12.25</v>
      </c>
      <c r="D540" s="9">
        <f t="shared" si="25"/>
        <v>1169.6400000000001</v>
      </c>
      <c r="E540" s="9">
        <f t="shared" si="26"/>
        <v>119.70000000000002</v>
      </c>
    </row>
    <row r="541" spans="1:5" x14ac:dyDescent="0.25">
      <c r="A541" s="9">
        <v>5.7</v>
      </c>
      <c r="B541" s="9">
        <v>34.5</v>
      </c>
      <c r="C541" s="9">
        <f t="shared" si="24"/>
        <v>32.49</v>
      </c>
      <c r="D541" s="9">
        <f t="shared" si="25"/>
        <v>1190.25</v>
      </c>
      <c r="E541" s="9">
        <f t="shared" si="26"/>
        <v>196.65</v>
      </c>
    </row>
    <row r="542" spans="1:5" x14ac:dyDescent="0.25">
      <c r="A542" s="9">
        <v>6.1</v>
      </c>
      <c r="B542" s="9">
        <v>26</v>
      </c>
      <c r="C542" s="9">
        <f t="shared" si="24"/>
        <v>37.209999999999994</v>
      </c>
      <c r="D542" s="9">
        <f t="shared" si="25"/>
        <v>676</v>
      </c>
      <c r="E542" s="9">
        <f t="shared" si="26"/>
        <v>158.6</v>
      </c>
    </row>
    <row r="543" spans="1:5" x14ac:dyDescent="0.25">
      <c r="A543" s="9">
        <v>3.5</v>
      </c>
      <c r="B543" s="9">
        <v>32.1</v>
      </c>
      <c r="C543" s="9">
        <f t="shared" si="24"/>
        <v>12.25</v>
      </c>
      <c r="D543" s="9">
        <f t="shared" si="25"/>
        <v>1030.4100000000001</v>
      </c>
      <c r="E543" s="9">
        <f t="shared" si="26"/>
        <v>112.35000000000001</v>
      </c>
    </row>
    <row r="544" spans="1:5" x14ac:dyDescent="0.25">
      <c r="A544" s="9">
        <v>5.7</v>
      </c>
      <c r="B544" s="9">
        <v>31.9</v>
      </c>
      <c r="C544" s="9">
        <f t="shared" si="24"/>
        <v>32.49</v>
      </c>
      <c r="D544" s="9">
        <f t="shared" si="25"/>
        <v>1017.6099999999999</v>
      </c>
      <c r="E544" s="9">
        <f t="shared" si="26"/>
        <v>181.82999999999998</v>
      </c>
    </row>
    <row r="545" spans="1:5" x14ac:dyDescent="0.25">
      <c r="A545" s="9">
        <v>4.5999999999999996</v>
      </c>
      <c r="B545" s="9">
        <v>33.305199999999999</v>
      </c>
      <c r="C545" s="9">
        <f t="shared" si="24"/>
        <v>21.159999999999997</v>
      </c>
      <c r="D545" s="9">
        <f t="shared" si="25"/>
        <v>1109.2363470400001</v>
      </c>
      <c r="E545" s="9">
        <f t="shared" si="26"/>
        <v>153.20391999999998</v>
      </c>
    </row>
    <row r="546" spans="1:5" x14ac:dyDescent="0.25">
      <c r="A546" s="9">
        <v>3.5</v>
      </c>
      <c r="B546" s="9">
        <v>34.9</v>
      </c>
      <c r="C546" s="9">
        <f t="shared" si="24"/>
        <v>12.25</v>
      </c>
      <c r="D546" s="9">
        <f t="shared" si="25"/>
        <v>1218.01</v>
      </c>
      <c r="E546" s="9">
        <f t="shared" si="26"/>
        <v>122.14999999999999</v>
      </c>
    </row>
    <row r="547" spans="1:5" x14ac:dyDescent="0.25">
      <c r="A547" s="9">
        <v>3.5</v>
      </c>
      <c r="B547" s="9">
        <v>34.700000000000003</v>
      </c>
      <c r="C547" s="9">
        <f t="shared" si="24"/>
        <v>12.25</v>
      </c>
      <c r="D547" s="9">
        <f t="shared" si="25"/>
        <v>1204.0900000000001</v>
      </c>
      <c r="E547" s="9">
        <f t="shared" si="26"/>
        <v>121.45000000000002</v>
      </c>
    </row>
    <row r="548" spans="1:5" x14ac:dyDescent="0.25">
      <c r="A548" s="9">
        <v>3.5</v>
      </c>
      <c r="B548" s="9">
        <v>37.4</v>
      </c>
      <c r="C548" s="9">
        <f t="shared" si="24"/>
        <v>12.25</v>
      </c>
      <c r="D548" s="9">
        <f t="shared" si="25"/>
        <v>1398.76</v>
      </c>
      <c r="E548" s="9">
        <f t="shared" si="26"/>
        <v>130.9</v>
      </c>
    </row>
    <row r="549" spans="1:5" x14ac:dyDescent="0.25">
      <c r="A549" s="9">
        <v>3.5</v>
      </c>
      <c r="B549" s="9">
        <v>27.8</v>
      </c>
      <c r="C549" s="9">
        <f t="shared" si="24"/>
        <v>12.25</v>
      </c>
      <c r="D549" s="9">
        <f t="shared" si="25"/>
        <v>772.84</v>
      </c>
      <c r="E549" s="9">
        <f t="shared" si="26"/>
        <v>97.3</v>
      </c>
    </row>
    <row r="550" spans="1:5" x14ac:dyDescent="0.25">
      <c r="A550" s="9">
        <v>2.4</v>
      </c>
      <c r="B550" s="9">
        <v>43.104300000000002</v>
      </c>
      <c r="C550" s="9">
        <f t="shared" si="24"/>
        <v>5.76</v>
      </c>
      <c r="D550" s="9">
        <f t="shared" si="25"/>
        <v>1857.9806784900002</v>
      </c>
      <c r="E550" s="9">
        <f t="shared" si="26"/>
        <v>103.45032</v>
      </c>
    </row>
    <row r="551" spans="1:5" x14ac:dyDescent="0.25">
      <c r="A551" s="9">
        <v>2.4</v>
      </c>
      <c r="B551" s="9">
        <v>43.291600000000003</v>
      </c>
      <c r="C551" s="9">
        <f t="shared" si="24"/>
        <v>5.76</v>
      </c>
      <c r="D551" s="9">
        <f t="shared" si="25"/>
        <v>1874.1626305600003</v>
      </c>
      <c r="E551" s="9">
        <f t="shared" si="26"/>
        <v>103.89984</v>
      </c>
    </row>
    <row r="552" spans="1:5" x14ac:dyDescent="0.25">
      <c r="A552" s="9">
        <v>3.5</v>
      </c>
      <c r="B552" s="9">
        <v>41.2</v>
      </c>
      <c r="C552" s="9">
        <f t="shared" si="24"/>
        <v>12.25</v>
      </c>
      <c r="D552" s="9">
        <f t="shared" si="25"/>
        <v>1697.4400000000003</v>
      </c>
      <c r="E552" s="9">
        <f t="shared" si="26"/>
        <v>144.20000000000002</v>
      </c>
    </row>
    <row r="553" spans="1:5" x14ac:dyDescent="0.25">
      <c r="A553" s="9">
        <v>3.3</v>
      </c>
      <c r="B553" s="9">
        <v>36.200000000000003</v>
      </c>
      <c r="C553" s="9">
        <f t="shared" si="24"/>
        <v>10.889999999999999</v>
      </c>
      <c r="D553" s="9">
        <f t="shared" si="25"/>
        <v>1310.4400000000003</v>
      </c>
      <c r="E553" s="9">
        <f t="shared" si="26"/>
        <v>119.46000000000001</v>
      </c>
    </row>
    <row r="554" spans="1:5" x14ac:dyDescent="0.25">
      <c r="A554" s="9">
        <v>3.8</v>
      </c>
      <c r="B554" s="9">
        <v>35.6</v>
      </c>
      <c r="C554" s="9">
        <f t="shared" si="24"/>
        <v>14.44</v>
      </c>
      <c r="D554" s="9">
        <f t="shared" si="25"/>
        <v>1267.3600000000001</v>
      </c>
      <c r="E554" s="9">
        <f t="shared" si="26"/>
        <v>135.28</v>
      </c>
    </row>
    <row r="555" spans="1:5" x14ac:dyDescent="0.25">
      <c r="A555" s="9">
        <v>3.8</v>
      </c>
      <c r="B555" s="9">
        <v>38.299999999999997</v>
      </c>
      <c r="C555" s="9">
        <f t="shared" si="24"/>
        <v>14.44</v>
      </c>
      <c r="D555" s="9">
        <f t="shared" si="25"/>
        <v>1466.8899999999999</v>
      </c>
      <c r="E555" s="9">
        <f t="shared" si="26"/>
        <v>145.54</v>
      </c>
    </row>
    <row r="556" spans="1:5" x14ac:dyDescent="0.25">
      <c r="A556" s="9">
        <v>4.5999999999999996</v>
      </c>
      <c r="B556" s="9">
        <v>34.200000000000003</v>
      </c>
      <c r="C556" s="9">
        <f t="shared" si="24"/>
        <v>21.159999999999997</v>
      </c>
      <c r="D556" s="9">
        <f t="shared" si="25"/>
        <v>1169.6400000000001</v>
      </c>
      <c r="E556" s="9">
        <f t="shared" si="26"/>
        <v>157.32</v>
      </c>
    </row>
    <row r="557" spans="1:5" x14ac:dyDescent="0.25">
      <c r="A557" s="9">
        <v>2.4</v>
      </c>
      <c r="B557" s="9">
        <v>44.4</v>
      </c>
      <c r="C557" s="9">
        <f t="shared" si="24"/>
        <v>5.76</v>
      </c>
      <c r="D557" s="9">
        <f t="shared" si="25"/>
        <v>1971.36</v>
      </c>
      <c r="E557" s="9">
        <f t="shared" si="26"/>
        <v>106.55999999999999</v>
      </c>
    </row>
    <row r="558" spans="1:5" x14ac:dyDescent="0.25">
      <c r="A558" s="9">
        <v>2.4</v>
      </c>
      <c r="B558" s="9">
        <v>44.8</v>
      </c>
      <c r="C558" s="9">
        <f t="shared" si="24"/>
        <v>5.76</v>
      </c>
      <c r="D558" s="9">
        <f t="shared" si="25"/>
        <v>2007.0399999999997</v>
      </c>
      <c r="E558" s="9">
        <f t="shared" si="26"/>
        <v>107.52</v>
      </c>
    </row>
    <row r="559" spans="1:5" x14ac:dyDescent="0.25">
      <c r="A559" s="9">
        <v>3.3</v>
      </c>
      <c r="B559" s="9">
        <v>40.1</v>
      </c>
      <c r="C559" s="9">
        <f t="shared" si="24"/>
        <v>10.889999999999999</v>
      </c>
      <c r="D559" s="9">
        <f t="shared" si="25"/>
        <v>1608.0100000000002</v>
      </c>
      <c r="E559" s="9">
        <f t="shared" si="26"/>
        <v>132.32999999999998</v>
      </c>
    </row>
    <row r="560" spans="1:5" x14ac:dyDescent="0.25">
      <c r="A560" s="9">
        <v>3.5</v>
      </c>
      <c r="B560" s="9">
        <v>34.1997</v>
      </c>
      <c r="C560" s="9">
        <f t="shared" si="24"/>
        <v>12.25</v>
      </c>
      <c r="D560" s="9">
        <f t="shared" si="25"/>
        <v>1169.61948009</v>
      </c>
      <c r="E560" s="9">
        <f t="shared" si="26"/>
        <v>119.69895</v>
      </c>
    </row>
    <row r="561" spans="1:5" x14ac:dyDescent="0.25">
      <c r="A561" s="9">
        <v>3.5</v>
      </c>
      <c r="B561" s="9">
        <v>30.549900000000001</v>
      </c>
      <c r="C561" s="9">
        <f t="shared" si="24"/>
        <v>12.25</v>
      </c>
      <c r="D561" s="9">
        <f t="shared" si="25"/>
        <v>933.2963900100001</v>
      </c>
      <c r="E561" s="9">
        <f t="shared" si="26"/>
        <v>106.92465</v>
      </c>
    </row>
    <row r="562" spans="1:5" x14ac:dyDescent="0.25">
      <c r="A562" s="9">
        <v>4.5</v>
      </c>
      <c r="B562" s="9">
        <v>29.6</v>
      </c>
      <c r="C562" s="9">
        <f t="shared" si="24"/>
        <v>20.25</v>
      </c>
      <c r="D562" s="9">
        <f t="shared" si="25"/>
        <v>876.16000000000008</v>
      </c>
      <c r="E562" s="9">
        <f t="shared" si="26"/>
        <v>133.20000000000002</v>
      </c>
    </row>
    <row r="563" spans="1:5" x14ac:dyDescent="0.25">
      <c r="A563" s="9">
        <v>4.5</v>
      </c>
      <c r="B563" s="9">
        <v>27.2</v>
      </c>
      <c r="C563" s="9">
        <f t="shared" si="24"/>
        <v>20.25</v>
      </c>
      <c r="D563" s="9">
        <f t="shared" si="25"/>
        <v>739.83999999999992</v>
      </c>
      <c r="E563" s="9">
        <f t="shared" si="26"/>
        <v>122.39999999999999</v>
      </c>
    </row>
    <row r="564" spans="1:5" x14ac:dyDescent="0.25">
      <c r="A564" s="9">
        <v>5</v>
      </c>
      <c r="B564" s="9">
        <v>29.7559</v>
      </c>
      <c r="C564" s="9">
        <f t="shared" si="24"/>
        <v>25</v>
      </c>
      <c r="D564" s="9">
        <f t="shared" si="25"/>
        <v>885.41358480999997</v>
      </c>
      <c r="E564" s="9">
        <f t="shared" si="26"/>
        <v>148.77950000000001</v>
      </c>
    </row>
    <row r="565" spans="1:5" x14ac:dyDescent="0.25">
      <c r="A565" s="9">
        <v>5</v>
      </c>
      <c r="B565" s="9">
        <v>32.670099999999998</v>
      </c>
      <c r="C565" s="9">
        <f t="shared" si="24"/>
        <v>25</v>
      </c>
      <c r="D565" s="9">
        <f t="shared" si="25"/>
        <v>1067.33543401</v>
      </c>
      <c r="E565" s="9">
        <f t="shared" si="26"/>
        <v>163.35049999999998</v>
      </c>
    </row>
    <row r="566" spans="1:5" x14ac:dyDescent="0.25">
      <c r="A566" s="9">
        <v>5</v>
      </c>
      <c r="B566" s="9">
        <v>31.073599999999999</v>
      </c>
      <c r="C566" s="9">
        <f t="shared" si="24"/>
        <v>25</v>
      </c>
      <c r="D566" s="9">
        <f t="shared" si="25"/>
        <v>965.56861695999999</v>
      </c>
      <c r="E566" s="9">
        <f t="shared" si="26"/>
        <v>155.36799999999999</v>
      </c>
    </row>
    <row r="567" spans="1:5" x14ac:dyDescent="0.25">
      <c r="A567" s="9">
        <v>4.5999999999999996</v>
      </c>
      <c r="B567" s="9">
        <v>33.305199999999999</v>
      </c>
      <c r="C567" s="9">
        <f t="shared" si="24"/>
        <v>21.159999999999997</v>
      </c>
      <c r="D567" s="9">
        <f t="shared" si="25"/>
        <v>1109.2363470400001</v>
      </c>
      <c r="E567" s="9">
        <f t="shared" si="26"/>
        <v>153.20391999999998</v>
      </c>
    </row>
    <row r="568" spans="1:5" x14ac:dyDescent="0.25">
      <c r="A568" s="9">
        <v>3.5</v>
      </c>
      <c r="B568" s="9">
        <v>31.5</v>
      </c>
      <c r="C568" s="9">
        <f t="shared" si="24"/>
        <v>12.25</v>
      </c>
      <c r="D568" s="9">
        <f t="shared" si="25"/>
        <v>992.25</v>
      </c>
      <c r="E568" s="9">
        <f t="shared" si="26"/>
        <v>110.25</v>
      </c>
    </row>
    <row r="569" spans="1:5" x14ac:dyDescent="0.25">
      <c r="A569" s="9">
        <v>3.5</v>
      </c>
      <c r="B569" s="9">
        <v>34.700000000000003</v>
      </c>
      <c r="C569" s="9">
        <f t="shared" si="24"/>
        <v>12.25</v>
      </c>
      <c r="D569" s="9">
        <f t="shared" si="25"/>
        <v>1204.0900000000001</v>
      </c>
      <c r="E569" s="9">
        <f t="shared" si="26"/>
        <v>121.45000000000002</v>
      </c>
    </row>
    <row r="570" spans="1:5" x14ac:dyDescent="0.25">
      <c r="A570" s="9">
        <v>3.5</v>
      </c>
      <c r="B570" s="9">
        <v>33</v>
      </c>
      <c r="C570" s="9">
        <f t="shared" si="24"/>
        <v>12.25</v>
      </c>
      <c r="D570" s="9">
        <f t="shared" si="25"/>
        <v>1089</v>
      </c>
      <c r="E570" s="9">
        <f t="shared" si="26"/>
        <v>115.5</v>
      </c>
    </row>
    <row r="571" spans="1:5" x14ac:dyDescent="0.25">
      <c r="A571" s="9">
        <v>4.5999999999999996</v>
      </c>
      <c r="B571" s="9">
        <v>33.305199999999999</v>
      </c>
      <c r="C571" s="9">
        <f t="shared" si="24"/>
        <v>21.159999999999997</v>
      </c>
      <c r="D571" s="9">
        <f t="shared" si="25"/>
        <v>1109.2363470400001</v>
      </c>
      <c r="E571" s="9">
        <f t="shared" si="26"/>
        <v>153.20391999999998</v>
      </c>
    </row>
    <row r="572" spans="1:5" x14ac:dyDescent="0.25">
      <c r="A572" s="9">
        <v>4.2</v>
      </c>
      <c r="B572" s="9">
        <v>24.183700000000002</v>
      </c>
      <c r="C572" s="9">
        <f t="shared" si="24"/>
        <v>17.64</v>
      </c>
      <c r="D572" s="9">
        <f t="shared" si="25"/>
        <v>584.85134569000013</v>
      </c>
      <c r="E572" s="9">
        <f t="shared" si="26"/>
        <v>101.57154000000001</v>
      </c>
    </row>
    <row r="573" spans="1:5" x14ac:dyDescent="0.25">
      <c r="A573" s="9">
        <v>4.7</v>
      </c>
      <c r="B573" s="9">
        <v>25.510200000000001</v>
      </c>
      <c r="C573" s="9">
        <f t="shared" si="24"/>
        <v>22.090000000000003</v>
      </c>
      <c r="D573" s="9">
        <f t="shared" si="25"/>
        <v>650.77030404000004</v>
      </c>
      <c r="E573" s="9">
        <f t="shared" si="26"/>
        <v>119.89794000000001</v>
      </c>
    </row>
    <row r="574" spans="1:5" x14ac:dyDescent="0.25">
      <c r="A574" s="9">
        <v>5.5</v>
      </c>
      <c r="B574" s="9">
        <v>21.4</v>
      </c>
      <c r="C574" s="9">
        <f t="shared" si="24"/>
        <v>30.25</v>
      </c>
      <c r="D574" s="9">
        <f t="shared" si="25"/>
        <v>457.95999999999992</v>
      </c>
      <c r="E574" s="9">
        <f t="shared" si="26"/>
        <v>117.69999999999999</v>
      </c>
    </row>
    <row r="575" spans="1:5" x14ac:dyDescent="0.25">
      <c r="A575" s="9">
        <v>6</v>
      </c>
      <c r="B575" s="9">
        <v>21.4</v>
      </c>
      <c r="C575" s="9">
        <f t="shared" si="24"/>
        <v>36</v>
      </c>
      <c r="D575" s="9">
        <f t="shared" si="25"/>
        <v>457.95999999999992</v>
      </c>
      <c r="E575" s="9">
        <f t="shared" si="26"/>
        <v>128.39999999999998</v>
      </c>
    </row>
    <row r="576" spans="1:5" x14ac:dyDescent="0.25">
      <c r="A576" s="9">
        <v>6</v>
      </c>
      <c r="B576" s="9">
        <v>21.7</v>
      </c>
      <c r="C576" s="9">
        <f t="shared" si="24"/>
        <v>36</v>
      </c>
      <c r="D576" s="9">
        <f t="shared" si="25"/>
        <v>470.89</v>
      </c>
      <c r="E576" s="9">
        <f t="shared" si="26"/>
        <v>130.19999999999999</v>
      </c>
    </row>
    <row r="577" spans="1:5" x14ac:dyDescent="0.25">
      <c r="A577" s="9">
        <v>5.5</v>
      </c>
      <c r="B577" s="9">
        <v>32</v>
      </c>
      <c r="C577" s="9">
        <f t="shared" si="24"/>
        <v>30.25</v>
      </c>
      <c r="D577" s="9">
        <f t="shared" si="25"/>
        <v>1024</v>
      </c>
      <c r="E577" s="9">
        <f t="shared" si="26"/>
        <v>176</v>
      </c>
    </row>
    <row r="578" spans="1:5" x14ac:dyDescent="0.25">
      <c r="A578" s="9">
        <v>5.5</v>
      </c>
      <c r="B578" s="9">
        <v>29.8</v>
      </c>
      <c r="C578" s="9">
        <f t="shared" si="24"/>
        <v>30.25</v>
      </c>
      <c r="D578" s="9">
        <f t="shared" si="25"/>
        <v>888.04000000000008</v>
      </c>
      <c r="E578" s="9">
        <f t="shared" si="26"/>
        <v>163.9</v>
      </c>
    </row>
    <row r="579" spans="1:5" x14ac:dyDescent="0.25">
      <c r="A579" s="9">
        <v>5.5</v>
      </c>
      <c r="B579" s="9">
        <v>23.9</v>
      </c>
      <c r="C579" s="9">
        <f t="shared" ref="C579:C642" si="27">A579^2</f>
        <v>30.25</v>
      </c>
      <c r="D579" s="9">
        <f t="shared" ref="D579:D642" si="28">B579^2</f>
        <v>571.20999999999992</v>
      </c>
      <c r="E579" s="9">
        <f t="shared" ref="E579:E642" si="29">A579*B579</f>
        <v>131.44999999999999</v>
      </c>
    </row>
    <row r="580" spans="1:5" x14ac:dyDescent="0.25">
      <c r="A580" s="9">
        <v>6.3</v>
      </c>
      <c r="B580" s="9">
        <v>24.6</v>
      </c>
      <c r="C580" s="9">
        <f t="shared" si="27"/>
        <v>39.69</v>
      </c>
      <c r="D580" s="9">
        <f t="shared" si="28"/>
        <v>605.16000000000008</v>
      </c>
      <c r="E580" s="9">
        <f t="shared" si="29"/>
        <v>154.98000000000002</v>
      </c>
    </row>
    <row r="581" spans="1:5" x14ac:dyDescent="0.25">
      <c r="A581" s="9">
        <v>6</v>
      </c>
      <c r="B581" s="9">
        <v>23.1</v>
      </c>
      <c r="C581" s="9">
        <f t="shared" si="27"/>
        <v>36</v>
      </c>
      <c r="D581" s="9">
        <f t="shared" si="28"/>
        <v>533.61</v>
      </c>
      <c r="E581" s="9">
        <f t="shared" si="29"/>
        <v>138.60000000000002</v>
      </c>
    </row>
    <row r="582" spans="1:5" x14ac:dyDescent="0.25">
      <c r="A582" s="9">
        <v>3.5</v>
      </c>
      <c r="B582" s="9">
        <v>35</v>
      </c>
      <c r="C582" s="9">
        <f t="shared" si="27"/>
        <v>12.25</v>
      </c>
      <c r="D582" s="9">
        <f t="shared" si="28"/>
        <v>1225</v>
      </c>
      <c r="E582" s="9">
        <f t="shared" si="29"/>
        <v>122.5</v>
      </c>
    </row>
    <row r="583" spans="1:5" x14ac:dyDescent="0.25">
      <c r="A583" s="9">
        <v>4.8</v>
      </c>
      <c r="B583" s="9">
        <v>33.260300000000001</v>
      </c>
      <c r="C583" s="9">
        <f t="shared" si="27"/>
        <v>23.04</v>
      </c>
      <c r="D583" s="9">
        <f t="shared" si="28"/>
        <v>1106.24755609</v>
      </c>
      <c r="E583" s="9">
        <f t="shared" si="29"/>
        <v>159.64944</v>
      </c>
    </row>
    <row r="584" spans="1:5" x14ac:dyDescent="0.25">
      <c r="A584" s="9">
        <v>4.8</v>
      </c>
      <c r="B584" s="9">
        <v>33.260300000000001</v>
      </c>
      <c r="C584" s="9">
        <f t="shared" si="27"/>
        <v>23.04</v>
      </c>
      <c r="D584" s="9">
        <f t="shared" si="28"/>
        <v>1106.24755609</v>
      </c>
      <c r="E584" s="9">
        <f t="shared" si="29"/>
        <v>159.64944</v>
      </c>
    </row>
    <row r="585" spans="1:5" x14ac:dyDescent="0.25">
      <c r="A585" s="9">
        <v>4.8</v>
      </c>
      <c r="B585" s="9">
        <v>32.026299999999999</v>
      </c>
      <c r="C585" s="9">
        <f t="shared" si="27"/>
        <v>23.04</v>
      </c>
      <c r="D585" s="9">
        <f t="shared" si="28"/>
        <v>1025.6838916899999</v>
      </c>
      <c r="E585" s="9">
        <f t="shared" si="29"/>
        <v>153.72623999999999</v>
      </c>
    </row>
    <row r="586" spans="1:5" x14ac:dyDescent="0.25">
      <c r="A586" s="9">
        <v>6.6</v>
      </c>
      <c r="B586" s="9">
        <v>27.3</v>
      </c>
      <c r="C586" s="9">
        <f t="shared" si="27"/>
        <v>43.559999999999995</v>
      </c>
      <c r="D586" s="9">
        <f t="shared" si="28"/>
        <v>745.29000000000008</v>
      </c>
      <c r="E586" s="9">
        <f t="shared" si="29"/>
        <v>180.18</v>
      </c>
    </row>
    <row r="587" spans="1:5" x14ac:dyDescent="0.25">
      <c r="A587" s="9">
        <v>6.7</v>
      </c>
      <c r="B587" s="9">
        <v>24.2</v>
      </c>
      <c r="C587" s="9">
        <f t="shared" si="27"/>
        <v>44.89</v>
      </c>
      <c r="D587" s="9">
        <f t="shared" si="28"/>
        <v>585.64</v>
      </c>
      <c r="E587" s="9">
        <f t="shared" si="29"/>
        <v>162.13999999999999</v>
      </c>
    </row>
    <row r="588" spans="1:5" x14ac:dyDescent="0.25">
      <c r="A588" s="9">
        <v>3.5</v>
      </c>
      <c r="B588" s="9">
        <v>39.799999999999997</v>
      </c>
      <c r="C588" s="9">
        <f t="shared" si="27"/>
        <v>12.25</v>
      </c>
      <c r="D588" s="9">
        <f t="shared" si="28"/>
        <v>1584.0399999999997</v>
      </c>
      <c r="E588" s="9">
        <f t="shared" si="29"/>
        <v>139.29999999999998</v>
      </c>
    </row>
    <row r="589" spans="1:5" x14ac:dyDescent="0.25">
      <c r="A589" s="9">
        <v>2</v>
      </c>
      <c r="B589" s="9">
        <v>40.400300000000001</v>
      </c>
      <c r="C589" s="9">
        <f t="shared" si="27"/>
        <v>4</v>
      </c>
      <c r="D589" s="9">
        <f t="shared" si="28"/>
        <v>1632.18424009</v>
      </c>
      <c r="E589" s="9">
        <f t="shared" si="29"/>
        <v>80.800600000000003</v>
      </c>
    </row>
    <row r="590" spans="1:5" x14ac:dyDescent="0.25">
      <c r="A590" s="9">
        <v>2</v>
      </c>
      <c r="B590" s="9">
        <v>38.870199999999997</v>
      </c>
      <c r="C590" s="9">
        <f t="shared" si="27"/>
        <v>4</v>
      </c>
      <c r="D590" s="9">
        <f t="shared" si="28"/>
        <v>1510.8924480399999</v>
      </c>
      <c r="E590" s="9">
        <f t="shared" si="29"/>
        <v>77.740399999999994</v>
      </c>
    </row>
    <row r="591" spans="1:5" x14ac:dyDescent="0.25">
      <c r="A591" s="9">
        <v>2</v>
      </c>
      <c r="B591" s="9">
        <v>60.1</v>
      </c>
      <c r="C591" s="9">
        <f t="shared" si="27"/>
        <v>4</v>
      </c>
      <c r="D591" s="9">
        <f t="shared" si="28"/>
        <v>3612.01</v>
      </c>
      <c r="E591" s="9">
        <f t="shared" si="29"/>
        <v>120.2</v>
      </c>
    </row>
    <row r="592" spans="1:5" x14ac:dyDescent="0.25">
      <c r="A592" s="9">
        <v>2</v>
      </c>
      <c r="B592" s="9">
        <v>37.1</v>
      </c>
      <c r="C592" s="9">
        <f t="shared" si="27"/>
        <v>4</v>
      </c>
      <c r="D592" s="9">
        <f t="shared" si="28"/>
        <v>1376.41</v>
      </c>
      <c r="E592" s="9">
        <f t="shared" si="29"/>
        <v>74.2</v>
      </c>
    </row>
    <row r="593" spans="1:5" x14ac:dyDescent="0.25">
      <c r="A593" s="9">
        <v>2</v>
      </c>
      <c r="B593" s="9">
        <v>37.798900000000003</v>
      </c>
      <c r="C593" s="9">
        <f t="shared" si="27"/>
        <v>4</v>
      </c>
      <c r="D593" s="9">
        <f t="shared" si="28"/>
        <v>1428.7568412100002</v>
      </c>
      <c r="E593" s="9">
        <f t="shared" si="29"/>
        <v>75.597800000000007</v>
      </c>
    </row>
    <row r="594" spans="1:5" x14ac:dyDescent="0.25">
      <c r="A594" s="9">
        <v>3</v>
      </c>
      <c r="B594" s="9">
        <v>38.169600000000003</v>
      </c>
      <c r="C594" s="9">
        <f t="shared" si="27"/>
        <v>9</v>
      </c>
      <c r="D594" s="9">
        <f t="shared" si="28"/>
        <v>1456.9183641600002</v>
      </c>
      <c r="E594" s="9">
        <f t="shared" si="29"/>
        <v>114.50880000000001</v>
      </c>
    </row>
    <row r="595" spans="1:5" x14ac:dyDescent="0.25">
      <c r="A595" s="9">
        <v>3</v>
      </c>
      <c r="B595" s="9">
        <v>36.798000000000002</v>
      </c>
      <c r="C595" s="9">
        <f t="shared" si="27"/>
        <v>9</v>
      </c>
      <c r="D595" s="9">
        <f t="shared" si="28"/>
        <v>1354.0928040000001</v>
      </c>
      <c r="E595" s="9">
        <f t="shared" si="29"/>
        <v>110.39400000000001</v>
      </c>
    </row>
    <row r="596" spans="1:5" x14ac:dyDescent="0.25">
      <c r="A596" s="9">
        <v>3</v>
      </c>
      <c r="B596" s="9">
        <v>35.540399999999998</v>
      </c>
      <c r="C596" s="9">
        <f t="shared" si="27"/>
        <v>9</v>
      </c>
      <c r="D596" s="9">
        <f t="shared" si="28"/>
        <v>1263.1200321599999</v>
      </c>
      <c r="E596" s="9">
        <f t="shared" si="29"/>
        <v>106.62119999999999</v>
      </c>
    </row>
    <row r="597" spans="1:5" x14ac:dyDescent="0.25">
      <c r="A597" s="9">
        <v>3</v>
      </c>
      <c r="B597" s="9">
        <v>35.460599999999999</v>
      </c>
      <c r="C597" s="9">
        <f t="shared" si="27"/>
        <v>9</v>
      </c>
      <c r="D597" s="9">
        <f t="shared" si="28"/>
        <v>1257.4541523599999</v>
      </c>
      <c r="E597" s="9">
        <f t="shared" si="29"/>
        <v>106.3818</v>
      </c>
    </row>
    <row r="598" spans="1:5" x14ac:dyDescent="0.25">
      <c r="A598" s="9">
        <v>3</v>
      </c>
      <c r="B598" s="9">
        <v>38.299999999999997</v>
      </c>
      <c r="C598" s="9">
        <f t="shared" si="27"/>
        <v>9</v>
      </c>
      <c r="D598" s="9">
        <f t="shared" si="28"/>
        <v>1466.8899999999999</v>
      </c>
      <c r="E598" s="9">
        <f t="shared" si="29"/>
        <v>114.89999999999999</v>
      </c>
    </row>
    <row r="599" spans="1:5" x14ac:dyDescent="0.25">
      <c r="A599" s="9">
        <v>3.6</v>
      </c>
      <c r="B599" s="9">
        <v>37</v>
      </c>
      <c r="C599" s="9">
        <f t="shared" si="27"/>
        <v>12.96</v>
      </c>
      <c r="D599" s="9">
        <f t="shared" si="28"/>
        <v>1369</v>
      </c>
      <c r="E599" s="9">
        <f t="shared" si="29"/>
        <v>133.20000000000002</v>
      </c>
    </row>
    <row r="600" spans="1:5" x14ac:dyDescent="0.25">
      <c r="A600" s="9">
        <v>3</v>
      </c>
      <c r="B600" s="9">
        <v>36.1</v>
      </c>
      <c r="C600" s="9">
        <f t="shared" si="27"/>
        <v>9</v>
      </c>
      <c r="D600" s="9">
        <f t="shared" si="28"/>
        <v>1303.21</v>
      </c>
      <c r="E600" s="9">
        <f t="shared" si="29"/>
        <v>108.30000000000001</v>
      </c>
    </row>
    <row r="601" spans="1:5" x14ac:dyDescent="0.25">
      <c r="A601" s="9">
        <v>3.6</v>
      </c>
      <c r="B601" s="9">
        <v>37.200000000000003</v>
      </c>
      <c r="C601" s="9">
        <f t="shared" si="27"/>
        <v>12.96</v>
      </c>
      <c r="D601" s="9">
        <f t="shared" si="28"/>
        <v>1383.8400000000001</v>
      </c>
      <c r="E601" s="9">
        <f t="shared" si="29"/>
        <v>133.92000000000002</v>
      </c>
    </row>
    <row r="602" spans="1:5" x14ac:dyDescent="0.25">
      <c r="A602" s="9">
        <v>2</v>
      </c>
      <c r="B602" s="9">
        <v>43.9</v>
      </c>
      <c r="C602" s="9">
        <f t="shared" si="27"/>
        <v>4</v>
      </c>
      <c r="D602" s="9">
        <f t="shared" si="28"/>
        <v>1927.2099999999998</v>
      </c>
      <c r="E602" s="9">
        <f t="shared" si="29"/>
        <v>87.8</v>
      </c>
    </row>
    <row r="603" spans="1:5" x14ac:dyDescent="0.25">
      <c r="A603" s="9">
        <v>2</v>
      </c>
      <c r="B603" s="9">
        <v>38</v>
      </c>
      <c r="C603" s="9">
        <f t="shared" si="27"/>
        <v>4</v>
      </c>
      <c r="D603" s="9">
        <f t="shared" si="28"/>
        <v>1444</v>
      </c>
      <c r="E603" s="9">
        <f t="shared" si="29"/>
        <v>76</v>
      </c>
    </row>
    <row r="604" spans="1:5" x14ac:dyDescent="0.25">
      <c r="A604" s="9">
        <v>2.4</v>
      </c>
      <c r="B604" s="9">
        <v>35.299999999999997</v>
      </c>
      <c r="C604" s="9">
        <f t="shared" si="27"/>
        <v>5.76</v>
      </c>
      <c r="D604" s="9">
        <f t="shared" si="28"/>
        <v>1246.0899999999997</v>
      </c>
      <c r="E604" s="9">
        <f t="shared" si="29"/>
        <v>84.719999999999985</v>
      </c>
    </row>
    <row r="605" spans="1:5" x14ac:dyDescent="0.25">
      <c r="A605" s="9">
        <v>2.4</v>
      </c>
      <c r="B605" s="9">
        <v>40.1</v>
      </c>
      <c r="C605" s="9">
        <f t="shared" si="27"/>
        <v>5.76</v>
      </c>
      <c r="D605" s="9">
        <f t="shared" si="28"/>
        <v>1608.0100000000002</v>
      </c>
      <c r="E605" s="9">
        <f t="shared" si="29"/>
        <v>96.24</v>
      </c>
    </row>
    <row r="606" spans="1:5" x14ac:dyDescent="0.25">
      <c r="A606" s="9">
        <v>1.5</v>
      </c>
      <c r="B606" s="9">
        <v>46.2622</v>
      </c>
      <c r="C606" s="9">
        <f t="shared" si="27"/>
        <v>2.25</v>
      </c>
      <c r="D606" s="9">
        <f t="shared" si="28"/>
        <v>2140.1911488400001</v>
      </c>
      <c r="E606" s="9">
        <f t="shared" si="29"/>
        <v>69.393299999999996</v>
      </c>
    </row>
    <row r="607" spans="1:5" x14ac:dyDescent="0.25">
      <c r="A607" s="9">
        <v>1.5</v>
      </c>
      <c r="B607" s="9">
        <v>49.3</v>
      </c>
      <c r="C607" s="9">
        <f t="shared" si="27"/>
        <v>2.25</v>
      </c>
      <c r="D607" s="9">
        <f t="shared" si="28"/>
        <v>2430.4899999999998</v>
      </c>
      <c r="E607" s="9">
        <f t="shared" si="29"/>
        <v>73.949999999999989</v>
      </c>
    </row>
    <row r="608" spans="1:5" x14ac:dyDescent="0.25">
      <c r="A608" s="9">
        <v>1.5</v>
      </c>
      <c r="B608" s="9">
        <v>47.4</v>
      </c>
      <c r="C608" s="9">
        <f t="shared" si="27"/>
        <v>2.25</v>
      </c>
      <c r="D608" s="9">
        <f t="shared" si="28"/>
        <v>2246.7599999999998</v>
      </c>
      <c r="E608" s="9">
        <f t="shared" si="29"/>
        <v>71.099999999999994</v>
      </c>
    </row>
    <row r="609" spans="1:5" x14ac:dyDescent="0.25">
      <c r="A609" s="9">
        <v>2</v>
      </c>
      <c r="B609" s="9">
        <v>42.6</v>
      </c>
      <c r="C609" s="9">
        <f t="shared" si="27"/>
        <v>4</v>
      </c>
      <c r="D609" s="9">
        <f t="shared" si="28"/>
        <v>1814.7600000000002</v>
      </c>
      <c r="E609" s="9">
        <f t="shared" si="29"/>
        <v>85.2</v>
      </c>
    </row>
    <row r="610" spans="1:5" x14ac:dyDescent="0.25">
      <c r="A610" s="9">
        <v>2</v>
      </c>
      <c r="B610" s="9">
        <v>43.5</v>
      </c>
      <c r="C610" s="9">
        <f t="shared" si="27"/>
        <v>4</v>
      </c>
      <c r="D610" s="9">
        <f t="shared" si="28"/>
        <v>1892.25</v>
      </c>
      <c r="E610" s="9">
        <f t="shared" si="29"/>
        <v>87</v>
      </c>
    </row>
    <row r="611" spans="1:5" x14ac:dyDescent="0.25">
      <c r="A611" s="9">
        <v>3.5</v>
      </c>
      <c r="B611" s="9">
        <v>33.299999999999997</v>
      </c>
      <c r="C611" s="9">
        <f t="shared" si="27"/>
        <v>12.25</v>
      </c>
      <c r="D611" s="9">
        <f t="shared" si="28"/>
        <v>1108.8899999999999</v>
      </c>
      <c r="E611" s="9">
        <f t="shared" si="29"/>
        <v>116.54999999999998</v>
      </c>
    </row>
    <row r="612" spans="1:5" x14ac:dyDescent="0.25">
      <c r="A612" s="9">
        <v>3.5</v>
      </c>
      <c r="B612" s="9">
        <v>32.348999999999997</v>
      </c>
      <c r="C612" s="9">
        <f t="shared" si="27"/>
        <v>12.25</v>
      </c>
      <c r="D612" s="9">
        <f t="shared" si="28"/>
        <v>1046.4578009999998</v>
      </c>
      <c r="E612" s="9">
        <f t="shared" si="29"/>
        <v>113.22149999999999</v>
      </c>
    </row>
    <row r="613" spans="1:5" x14ac:dyDescent="0.25">
      <c r="A613" s="9">
        <v>1.6</v>
      </c>
      <c r="B613" s="9">
        <v>43.5</v>
      </c>
      <c r="C613" s="9">
        <f t="shared" si="27"/>
        <v>2.5600000000000005</v>
      </c>
      <c r="D613" s="9">
        <f t="shared" si="28"/>
        <v>1892.25</v>
      </c>
      <c r="E613" s="9">
        <f t="shared" si="29"/>
        <v>69.600000000000009</v>
      </c>
    </row>
    <row r="614" spans="1:5" x14ac:dyDescent="0.25">
      <c r="A614" s="9">
        <v>1.6</v>
      </c>
      <c r="B614" s="9">
        <v>44.2</v>
      </c>
      <c r="C614" s="9">
        <f t="shared" si="27"/>
        <v>2.5600000000000005</v>
      </c>
      <c r="D614" s="9">
        <f t="shared" si="28"/>
        <v>1953.6400000000003</v>
      </c>
      <c r="E614" s="9">
        <f t="shared" si="29"/>
        <v>70.720000000000013</v>
      </c>
    </row>
    <row r="615" spans="1:5" x14ac:dyDescent="0.25">
      <c r="A615" s="9">
        <v>2</v>
      </c>
      <c r="B615" s="9">
        <v>41.8</v>
      </c>
      <c r="C615" s="9">
        <f t="shared" si="27"/>
        <v>4</v>
      </c>
      <c r="D615" s="9">
        <f t="shared" si="28"/>
        <v>1747.2399999999998</v>
      </c>
      <c r="E615" s="9">
        <f t="shared" si="29"/>
        <v>83.6</v>
      </c>
    </row>
    <row r="616" spans="1:5" x14ac:dyDescent="0.25">
      <c r="A616" s="9">
        <v>2</v>
      </c>
      <c r="B616" s="9">
        <v>42.8</v>
      </c>
      <c r="C616" s="9">
        <f t="shared" si="27"/>
        <v>4</v>
      </c>
      <c r="D616" s="9">
        <f t="shared" si="28"/>
        <v>1831.8399999999997</v>
      </c>
      <c r="E616" s="9">
        <f t="shared" si="29"/>
        <v>85.6</v>
      </c>
    </row>
    <row r="617" spans="1:5" x14ac:dyDescent="0.25">
      <c r="A617" s="9">
        <v>2</v>
      </c>
      <c r="B617" s="9">
        <v>34.700000000000003</v>
      </c>
      <c r="C617" s="9">
        <f t="shared" si="27"/>
        <v>4</v>
      </c>
      <c r="D617" s="9">
        <f t="shared" si="28"/>
        <v>1204.0900000000001</v>
      </c>
      <c r="E617" s="9">
        <f t="shared" si="29"/>
        <v>69.400000000000006</v>
      </c>
    </row>
    <row r="618" spans="1:5" x14ac:dyDescent="0.25">
      <c r="A618" s="9">
        <v>2.4</v>
      </c>
      <c r="B618" s="9">
        <v>37.221800000000002</v>
      </c>
      <c r="C618" s="9">
        <f t="shared" si="27"/>
        <v>5.76</v>
      </c>
      <c r="D618" s="9">
        <f t="shared" si="28"/>
        <v>1385.4623952400002</v>
      </c>
      <c r="E618" s="9">
        <f t="shared" si="29"/>
        <v>89.332319999999996</v>
      </c>
    </row>
    <row r="619" spans="1:5" x14ac:dyDescent="0.25">
      <c r="A619" s="9">
        <v>2.4</v>
      </c>
      <c r="B619" s="9">
        <v>37.491100000000003</v>
      </c>
      <c r="C619" s="9">
        <f t="shared" si="27"/>
        <v>5.76</v>
      </c>
      <c r="D619" s="9">
        <f t="shared" si="28"/>
        <v>1405.5825792100002</v>
      </c>
      <c r="E619" s="9">
        <f t="shared" si="29"/>
        <v>89.978639999999999</v>
      </c>
    </row>
    <row r="620" spans="1:5" x14ac:dyDescent="0.25">
      <c r="A620" s="9">
        <v>1.8</v>
      </c>
      <c r="B620" s="9">
        <v>41.798999999999999</v>
      </c>
      <c r="C620" s="9">
        <f t="shared" si="27"/>
        <v>3.24</v>
      </c>
      <c r="D620" s="9">
        <f t="shared" si="28"/>
        <v>1747.156401</v>
      </c>
      <c r="E620" s="9">
        <f t="shared" si="29"/>
        <v>75.238200000000006</v>
      </c>
    </row>
    <row r="621" spans="1:5" x14ac:dyDescent="0.25">
      <c r="A621" s="9">
        <v>1.8</v>
      </c>
      <c r="B621" s="9">
        <v>43.260899999999999</v>
      </c>
      <c r="C621" s="9">
        <f t="shared" si="27"/>
        <v>3.24</v>
      </c>
      <c r="D621" s="9">
        <f t="shared" si="28"/>
        <v>1871.5054688099999</v>
      </c>
      <c r="E621" s="9">
        <f t="shared" si="29"/>
        <v>77.869619999999998</v>
      </c>
    </row>
    <row r="622" spans="1:5" x14ac:dyDescent="0.25">
      <c r="A622" s="9">
        <v>1.8</v>
      </c>
      <c r="B622" s="9">
        <v>43.7</v>
      </c>
      <c r="C622" s="9">
        <f t="shared" si="27"/>
        <v>3.24</v>
      </c>
      <c r="D622" s="9">
        <f t="shared" si="28"/>
        <v>1909.6900000000003</v>
      </c>
      <c r="E622" s="9">
        <f t="shared" si="29"/>
        <v>78.660000000000011</v>
      </c>
    </row>
    <row r="623" spans="1:5" x14ac:dyDescent="0.25">
      <c r="A623" s="9">
        <v>1.8</v>
      </c>
      <c r="B623" s="9">
        <v>44.8</v>
      </c>
      <c r="C623" s="9">
        <f t="shared" si="27"/>
        <v>3.24</v>
      </c>
      <c r="D623" s="9">
        <f t="shared" si="28"/>
        <v>2007.0399999999997</v>
      </c>
      <c r="E623" s="9">
        <f t="shared" si="29"/>
        <v>80.64</v>
      </c>
    </row>
    <row r="624" spans="1:5" x14ac:dyDescent="0.25">
      <c r="A624" s="9">
        <v>2.4</v>
      </c>
      <c r="B624" s="9">
        <v>40</v>
      </c>
      <c r="C624" s="9">
        <f t="shared" si="27"/>
        <v>5.76</v>
      </c>
      <c r="D624" s="9">
        <f t="shared" si="28"/>
        <v>1600</v>
      </c>
      <c r="E624" s="9">
        <f t="shared" si="29"/>
        <v>96</v>
      </c>
    </row>
    <row r="625" spans="1:5" x14ac:dyDescent="0.25">
      <c r="A625" s="9">
        <v>2.4</v>
      </c>
      <c r="B625" s="9">
        <v>38.6</v>
      </c>
      <c r="C625" s="9">
        <f t="shared" si="27"/>
        <v>5.76</v>
      </c>
      <c r="D625" s="9">
        <f t="shared" si="28"/>
        <v>1489.96</v>
      </c>
      <c r="E625" s="9">
        <f t="shared" si="29"/>
        <v>92.64</v>
      </c>
    </row>
    <row r="626" spans="1:5" x14ac:dyDescent="0.25">
      <c r="A626" s="9">
        <v>2.4</v>
      </c>
      <c r="B626" s="9">
        <v>35.587699999999998</v>
      </c>
      <c r="C626" s="9">
        <f t="shared" si="27"/>
        <v>5.76</v>
      </c>
      <c r="D626" s="9">
        <f t="shared" si="28"/>
        <v>1266.4843912899998</v>
      </c>
      <c r="E626" s="9">
        <f t="shared" si="29"/>
        <v>85.410479999999993</v>
      </c>
    </row>
    <row r="627" spans="1:5" x14ac:dyDescent="0.25">
      <c r="A627" s="9">
        <v>2</v>
      </c>
      <c r="B627" s="9">
        <v>37.5</v>
      </c>
      <c r="C627" s="9">
        <f t="shared" si="27"/>
        <v>4</v>
      </c>
      <c r="D627" s="9">
        <f t="shared" si="28"/>
        <v>1406.25</v>
      </c>
      <c r="E627" s="9">
        <f t="shared" si="29"/>
        <v>75</v>
      </c>
    </row>
    <row r="628" spans="1:5" x14ac:dyDescent="0.25">
      <c r="A628" s="9">
        <v>2</v>
      </c>
      <c r="B628" s="9">
        <v>43.1</v>
      </c>
      <c r="C628" s="9">
        <f t="shared" si="27"/>
        <v>4</v>
      </c>
      <c r="D628" s="9">
        <f t="shared" si="28"/>
        <v>1857.6100000000001</v>
      </c>
      <c r="E628" s="9">
        <f t="shared" si="29"/>
        <v>86.2</v>
      </c>
    </row>
    <row r="629" spans="1:5" x14ac:dyDescent="0.25">
      <c r="A629" s="9">
        <v>2</v>
      </c>
      <c r="B629" s="9">
        <v>41.0456</v>
      </c>
      <c r="C629" s="9">
        <f t="shared" si="27"/>
        <v>4</v>
      </c>
      <c r="D629" s="9">
        <f t="shared" si="28"/>
        <v>1684.7412793600001</v>
      </c>
      <c r="E629" s="9">
        <f t="shared" si="29"/>
        <v>82.091200000000001</v>
      </c>
    </row>
    <row r="630" spans="1:5" x14ac:dyDescent="0.25">
      <c r="A630" s="9">
        <v>2</v>
      </c>
      <c r="B630" s="9">
        <v>38.462699999999998</v>
      </c>
      <c r="C630" s="9">
        <f t="shared" si="27"/>
        <v>4</v>
      </c>
      <c r="D630" s="9">
        <f t="shared" si="28"/>
        <v>1479.3792912899999</v>
      </c>
      <c r="E630" s="9">
        <f t="shared" si="29"/>
        <v>76.925399999999996</v>
      </c>
    </row>
    <row r="631" spans="1:5" x14ac:dyDescent="0.25">
      <c r="A631" s="9">
        <v>2</v>
      </c>
      <c r="B631" s="9">
        <v>38.200000000000003</v>
      </c>
      <c r="C631" s="9">
        <f t="shared" si="27"/>
        <v>4</v>
      </c>
      <c r="D631" s="9">
        <f t="shared" si="28"/>
        <v>1459.2400000000002</v>
      </c>
      <c r="E631" s="9">
        <f t="shared" si="29"/>
        <v>76.400000000000006</v>
      </c>
    </row>
    <row r="632" spans="1:5" x14ac:dyDescent="0.25">
      <c r="A632" s="9">
        <v>2.5</v>
      </c>
      <c r="B632" s="9">
        <v>37.070999999999998</v>
      </c>
      <c r="C632" s="9">
        <f t="shared" si="27"/>
        <v>6.25</v>
      </c>
      <c r="D632" s="9">
        <f t="shared" si="28"/>
        <v>1374.2590409999998</v>
      </c>
      <c r="E632" s="9">
        <f t="shared" si="29"/>
        <v>92.677499999999995</v>
      </c>
    </row>
    <row r="633" spans="1:5" x14ac:dyDescent="0.25">
      <c r="A633" s="9">
        <v>2.5</v>
      </c>
      <c r="B633" s="9">
        <v>35.922600000000003</v>
      </c>
      <c r="C633" s="9">
        <f t="shared" si="27"/>
        <v>6.25</v>
      </c>
      <c r="D633" s="9">
        <f t="shared" si="28"/>
        <v>1290.4331907600001</v>
      </c>
      <c r="E633" s="9">
        <f t="shared" si="29"/>
        <v>89.8065</v>
      </c>
    </row>
    <row r="634" spans="1:5" x14ac:dyDescent="0.25">
      <c r="A634" s="9">
        <v>2.5</v>
      </c>
      <c r="B634" s="9">
        <v>34.143500000000003</v>
      </c>
      <c r="C634" s="9">
        <f t="shared" si="27"/>
        <v>6.25</v>
      </c>
      <c r="D634" s="9">
        <f t="shared" si="28"/>
        <v>1165.7785922500002</v>
      </c>
      <c r="E634" s="9">
        <f t="shared" si="29"/>
        <v>85.358750000000015</v>
      </c>
    </row>
    <row r="635" spans="1:5" x14ac:dyDescent="0.25">
      <c r="A635" s="9">
        <v>2.5</v>
      </c>
      <c r="B635" s="9">
        <v>32.910299999999999</v>
      </c>
      <c r="C635" s="9">
        <f t="shared" si="27"/>
        <v>6.25</v>
      </c>
      <c r="D635" s="9">
        <f t="shared" si="28"/>
        <v>1083.0878460899999</v>
      </c>
      <c r="E635" s="9">
        <f t="shared" si="29"/>
        <v>82.275750000000002</v>
      </c>
    </row>
    <row r="636" spans="1:5" x14ac:dyDescent="0.25">
      <c r="A636" s="9">
        <v>2.5</v>
      </c>
      <c r="B636" s="9">
        <v>31.8</v>
      </c>
      <c r="C636" s="9">
        <f t="shared" si="27"/>
        <v>6.25</v>
      </c>
      <c r="D636" s="9">
        <f t="shared" si="28"/>
        <v>1011.24</v>
      </c>
      <c r="E636" s="9">
        <f t="shared" si="29"/>
        <v>79.5</v>
      </c>
    </row>
    <row r="637" spans="1:5" x14ac:dyDescent="0.25">
      <c r="A637" s="9">
        <v>2</v>
      </c>
      <c r="B637" s="9">
        <v>42.3461</v>
      </c>
      <c r="C637" s="9">
        <f t="shared" si="27"/>
        <v>4</v>
      </c>
      <c r="D637" s="9">
        <f t="shared" si="28"/>
        <v>1793.1921852099999</v>
      </c>
      <c r="E637" s="9">
        <f t="shared" si="29"/>
        <v>84.6922</v>
      </c>
    </row>
    <row r="638" spans="1:5" x14ac:dyDescent="0.25">
      <c r="A638" s="9">
        <v>2</v>
      </c>
      <c r="B638" s="9">
        <v>41.566099999999999</v>
      </c>
      <c r="C638" s="9">
        <f t="shared" si="27"/>
        <v>4</v>
      </c>
      <c r="D638" s="9">
        <f t="shared" si="28"/>
        <v>1727.7406692099999</v>
      </c>
      <c r="E638" s="9">
        <f t="shared" si="29"/>
        <v>83.132199999999997</v>
      </c>
    </row>
    <row r="639" spans="1:5" x14ac:dyDescent="0.25">
      <c r="A639" s="9">
        <v>2</v>
      </c>
      <c r="B639" s="9">
        <v>41.707799999999999</v>
      </c>
      <c r="C639" s="9">
        <f t="shared" si="27"/>
        <v>4</v>
      </c>
      <c r="D639" s="9">
        <f t="shared" si="28"/>
        <v>1739.5405808399998</v>
      </c>
      <c r="E639" s="9">
        <f t="shared" si="29"/>
        <v>83.415599999999998</v>
      </c>
    </row>
    <row r="640" spans="1:5" x14ac:dyDescent="0.25">
      <c r="A640" s="9">
        <v>2</v>
      </c>
      <c r="B640" s="9">
        <v>40.234499999999997</v>
      </c>
      <c r="C640" s="9">
        <f t="shared" si="27"/>
        <v>4</v>
      </c>
      <c r="D640" s="9">
        <f t="shared" si="28"/>
        <v>1618.8149902499997</v>
      </c>
      <c r="E640" s="9">
        <f t="shared" si="29"/>
        <v>80.468999999999994</v>
      </c>
    </row>
    <row r="641" spans="1:5" x14ac:dyDescent="0.25">
      <c r="A641" s="9">
        <v>1.8</v>
      </c>
      <c r="B641" s="9">
        <v>43.628999999999998</v>
      </c>
      <c r="C641" s="9">
        <f t="shared" si="27"/>
        <v>3.24</v>
      </c>
      <c r="D641" s="9">
        <f t="shared" si="28"/>
        <v>1903.4896409999999</v>
      </c>
      <c r="E641" s="9">
        <f t="shared" si="29"/>
        <v>78.532200000000003</v>
      </c>
    </row>
    <row r="642" spans="1:5" x14ac:dyDescent="0.25">
      <c r="A642" s="9">
        <v>1.8</v>
      </c>
      <c r="B642" s="9">
        <v>44.7393</v>
      </c>
      <c r="C642" s="9">
        <f t="shared" si="27"/>
        <v>3.24</v>
      </c>
      <c r="D642" s="9">
        <f t="shared" si="28"/>
        <v>2001.6049644899999</v>
      </c>
      <c r="E642" s="9">
        <f t="shared" si="29"/>
        <v>80.530740000000009</v>
      </c>
    </row>
    <row r="643" spans="1:5" x14ac:dyDescent="0.25">
      <c r="A643" s="9">
        <v>2.4</v>
      </c>
      <c r="B643" s="9">
        <v>36.159599999999998</v>
      </c>
      <c r="C643" s="9">
        <f t="shared" ref="C643:C706" si="30">A643^2</f>
        <v>5.76</v>
      </c>
      <c r="D643" s="9">
        <f t="shared" ref="D643:D706" si="31">B643^2</f>
        <v>1307.5166721599999</v>
      </c>
      <c r="E643" s="9">
        <f t="shared" ref="E643:E706" si="32">A643*B643</f>
        <v>86.783039999999986</v>
      </c>
    </row>
    <row r="644" spans="1:5" x14ac:dyDescent="0.25">
      <c r="A644" s="9">
        <v>2.4</v>
      </c>
      <c r="B644" s="9">
        <v>38.957500000000003</v>
      </c>
      <c r="C644" s="9">
        <f t="shared" si="30"/>
        <v>5.76</v>
      </c>
      <c r="D644" s="9">
        <f t="shared" si="31"/>
        <v>1517.6868062500002</v>
      </c>
      <c r="E644" s="9">
        <f t="shared" si="32"/>
        <v>93.498000000000005</v>
      </c>
    </row>
    <row r="645" spans="1:5" x14ac:dyDescent="0.25">
      <c r="A645" s="9">
        <v>2.4</v>
      </c>
      <c r="B645" s="9">
        <v>40.279600000000002</v>
      </c>
      <c r="C645" s="9">
        <f t="shared" si="30"/>
        <v>5.76</v>
      </c>
      <c r="D645" s="9">
        <f t="shared" si="31"/>
        <v>1622.4461761600003</v>
      </c>
      <c r="E645" s="9">
        <f t="shared" si="32"/>
        <v>96.671040000000005</v>
      </c>
    </row>
    <row r="646" spans="1:5" x14ac:dyDescent="0.25">
      <c r="A646" s="9">
        <v>2.4</v>
      </c>
      <c r="B646" s="9">
        <v>38.700000000000003</v>
      </c>
      <c r="C646" s="9">
        <f t="shared" si="30"/>
        <v>5.76</v>
      </c>
      <c r="D646" s="9">
        <f t="shared" si="31"/>
        <v>1497.6900000000003</v>
      </c>
      <c r="E646" s="9">
        <f t="shared" si="32"/>
        <v>92.88000000000001</v>
      </c>
    </row>
    <row r="647" spans="1:5" x14ac:dyDescent="0.25">
      <c r="A647" s="9">
        <v>2.4</v>
      </c>
      <c r="B647" s="9">
        <v>38.700000000000003</v>
      </c>
      <c r="C647" s="9">
        <f t="shared" si="30"/>
        <v>5.76</v>
      </c>
      <c r="D647" s="9">
        <f t="shared" si="31"/>
        <v>1497.6900000000003</v>
      </c>
      <c r="E647" s="9">
        <f t="shared" si="32"/>
        <v>92.88000000000001</v>
      </c>
    </row>
    <row r="648" spans="1:5" x14ac:dyDescent="0.25">
      <c r="A648" s="9">
        <v>2</v>
      </c>
      <c r="B648" s="9">
        <v>60.1</v>
      </c>
      <c r="C648" s="9">
        <f t="shared" si="30"/>
        <v>4</v>
      </c>
      <c r="D648" s="9">
        <f t="shared" si="31"/>
        <v>3612.01</v>
      </c>
      <c r="E648" s="9">
        <f t="shared" si="32"/>
        <v>120.2</v>
      </c>
    </row>
    <row r="649" spans="1:5" x14ac:dyDescent="0.25">
      <c r="A649" s="9">
        <v>2</v>
      </c>
      <c r="B649" s="9">
        <v>58.534999999999997</v>
      </c>
      <c r="C649" s="9">
        <f t="shared" si="30"/>
        <v>4</v>
      </c>
      <c r="D649" s="9">
        <f t="shared" si="31"/>
        <v>3426.3462249999998</v>
      </c>
      <c r="E649" s="9">
        <f t="shared" si="32"/>
        <v>117.07</v>
      </c>
    </row>
    <row r="650" spans="1:5" x14ac:dyDescent="0.25">
      <c r="A650" s="9">
        <v>2.5</v>
      </c>
      <c r="B650" s="9">
        <v>39.571399999999997</v>
      </c>
      <c r="C650" s="9">
        <f t="shared" si="30"/>
        <v>6.25</v>
      </c>
      <c r="D650" s="9">
        <f t="shared" si="31"/>
        <v>1565.8956979599998</v>
      </c>
      <c r="E650" s="9">
        <f t="shared" si="32"/>
        <v>98.928499999999985</v>
      </c>
    </row>
    <row r="651" spans="1:5" x14ac:dyDescent="0.25">
      <c r="A651" s="9">
        <v>2.5</v>
      </c>
      <c r="B651" s="9">
        <v>40.0169</v>
      </c>
      <c r="C651" s="9">
        <f t="shared" si="30"/>
        <v>6.25</v>
      </c>
      <c r="D651" s="9">
        <f t="shared" si="31"/>
        <v>1601.3522856100001</v>
      </c>
      <c r="E651" s="9">
        <f t="shared" si="32"/>
        <v>100.04225</v>
      </c>
    </row>
    <row r="652" spans="1:5" x14ac:dyDescent="0.25">
      <c r="A652" s="9">
        <v>2.5</v>
      </c>
      <c r="B652" s="9">
        <v>37.6</v>
      </c>
      <c r="C652" s="9">
        <f t="shared" si="30"/>
        <v>6.25</v>
      </c>
      <c r="D652" s="9">
        <f t="shared" si="31"/>
        <v>1413.7600000000002</v>
      </c>
      <c r="E652" s="9">
        <f t="shared" si="32"/>
        <v>94</v>
      </c>
    </row>
    <row r="653" spans="1:5" x14ac:dyDescent="0.25">
      <c r="A653" s="9">
        <v>2.5</v>
      </c>
      <c r="B653" s="9">
        <v>37.5</v>
      </c>
      <c r="C653" s="9">
        <f t="shared" si="30"/>
        <v>6.25</v>
      </c>
      <c r="D653" s="9">
        <f t="shared" si="31"/>
        <v>1406.25</v>
      </c>
      <c r="E653" s="9">
        <f t="shared" si="32"/>
        <v>93.75</v>
      </c>
    </row>
    <row r="654" spans="1:5" x14ac:dyDescent="0.25">
      <c r="A654" s="9">
        <v>2.4</v>
      </c>
      <c r="B654" s="9">
        <v>39.347999999999999</v>
      </c>
      <c r="C654" s="9">
        <f t="shared" si="30"/>
        <v>5.76</v>
      </c>
      <c r="D654" s="9">
        <f t="shared" si="31"/>
        <v>1548.2651039999998</v>
      </c>
      <c r="E654" s="9">
        <f t="shared" si="32"/>
        <v>94.435199999999995</v>
      </c>
    </row>
    <row r="655" spans="1:5" x14ac:dyDescent="0.25">
      <c r="A655" s="9">
        <v>2.5</v>
      </c>
      <c r="B655" s="9">
        <v>40.4</v>
      </c>
      <c r="C655" s="9">
        <f t="shared" si="30"/>
        <v>6.25</v>
      </c>
      <c r="D655" s="9">
        <f t="shared" si="31"/>
        <v>1632.1599999999999</v>
      </c>
      <c r="E655" s="9">
        <f t="shared" si="32"/>
        <v>101</v>
      </c>
    </row>
    <row r="656" spans="1:5" x14ac:dyDescent="0.25">
      <c r="A656" s="9">
        <v>2.5</v>
      </c>
      <c r="B656" s="9">
        <v>40.6</v>
      </c>
      <c r="C656" s="9">
        <f t="shared" si="30"/>
        <v>6.25</v>
      </c>
      <c r="D656" s="9">
        <f t="shared" si="31"/>
        <v>1648.3600000000001</v>
      </c>
      <c r="E656" s="9">
        <f t="shared" si="32"/>
        <v>101.5</v>
      </c>
    </row>
    <row r="657" spans="1:5" x14ac:dyDescent="0.25">
      <c r="A657" s="9">
        <v>3</v>
      </c>
      <c r="B657" s="9">
        <v>34.7286</v>
      </c>
      <c r="C657" s="9">
        <f t="shared" si="30"/>
        <v>9</v>
      </c>
      <c r="D657" s="9">
        <f t="shared" si="31"/>
        <v>1206.0756579599999</v>
      </c>
      <c r="E657" s="9">
        <f t="shared" si="32"/>
        <v>104.1858</v>
      </c>
    </row>
    <row r="658" spans="1:5" x14ac:dyDescent="0.25">
      <c r="A658" s="9">
        <v>3</v>
      </c>
      <c r="B658" s="9">
        <v>32.5289</v>
      </c>
      <c r="C658" s="9">
        <f t="shared" si="30"/>
        <v>9</v>
      </c>
      <c r="D658" s="9">
        <f t="shared" si="31"/>
        <v>1058.1293352099999</v>
      </c>
      <c r="E658" s="9">
        <f t="shared" si="32"/>
        <v>97.586700000000008</v>
      </c>
    </row>
    <row r="659" spans="1:5" x14ac:dyDescent="0.25">
      <c r="A659" s="9">
        <v>3</v>
      </c>
      <c r="B659" s="9">
        <v>33.722900000000003</v>
      </c>
      <c r="C659" s="9">
        <f t="shared" si="30"/>
        <v>9</v>
      </c>
      <c r="D659" s="9">
        <f t="shared" si="31"/>
        <v>1137.2339844100002</v>
      </c>
      <c r="E659" s="9">
        <f t="shared" si="32"/>
        <v>101.1687</v>
      </c>
    </row>
    <row r="660" spans="1:5" x14ac:dyDescent="0.25">
      <c r="A660" s="9">
        <v>2.4</v>
      </c>
      <c r="B660" s="9">
        <v>37.071100000000001</v>
      </c>
      <c r="C660" s="9">
        <f t="shared" si="30"/>
        <v>5.76</v>
      </c>
      <c r="D660" s="9">
        <f t="shared" si="31"/>
        <v>1374.26645521</v>
      </c>
      <c r="E660" s="9">
        <f t="shared" si="32"/>
        <v>88.970640000000003</v>
      </c>
    </row>
    <row r="661" spans="1:5" x14ac:dyDescent="0.25">
      <c r="A661" s="9">
        <v>2.7</v>
      </c>
      <c r="B661" s="9">
        <v>35.9</v>
      </c>
      <c r="C661" s="9">
        <f t="shared" si="30"/>
        <v>7.2900000000000009</v>
      </c>
      <c r="D661" s="9">
        <f t="shared" si="31"/>
        <v>1288.81</v>
      </c>
      <c r="E661" s="9">
        <f t="shared" si="32"/>
        <v>96.93</v>
      </c>
    </row>
    <row r="662" spans="1:5" x14ac:dyDescent="0.25">
      <c r="A662" s="9">
        <v>2</v>
      </c>
      <c r="B662" s="9">
        <v>42</v>
      </c>
      <c r="C662" s="9">
        <f t="shared" si="30"/>
        <v>4</v>
      </c>
      <c r="D662" s="9">
        <f t="shared" si="31"/>
        <v>1764</v>
      </c>
      <c r="E662" s="9">
        <f t="shared" si="32"/>
        <v>84</v>
      </c>
    </row>
    <row r="663" spans="1:5" x14ac:dyDescent="0.25">
      <c r="A663" s="9">
        <v>3.2</v>
      </c>
      <c r="B663" s="9">
        <v>36.4</v>
      </c>
      <c r="C663" s="9">
        <f t="shared" si="30"/>
        <v>10.240000000000002</v>
      </c>
      <c r="D663" s="9">
        <f t="shared" si="31"/>
        <v>1324.9599999999998</v>
      </c>
      <c r="E663" s="9">
        <f t="shared" si="32"/>
        <v>116.48</v>
      </c>
    </row>
    <row r="664" spans="1:5" x14ac:dyDescent="0.25">
      <c r="A664" s="9">
        <v>2.9</v>
      </c>
      <c r="B664" s="9">
        <v>34.151400000000002</v>
      </c>
      <c r="C664" s="9">
        <f t="shared" si="30"/>
        <v>8.41</v>
      </c>
      <c r="D664" s="9">
        <f t="shared" si="31"/>
        <v>1166.3181219600001</v>
      </c>
      <c r="E664" s="9">
        <f t="shared" si="32"/>
        <v>99.039060000000006</v>
      </c>
    </row>
    <row r="665" spans="1:5" x14ac:dyDescent="0.25">
      <c r="A665" s="9">
        <v>2.9</v>
      </c>
      <c r="B665" s="9">
        <v>35.323700000000002</v>
      </c>
      <c r="C665" s="9">
        <f t="shared" si="30"/>
        <v>8.41</v>
      </c>
      <c r="D665" s="9">
        <f t="shared" si="31"/>
        <v>1247.7637816900001</v>
      </c>
      <c r="E665" s="9">
        <f t="shared" si="32"/>
        <v>102.43873000000001</v>
      </c>
    </row>
    <row r="666" spans="1:5" x14ac:dyDescent="0.25">
      <c r="A666" s="9">
        <v>3.7</v>
      </c>
      <c r="B666" s="9">
        <v>31.8217</v>
      </c>
      <c r="C666" s="9">
        <f t="shared" si="30"/>
        <v>13.690000000000001</v>
      </c>
      <c r="D666" s="9">
        <f t="shared" si="31"/>
        <v>1012.62059089</v>
      </c>
      <c r="E666" s="9">
        <f t="shared" si="32"/>
        <v>117.74029</v>
      </c>
    </row>
    <row r="667" spans="1:5" x14ac:dyDescent="0.25">
      <c r="A667" s="9">
        <v>5.3</v>
      </c>
      <c r="B667" s="9">
        <v>27.9</v>
      </c>
      <c r="C667" s="9">
        <f t="shared" si="30"/>
        <v>28.09</v>
      </c>
      <c r="D667" s="9">
        <f t="shared" si="31"/>
        <v>778.41</v>
      </c>
      <c r="E667" s="9">
        <f t="shared" si="32"/>
        <v>147.86999999999998</v>
      </c>
    </row>
    <row r="668" spans="1:5" x14ac:dyDescent="0.25">
      <c r="A668" s="9">
        <v>3.7</v>
      </c>
      <c r="B668" s="9">
        <v>27</v>
      </c>
      <c r="C668" s="9">
        <f t="shared" si="30"/>
        <v>13.690000000000001</v>
      </c>
      <c r="D668" s="9">
        <f t="shared" si="31"/>
        <v>729</v>
      </c>
      <c r="E668" s="9">
        <f t="shared" si="32"/>
        <v>99.9</v>
      </c>
    </row>
    <row r="669" spans="1:5" x14ac:dyDescent="0.25">
      <c r="A669" s="9">
        <v>2.9</v>
      </c>
      <c r="B669" s="9">
        <v>34.299999999999997</v>
      </c>
      <c r="C669" s="9">
        <f t="shared" si="30"/>
        <v>8.41</v>
      </c>
      <c r="D669" s="9">
        <f t="shared" si="31"/>
        <v>1176.4899999999998</v>
      </c>
      <c r="E669" s="9">
        <f t="shared" si="32"/>
        <v>99.469999999999985</v>
      </c>
    </row>
    <row r="670" spans="1:5" x14ac:dyDescent="0.25">
      <c r="A670" s="9">
        <v>2.9</v>
      </c>
      <c r="B670" s="9">
        <v>35.5</v>
      </c>
      <c r="C670" s="9">
        <f t="shared" si="30"/>
        <v>8.41</v>
      </c>
      <c r="D670" s="9">
        <f t="shared" si="31"/>
        <v>1260.25</v>
      </c>
      <c r="E670" s="9">
        <f t="shared" si="32"/>
        <v>102.95</v>
      </c>
    </row>
    <row r="671" spans="1:5" x14ac:dyDescent="0.25">
      <c r="A671" s="9">
        <v>3.7</v>
      </c>
      <c r="B671" s="9">
        <v>31.6</v>
      </c>
      <c r="C671" s="9">
        <f t="shared" si="30"/>
        <v>13.690000000000001</v>
      </c>
      <c r="D671" s="9">
        <f t="shared" si="31"/>
        <v>998.56000000000006</v>
      </c>
      <c r="E671" s="9">
        <f t="shared" si="32"/>
        <v>116.92000000000002</v>
      </c>
    </row>
    <row r="672" spans="1:5" x14ac:dyDescent="0.25">
      <c r="A672" s="9">
        <v>5.3</v>
      </c>
      <c r="B672" s="9">
        <v>27.9</v>
      </c>
      <c r="C672" s="9">
        <f t="shared" si="30"/>
        <v>28.09</v>
      </c>
      <c r="D672" s="9">
        <f t="shared" si="31"/>
        <v>778.41</v>
      </c>
      <c r="E672" s="9">
        <f t="shared" si="32"/>
        <v>147.86999999999998</v>
      </c>
    </row>
    <row r="673" spans="1:5" x14ac:dyDescent="0.25">
      <c r="A673" s="9">
        <v>2.2999999999999998</v>
      </c>
      <c r="B673" s="9">
        <v>32.8232</v>
      </c>
      <c r="C673" s="9">
        <f t="shared" si="30"/>
        <v>5.2899999999999991</v>
      </c>
      <c r="D673" s="9">
        <f t="shared" si="31"/>
        <v>1077.36245824</v>
      </c>
      <c r="E673" s="9">
        <f t="shared" si="32"/>
        <v>75.493359999999996</v>
      </c>
    </row>
    <row r="674" spans="1:5" x14ac:dyDescent="0.25">
      <c r="A674" s="9">
        <v>2.2999999999999998</v>
      </c>
      <c r="B674" s="9">
        <v>37.700000000000003</v>
      </c>
      <c r="C674" s="9">
        <f t="shared" si="30"/>
        <v>5.2899999999999991</v>
      </c>
      <c r="D674" s="9">
        <f t="shared" si="31"/>
        <v>1421.2900000000002</v>
      </c>
      <c r="E674" s="9">
        <f t="shared" si="32"/>
        <v>86.71</v>
      </c>
    </row>
    <row r="675" spans="1:5" x14ac:dyDescent="0.25">
      <c r="A675" s="9">
        <v>4</v>
      </c>
      <c r="B675" s="9">
        <v>28.6</v>
      </c>
      <c r="C675" s="9">
        <f t="shared" si="30"/>
        <v>16</v>
      </c>
      <c r="D675" s="9">
        <f t="shared" si="31"/>
        <v>817.96</v>
      </c>
      <c r="E675" s="9">
        <f t="shared" si="32"/>
        <v>114.4</v>
      </c>
    </row>
    <row r="676" spans="1:5" x14ac:dyDescent="0.25">
      <c r="A676" s="9">
        <v>4</v>
      </c>
      <c r="B676" s="9">
        <v>28.5</v>
      </c>
      <c r="C676" s="9">
        <f t="shared" si="30"/>
        <v>16</v>
      </c>
      <c r="D676" s="9">
        <f t="shared" si="31"/>
        <v>812.25</v>
      </c>
      <c r="E676" s="9">
        <f t="shared" si="32"/>
        <v>114</v>
      </c>
    </row>
    <row r="677" spans="1:5" x14ac:dyDescent="0.25">
      <c r="A677" s="9">
        <v>2.9</v>
      </c>
      <c r="B677" s="9">
        <v>34.179600000000001</v>
      </c>
      <c r="C677" s="9">
        <f t="shared" si="30"/>
        <v>8.41</v>
      </c>
      <c r="D677" s="9">
        <f t="shared" si="31"/>
        <v>1168.2450561600001</v>
      </c>
      <c r="E677" s="9">
        <f t="shared" si="32"/>
        <v>99.120840000000001</v>
      </c>
    </row>
    <row r="678" spans="1:5" x14ac:dyDescent="0.25">
      <c r="A678" s="9">
        <v>2.9</v>
      </c>
      <c r="B678" s="9">
        <v>35.258200000000002</v>
      </c>
      <c r="C678" s="9">
        <f t="shared" si="30"/>
        <v>8.41</v>
      </c>
      <c r="D678" s="9">
        <f t="shared" si="31"/>
        <v>1243.1406672400001</v>
      </c>
      <c r="E678" s="9">
        <f t="shared" si="32"/>
        <v>102.24878</v>
      </c>
    </row>
    <row r="679" spans="1:5" x14ac:dyDescent="0.25">
      <c r="A679" s="9">
        <v>3.7</v>
      </c>
      <c r="B679" s="9">
        <v>31.846699999999998</v>
      </c>
      <c r="C679" s="9">
        <f t="shared" si="30"/>
        <v>13.690000000000001</v>
      </c>
      <c r="D679" s="9">
        <f t="shared" si="31"/>
        <v>1014.2123008899999</v>
      </c>
      <c r="E679" s="9">
        <f t="shared" si="32"/>
        <v>117.83279</v>
      </c>
    </row>
    <row r="680" spans="1:5" x14ac:dyDescent="0.25">
      <c r="A680" s="9">
        <v>5.3</v>
      </c>
      <c r="B680" s="9">
        <v>27.9</v>
      </c>
      <c r="C680" s="9">
        <f t="shared" si="30"/>
        <v>28.09</v>
      </c>
      <c r="D680" s="9">
        <f t="shared" si="31"/>
        <v>778.41</v>
      </c>
      <c r="E680" s="9">
        <f t="shared" si="32"/>
        <v>147.86999999999998</v>
      </c>
    </row>
    <row r="681" spans="1:5" x14ac:dyDescent="0.25">
      <c r="A681" s="9">
        <v>3.7</v>
      </c>
      <c r="B681" s="9">
        <v>27</v>
      </c>
      <c r="C681" s="9">
        <f t="shared" si="30"/>
        <v>13.690000000000001</v>
      </c>
      <c r="D681" s="9">
        <f t="shared" si="31"/>
        <v>729</v>
      </c>
      <c r="E681" s="9">
        <f t="shared" si="32"/>
        <v>99.9</v>
      </c>
    </row>
    <row r="682" spans="1:5" x14ac:dyDescent="0.25">
      <c r="A682" s="9">
        <v>2.9</v>
      </c>
      <c r="B682" s="9">
        <v>34.299999999999997</v>
      </c>
      <c r="C682" s="9">
        <f t="shared" si="30"/>
        <v>8.41</v>
      </c>
      <c r="D682" s="9">
        <f t="shared" si="31"/>
        <v>1176.4899999999998</v>
      </c>
      <c r="E682" s="9">
        <f t="shared" si="32"/>
        <v>99.469999999999985</v>
      </c>
    </row>
    <row r="683" spans="1:5" x14ac:dyDescent="0.25">
      <c r="A683" s="9">
        <v>2.9</v>
      </c>
      <c r="B683" s="9">
        <v>35.5</v>
      </c>
      <c r="C683" s="9">
        <f t="shared" si="30"/>
        <v>8.41</v>
      </c>
      <c r="D683" s="9">
        <f t="shared" si="31"/>
        <v>1260.25</v>
      </c>
      <c r="E683" s="9">
        <f t="shared" si="32"/>
        <v>102.95</v>
      </c>
    </row>
    <row r="684" spans="1:5" x14ac:dyDescent="0.25">
      <c r="A684" s="9">
        <v>3.7</v>
      </c>
      <c r="B684" s="9">
        <v>31.6</v>
      </c>
      <c r="C684" s="9">
        <f t="shared" si="30"/>
        <v>13.690000000000001</v>
      </c>
      <c r="D684" s="9">
        <f t="shared" si="31"/>
        <v>998.56000000000006</v>
      </c>
      <c r="E684" s="9">
        <f t="shared" si="32"/>
        <v>116.92000000000002</v>
      </c>
    </row>
    <row r="685" spans="1:5" x14ac:dyDescent="0.25">
      <c r="A685" s="9">
        <v>5.3</v>
      </c>
      <c r="B685" s="9">
        <v>27.9</v>
      </c>
      <c r="C685" s="9">
        <f t="shared" si="30"/>
        <v>28.09</v>
      </c>
      <c r="D685" s="9">
        <f t="shared" si="31"/>
        <v>778.41</v>
      </c>
      <c r="E685" s="9">
        <f t="shared" si="32"/>
        <v>147.86999999999998</v>
      </c>
    </row>
    <row r="686" spans="1:5" x14ac:dyDescent="0.25">
      <c r="A686" s="9">
        <v>2.5</v>
      </c>
      <c r="B686" s="9">
        <v>30.168800000000001</v>
      </c>
      <c r="C686" s="9">
        <f t="shared" si="30"/>
        <v>6.25</v>
      </c>
      <c r="D686" s="9">
        <f t="shared" si="31"/>
        <v>910.15649344000008</v>
      </c>
      <c r="E686" s="9">
        <f t="shared" si="32"/>
        <v>75.421999999999997</v>
      </c>
    </row>
    <row r="687" spans="1:5" x14ac:dyDescent="0.25">
      <c r="A687" s="9">
        <v>2.5</v>
      </c>
      <c r="B687" s="9">
        <v>31.7</v>
      </c>
      <c r="C687" s="9">
        <f t="shared" si="30"/>
        <v>6.25</v>
      </c>
      <c r="D687" s="9">
        <f t="shared" si="31"/>
        <v>1004.89</v>
      </c>
      <c r="E687" s="9">
        <f t="shared" si="32"/>
        <v>79.25</v>
      </c>
    </row>
    <row r="688" spans="1:5" x14ac:dyDescent="0.25">
      <c r="A688" s="9">
        <v>4</v>
      </c>
      <c r="B688" s="9">
        <v>27.736599999999999</v>
      </c>
      <c r="C688" s="9">
        <f t="shared" si="30"/>
        <v>16</v>
      </c>
      <c r="D688" s="9">
        <f t="shared" si="31"/>
        <v>769.31897956</v>
      </c>
      <c r="E688" s="9">
        <f t="shared" si="32"/>
        <v>110.9464</v>
      </c>
    </row>
    <row r="689" spans="1:5" x14ac:dyDescent="0.25">
      <c r="A689" s="9">
        <v>4</v>
      </c>
      <c r="B689" s="9">
        <v>27.589400000000001</v>
      </c>
      <c r="C689" s="9">
        <f t="shared" si="30"/>
        <v>16</v>
      </c>
      <c r="D689" s="9">
        <f t="shared" si="31"/>
        <v>761.17499236000003</v>
      </c>
      <c r="E689" s="9">
        <f t="shared" si="32"/>
        <v>110.35760000000001</v>
      </c>
    </row>
    <row r="690" spans="1:5" x14ac:dyDescent="0.25">
      <c r="A690" s="9">
        <v>2.5</v>
      </c>
      <c r="B690" s="9">
        <v>30.2</v>
      </c>
      <c r="C690" s="9">
        <f t="shared" si="30"/>
        <v>6.25</v>
      </c>
      <c r="D690" s="9">
        <f t="shared" si="31"/>
        <v>912.04</v>
      </c>
      <c r="E690" s="9">
        <f t="shared" si="32"/>
        <v>75.5</v>
      </c>
    </row>
    <row r="691" spans="1:5" x14ac:dyDescent="0.25">
      <c r="A691" s="9">
        <v>2.5</v>
      </c>
      <c r="B691" s="9">
        <v>31.8</v>
      </c>
      <c r="C691" s="9">
        <f t="shared" si="30"/>
        <v>6.25</v>
      </c>
      <c r="D691" s="9">
        <f t="shared" si="31"/>
        <v>1011.24</v>
      </c>
      <c r="E691" s="9">
        <f t="shared" si="32"/>
        <v>79.5</v>
      </c>
    </row>
    <row r="692" spans="1:5" x14ac:dyDescent="0.25">
      <c r="A692" s="9">
        <v>4</v>
      </c>
      <c r="B692" s="9">
        <v>27.785699999999999</v>
      </c>
      <c r="C692" s="9">
        <f t="shared" si="30"/>
        <v>16</v>
      </c>
      <c r="D692" s="9">
        <f t="shared" si="31"/>
        <v>772.04512448999992</v>
      </c>
      <c r="E692" s="9">
        <f t="shared" si="32"/>
        <v>111.14279999999999</v>
      </c>
    </row>
    <row r="693" spans="1:5" x14ac:dyDescent="0.25">
      <c r="A693" s="9">
        <v>2.7</v>
      </c>
      <c r="B693" s="9">
        <v>35.429099999999998</v>
      </c>
      <c r="C693" s="9">
        <f t="shared" si="30"/>
        <v>7.2900000000000009</v>
      </c>
      <c r="D693" s="9">
        <f t="shared" si="31"/>
        <v>1255.22112681</v>
      </c>
      <c r="E693" s="9">
        <f t="shared" si="32"/>
        <v>95.658569999999997</v>
      </c>
    </row>
    <row r="694" spans="1:5" x14ac:dyDescent="0.25">
      <c r="A694" s="9">
        <v>2.7</v>
      </c>
      <c r="B694" s="9">
        <v>36.146299999999997</v>
      </c>
      <c r="C694" s="9">
        <f t="shared" si="30"/>
        <v>7.2900000000000009</v>
      </c>
      <c r="D694" s="9">
        <f t="shared" si="31"/>
        <v>1306.5550036899997</v>
      </c>
      <c r="E694" s="9">
        <f t="shared" si="32"/>
        <v>97.595010000000002</v>
      </c>
    </row>
    <row r="695" spans="1:5" x14ac:dyDescent="0.25">
      <c r="A695" s="9">
        <v>4</v>
      </c>
      <c r="B695" s="9">
        <v>29.2</v>
      </c>
      <c r="C695" s="9">
        <f t="shared" si="30"/>
        <v>16</v>
      </c>
      <c r="D695" s="9">
        <f t="shared" si="31"/>
        <v>852.64</v>
      </c>
      <c r="E695" s="9">
        <f t="shared" si="32"/>
        <v>116.8</v>
      </c>
    </row>
    <row r="696" spans="1:5" x14ac:dyDescent="0.25">
      <c r="A696" s="9">
        <v>4</v>
      </c>
      <c r="B696" s="9">
        <v>25.3</v>
      </c>
      <c r="C696" s="9">
        <f t="shared" si="30"/>
        <v>16</v>
      </c>
      <c r="D696" s="9">
        <f t="shared" si="31"/>
        <v>640.09</v>
      </c>
      <c r="E696" s="9">
        <f t="shared" si="32"/>
        <v>101.2</v>
      </c>
    </row>
    <row r="697" spans="1:5" x14ac:dyDescent="0.25">
      <c r="A697" s="9">
        <v>2.9</v>
      </c>
      <c r="B697" s="9">
        <v>32.4</v>
      </c>
      <c r="C697" s="9">
        <f t="shared" si="30"/>
        <v>8.41</v>
      </c>
      <c r="D697" s="9">
        <f t="shared" si="31"/>
        <v>1049.76</v>
      </c>
      <c r="E697" s="9">
        <f t="shared" si="32"/>
        <v>93.96</v>
      </c>
    </row>
    <row r="698" spans="1:5" x14ac:dyDescent="0.25">
      <c r="A698" s="9">
        <v>2.9</v>
      </c>
      <c r="B698" s="9">
        <v>34.1</v>
      </c>
      <c r="C698" s="9">
        <f t="shared" si="30"/>
        <v>8.41</v>
      </c>
      <c r="D698" s="9">
        <f t="shared" si="31"/>
        <v>1162.8100000000002</v>
      </c>
      <c r="E698" s="9">
        <f t="shared" si="32"/>
        <v>98.89</v>
      </c>
    </row>
    <row r="699" spans="1:5" x14ac:dyDescent="0.25">
      <c r="A699" s="9">
        <v>3.7</v>
      </c>
      <c r="B699" s="9">
        <v>31.411200000000001</v>
      </c>
      <c r="C699" s="9">
        <f t="shared" si="30"/>
        <v>13.690000000000001</v>
      </c>
      <c r="D699" s="9">
        <f t="shared" si="31"/>
        <v>986.66348544000004</v>
      </c>
      <c r="E699" s="9">
        <f t="shared" si="32"/>
        <v>116.22144000000002</v>
      </c>
    </row>
    <row r="700" spans="1:5" x14ac:dyDescent="0.25">
      <c r="A700" s="9">
        <v>5.3</v>
      </c>
      <c r="B700" s="9">
        <v>26.6</v>
      </c>
      <c r="C700" s="9">
        <f t="shared" si="30"/>
        <v>28.09</v>
      </c>
      <c r="D700" s="9">
        <f t="shared" si="31"/>
        <v>707.56000000000006</v>
      </c>
      <c r="E700" s="9">
        <f t="shared" si="32"/>
        <v>140.97999999999999</v>
      </c>
    </row>
    <row r="701" spans="1:5" x14ac:dyDescent="0.25">
      <c r="A701" s="9">
        <v>3.7</v>
      </c>
      <c r="B701" s="9">
        <v>29.799900000000001</v>
      </c>
      <c r="C701" s="9">
        <f t="shared" si="30"/>
        <v>13.690000000000001</v>
      </c>
      <c r="D701" s="9">
        <f t="shared" si="31"/>
        <v>888.03404001000001</v>
      </c>
      <c r="E701" s="9">
        <f t="shared" si="32"/>
        <v>110.25963000000002</v>
      </c>
    </row>
    <row r="702" spans="1:5" x14ac:dyDescent="0.25">
      <c r="A702" s="9">
        <v>3.7</v>
      </c>
      <c r="B702" s="9">
        <v>29.799900000000001</v>
      </c>
      <c r="C702" s="9">
        <f t="shared" si="30"/>
        <v>13.690000000000001</v>
      </c>
      <c r="D702" s="9">
        <f t="shared" si="31"/>
        <v>888.03404001000001</v>
      </c>
      <c r="E702" s="9">
        <f t="shared" si="32"/>
        <v>110.25963000000002</v>
      </c>
    </row>
    <row r="703" spans="1:5" x14ac:dyDescent="0.25">
      <c r="A703" s="9">
        <v>5.3</v>
      </c>
      <c r="B703" s="9">
        <v>26.6</v>
      </c>
      <c r="C703" s="9">
        <f t="shared" si="30"/>
        <v>28.09</v>
      </c>
      <c r="D703" s="9">
        <f t="shared" si="31"/>
        <v>707.56000000000006</v>
      </c>
      <c r="E703" s="9">
        <f t="shared" si="32"/>
        <v>140.97999999999999</v>
      </c>
    </row>
    <row r="704" spans="1:5" x14ac:dyDescent="0.25">
      <c r="A704" s="9">
        <v>4</v>
      </c>
      <c r="B704" s="9">
        <v>26.2</v>
      </c>
      <c r="C704" s="9">
        <f t="shared" si="30"/>
        <v>16</v>
      </c>
      <c r="D704" s="9">
        <f t="shared" si="31"/>
        <v>686.43999999999994</v>
      </c>
      <c r="E704" s="9">
        <f t="shared" si="32"/>
        <v>104.8</v>
      </c>
    </row>
    <row r="705" spans="1:5" x14ac:dyDescent="0.25">
      <c r="A705" s="9">
        <v>4</v>
      </c>
      <c r="B705" s="9">
        <v>24.6648</v>
      </c>
      <c r="C705" s="9">
        <f t="shared" si="30"/>
        <v>16</v>
      </c>
      <c r="D705" s="9">
        <f t="shared" si="31"/>
        <v>608.35235904000001</v>
      </c>
      <c r="E705" s="9">
        <f t="shared" si="32"/>
        <v>98.659199999999998</v>
      </c>
    </row>
    <row r="706" spans="1:5" x14ac:dyDescent="0.25">
      <c r="A706" s="9">
        <v>2.9</v>
      </c>
      <c r="B706" s="9">
        <v>32.4</v>
      </c>
      <c r="C706" s="9">
        <f t="shared" si="30"/>
        <v>8.41</v>
      </c>
      <c r="D706" s="9">
        <f t="shared" si="31"/>
        <v>1049.76</v>
      </c>
      <c r="E706" s="9">
        <f t="shared" si="32"/>
        <v>93.96</v>
      </c>
    </row>
    <row r="707" spans="1:5" x14ac:dyDescent="0.25">
      <c r="A707" s="9">
        <v>2.9</v>
      </c>
      <c r="B707" s="9">
        <v>34.1</v>
      </c>
      <c r="C707" s="9">
        <f t="shared" ref="C707:C770" si="33">A707^2</f>
        <v>8.41</v>
      </c>
      <c r="D707" s="9">
        <f t="shared" ref="D707:D770" si="34">B707^2</f>
        <v>1162.8100000000002</v>
      </c>
      <c r="E707" s="9">
        <f t="shared" ref="E707:E770" si="35">A707*B707</f>
        <v>98.89</v>
      </c>
    </row>
    <row r="708" spans="1:5" x14ac:dyDescent="0.25">
      <c r="A708" s="9">
        <v>3.7</v>
      </c>
      <c r="B708" s="9">
        <v>31.3858</v>
      </c>
      <c r="C708" s="9">
        <f t="shared" si="33"/>
        <v>13.690000000000001</v>
      </c>
      <c r="D708" s="9">
        <f t="shared" si="34"/>
        <v>985.06844163999995</v>
      </c>
      <c r="E708" s="9">
        <f t="shared" si="35"/>
        <v>116.12746</v>
      </c>
    </row>
    <row r="709" spans="1:5" x14ac:dyDescent="0.25">
      <c r="A709" s="9">
        <v>5.3</v>
      </c>
      <c r="B709" s="9">
        <v>26.6</v>
      </c>
      <c r="C709" s="9">
        <f t="shared" si="33"/>
        <v>28.09</v>
      </c>
      <c r="D709" s="9">
        <f t="shared" si="34"/>
        <v>707.56000000000006</v>
      </c>
      <c r="E709" s="9">
        <f t="shared" si="35"/>
        <v>140.97999999999999</v>
      </c>
    </row>
    <row r="710" spans="1:5" x14ac:dyDescent="0.25">
      <c r="A710" s="9">
        <v>3.7</v>
      </c>
      <c r="B710" s="9">
        <v>29.799900000000001</v>
      </c>
      <c r="C710" s="9">
        <f t="shared" si="33"/>
        <v>13.690000000000001</v>
      </c>
      <c r="D710" s="9">
        <f t="shared" si="34"/>
        <v>888.03404001000001</v>
      </c>
      <c r="E710" s="9">
        <f t="shared" si="35"/>
        <v>110.25963000000002</v>
      </c>
    </row>
    <row r="711" spans="1:5" x14ac:dyDescent="0.25">
      <c r="A711" s="9">
        <v>3.7</v>
      </c>
      <c r="B711" s="9">
        <v>29.799900000000001</v>
      </c>
      <c r="C711" s="9">
        <f t="shared" si="33"/>
        <v>13.690000000000001</v>
      </c>
      <c r="D711" s="9">
        <f t="shared" si="34"/>
        <v>888.03404001000001</v>
      </c>
      <c r="E711" s="9">
        <f t="shared" si="35"/>
        <v>110.25963000000002</v>
      </c>
    </row>
    <row r="712" spans="1:5" x14ac:dyDescent="0.25">
      <c r="A712" s="9">
        <v>5.3</v>
      </c>
      <c r="B712" s="9">
        <v>26.6</v>
      </c>
      <c r="C712" s="9">
        <f t="shared" si="33"/>
        <v>28.09</v>
      </c>
      <c r="D712" s="9">
        <f t="shared" si="34"/>
        <v>707.56000000000006</v>
      </c>
      <c r="E712" s="9">
        <f t="shared" si="35"/>
        <v>140.97999999999999</v>
      </c>
    </row>
    <row r="713" spans="1:5" x14ac:dyDescent="0.25">
      <c r="A713" s="9">
        <v>4</v>
      </c>
      <c r="B713" s="9">
        <v>26.82</v>
      </c>
      <c r="C713" s="9">
        <f t="shared" si="33"/>
        <v>16</v>
      </c>
      <c r="D713" s="9">
        <f t="shared" si="34"/>
        <v>719.31240000000003</v>
      </c>
      <c r="E713" s="9">
        <f t="shared" si="35"/>
        <v>107.28</v>
      </c>
    </row>
    <row r="714" spans="1:5" x14ac:dyDescent="0.25">
      <c r="A714" s="9">
        <v>4</v>
      </c>
      <c r="B714" s="9">
        <v>26.6538</v>
      </c>
      <c r="C714" s="9">
        <f t="shared" si="33"/>
        <v>16</v>
      </c>
      <c r="D714" s="9">
        <f t="shared" si="34"/>
        <v>710.42505444000005</v>
      </c>
      <c r="E714" s="9">
        <f t="shared" si="35"/>
        <v>106.6152</v>
      </c>
    </row>
    <row r="715" spans="1:5" x14ac:dyDescent="0.25">
      <c r="A715" s="9">
        <v>4</v>
      </c>
      <c r="B715" s="9">
        <v>26.384599999999999</v>
      </c>
      <c r="C715" s="9">
        <f t="shared" si="33"/>
        <v>16</v>
      </c>
      <c r="D715" s="9">
        <f t="shared" si="34"/>
        <v>696.14711715999999</v>
      </c>
      <c r="E715" s="9">
        <f t="shared" si="35"/>
        <v>105.5384</v>
      </c>
    </row>
    <row r="716" spans="1:5" x14ac:dyDescent="0.25">
      <c r="A716" s="9">
        <v>2.7</v>
      </c>
      <c r="B716" s="9">
        <v>30.3</v>
      </c>
      <c r="C716" s="9">
        <f t="shared" si="33"/>
        <v>7.2900000000000009</v>
      </c>
      <c r="D716" s="9">
        <f t="shared" si="34"/>
        <v>918.09</v>
      </c>
      <c r="E716" s="9">
        <f t="shared" si="35"/>
        <v>81.81</v>
      </c>
    </row>
    <row r="717" spans="1:5" x14ac:dyDescent="0.25">
      <c r="A717" s="9">
        <v>4</v>
      </c>
      <c r="B717" s="9">
        <v>28.3</v>
      </c>
      <c r="C717" s="9">
        <f t="shared" si="33"/>
        <v>16</v>
      </c>
      <c r="D717" s="9">
        <f t="shared" si="34"/>
        <v>800.89</v>
      </c>
      <c r="E717" s="9">
        <f t="shared" si="35"/>
        <v>113.2</v>
      </c>
    </row>
    <row r="718" spans="1:5" x14ac:dyDescent="0.25">
      <c r="A718" s="9">
        <v>4</v>
      </c>
      <c r="B718" s="9">
        <v>24.4</v>
      </c>
      <c r="C718" s="9">
        <f t="shared" si="33"/>
        <v>16</v>
      </c>
      <c r="D718" s="9">
        <f t="shared" si="34"/>
        <v>595.3599999999999</v>
      </c>
      <c r="E718" s="9">
        <f t="shared" si="35"/>
        <v>97.6</v>
      </c>
    </row>
    <row r="719" spans="1:5" x14ac:dyDescent="0.25">
      <c r="A719" s="9">
        <v>4.3</v>
      </c>
      <c r="B719" s="9">
        <v>27.805499999999999</v>
      </c>
      <c r="C719" s="9">
        <f t="shared" si="33"/>
        <v>18.489999999999998</v>
      </c>
      <c r="D719" s="9">
        <f t="shared" si="34"/>
        <v>773.1458302499999</v>
      </c>
      <c r="E719" s="9">
        <f t="shared" si="35"/>
        <v>119.56365</v>
      </c>
    </row>
    <row r="720" spans="1:5" x14ac:dyDescent="0.25">
      <c r="A720" s="9">
        <v>4.8</v>
      </c>
      <c r="B720" s="9">
        <v>26.228300000000001</v>
      </c>
      <c r="C720" s="9">
        <f t="shared" si="33"/>
        <v>23.04</v>
      </c>
      <c r="D720" s="9">
        <f t="shared" si="34"/>
        <v>687.92372089000003</v>
      </c>
      <c r="E720" s="9">
        <f t="shared" si="35"/>
        <v>125.89583999999999</v>
      </c>
    </row>
    <row r="721" spans="1:5" x14ac:dyDescent="0.25">
      <c r="A721" s="9">
        <v>5.3</v>
      </c>
      <c r="B721" s="9">
        <v>29.370799999999999</v>
      </c>
      <c r="C721" s="9">
        <f t="shared" si="33"/>
        <v>28.09</v>
      </c>
      <c r="D721" s="9">
        <f t="shared" si="34"/>
        <v>862.64389263999999</v>
      </c>
      <c r="E721" s="9">
        <f t="shared" si="35"/>
        <v>155.66523999999998</v>
      </c>
    </row>
    <row r="722" spans="1:5" x14ac:dyDescent="0.25">
      <c r="A722" s="9">
        <v>6.2</v>
      </c>
      <c r="B722" s="9">
        <v>26.1</v>
      </c>
      <c r="C722" s="9">
        <f t="shared" si="33"/>
        <v>38.440000000000005</v>
      </c>
      <c r="D722" s="9">
        <f t="shared" si="34"/>
        <v>681.21</v>
      </c>
      <c r="E722" s="9">
        <f t="shared" si="35"/>
        <v>161.82000000000002</v>
      </c>
    </row>
    <row r="723" spans="1:5" x14ac:dyDescent="0.25">
      <c r="A723" s="9">
        <v>6</v>
      </c>
      <c r="B723" s="9">
        <v>30.5</v>
      </c>
      <c r="C723" s="9">
        <f t="shared" si="33"/>
        <v>36</v>
      </c>
      <c r="D723" s="9">
        <f t="shared" si="34"/>
        <v>930.25</v>
      </c>
      <c r="E723" s="9">
        <f t="shared" si="35"/>
        <v>183</v>
      </c>
    </row>
    <row r="724" spans="1:5" x14ac:dyDescent="0.25">
      <c r="A724" s="9">
        <v>5.3</v>
      </c>
      <c r="B724" s="9">
        <v>30.4</v>
      </c>
      <c r="C724" s="9">
        <f t="shared" si="33"/>
        <v>28.09</v>
      </c>
      <c r="D724" s="9">
        <f t="shared" si="34"/>
        <v>924.16</v>
      </c>
      <c r="E724" s="9">
        <f t="shared" si="35"/>
        <v>161.11999999999998</v>
      </c>
    </row>
    <row r="725" spans="1:5" x14ac:dyDescent="0.25">
      <c r="A725" s="9">
        <v>3.7</v>
      </c>
      <c r="B725" s="9">
        <v>28.1</v>
      </c>
      <c r="C725" s="9">
        <f t="shared" si="33"/>
        <v>13.690000000000001</v>
      </c>
      <c r="D725" s="9">
        <f t="shared" si="34"/>
        <v>789.61000000000013</v>
      </c>
      <c r="E725" s="9">
        <f t="shared" si="35"/>
        <v>103.97000000000001</v>
      </c>
    </row>
    <row r="726" spans="1:5" x14ac:dyDescent="0.25">
      <c r="A726" s="9">
        <v>4.7</v>
      </c>
      <c r="B726" s="9">
        <v>25.6</v>
      </c>
      <c r="C726" s="9">
        <f t="shared" si="33"/>
        <v>22.090000000000003</v>
      </c>
      <c r="D726" s="9">
        <f t="shared" si="34"/>
        <v>655.36000000000013</v>
      </c>
      <c r="E726" s="9">
        <f t="shared" si="35"/>
        <v>120.32000000000001</v>
      </c>
    </row>
    <row r="727" spans="1:5" x14ac:dyDescent="0.25">
      <c r="A727" s="9">
        <v>3.7</v>
      </c>
      <c r="B727" s="9">
        <v>27.8</v>
      </c>
      <c r="C727" s="9">
        <f t="shared" si="33"/>
        <v>13.690000000000001</v>
      </c>
      <c r="D727" s="9">
        <f t="shared" si="34"/>
        <v>772.84</v>
      </c>
      <c r="E727" s="9">
        <f t="shared" si="35"/>
        <v>102.86000000000001</v>
      </c>
    </row>
    <row r="728" spans="1:5" x14ac:dyDescent="0.25">
      <c r="A728" s="9">
        <v>4.7</v>
      </c>
      <c r="B728" s="9">
        <v>25.6</v>
      </c>
      <c r="C728" s="9">
        <f t="shared" si="33"/>
        <v>22.090000000000003</v>
      </c>
      <c r="D728" s="9">
        <f t="shared" si="34"/>
        <v>655.36000000000013</v>
      </c>
      <c r="E728" s="9">
        <f t="shared" si="35"/>
        <v>120.32000000000001</v>
      </c>
    </row>
    <row r="729" spans="1:5" x14ac:dyDescent="0.25">
      <c r="A729" s="9">
        <v>5.7</v>
      </c>
      <c r="B729" s="9">
        <v>27.1</v>
      </c>
      <c r="C729" s="9">
        <f t="shared" si="33"/>
        <v>32.49</v>
      </c>
      <c r="D729" s="9">
        <f t="shared" si="34"/>
        <v>734.41000000000008</v>
      </c>
      <c r="E729" s="9">
        <f t="shared" si="35"/>
        <v>154.47</v>
      </c>
    </row>
    <row r="730" spans="1:5" x14ac:dyDescent="0.25">
      <c r="A730" s="9">
        <v>4</v>
      </c>
      <c r="B730" s="9">
        <v>27.8</v>
      </c>
      <c r="C730" s="9">
        <f t="shared" si="33"/>
        <v>16</v>
      </c>
      <c r="D730" s="9">
        <f t="shared" si="34"/>
        <v>772.84</v>
      </c>
      <c r="E730" s="9">
        <f t="shared" si="35"/>
        <v>111.2</v>
      </c>
    </row>
    <row r="731" spans="1:5" x14ac:dyDescent="0.25">
      <c r="A731" s="9">
        <v>4.5999999999999996</v>
      </c>
      <c r="B731" s="9">
        <v>29</v>
      </c>
      <c r="C731" s="9">
        <f t="shared" si="33"/>
        <v>21.159999999999997</v>
      </c>
      <c r="D731" s="9">
        <f t="shared" si="34"/>
        <v>841</v>
      </c>
      <c r="E731" s="9">
        <f t="shared" si="35"/>
        <v>133.39999999999998</v>
      </c>
    </row>
    <row r="732" spans="1:5" x14ac:dyDescent="0.25">
      <c r="A732" s="9">
        <v>5.4</v>
      </c>
      <c r="B732" s="9">
        <v>27.0426</v>
      </c>
      <c r="C732" s="9">
        <f t="shared" si="33"/>
        <v>29.160000000000004</v>
      </c>
      <c r="D732" s="9">
        <f t="shared" si="34"/>
        <v>731.30221475999997</v>
      </c>
      <c r="E732" s="9">
        <f t="shared" si="35"/>
        <v>146.03004000000001</v>
      </c>
    </row>
    <row r="733" spans="1:5" x14ac:dyDescent="0.25">
      <c r="A733" s="9">
        <v>4.5999999999999996</v>
      </c>
      <c r="B733" s="9">
        <v>26.782900000000001</v>
      </c>
      <c r="C733" s="9">
        <f t="shared" si="33"/>
        <v>21.159999999999997</v>
      </c>
      <c r="D733" s="9">
        <f t="shared" si="34"/>
        <v>717.32373241000005</v>
      </c>
      <c r="E733" s="9">
        <f t="shared" si="35"/>
        <v>123.20134</v>
      </c>
    </row>
    <row r="734" spans="1:5" x14ac:dyDescent="0.25">
      <c r="A734" s="9">
        <v>4.5999999999999996</v>
      </c>
      <c r="B734" s="9">
        <v>28.4633</v>
      </c>
      <c r="C734" s="9">
        <f t="shared" si="33"/>
        <v>21.159999999999997</v>
      </c>
      <c r="D734" s="9">
        <f t="shared" si="34"/>
        <v>810.15944689000003</v>
      </c>
      <c r="E734" s="9">
        <f t="shared" si="35"/>
        <v>130.93117999999998</v>
      </c>
    </row>
    <row r="735" spans="1:5" x14ac:dyDescent="0.25">
      <c r="A735" s="9">
        <v>4.3</v>
      </c>
      <c r="B735" s="9">
        <v>27.8522</v>
      </c>
      <c r="C735" s="9">
        <f t="shared" si="33"/>
        <v>18.489999999999998</v>
      </c>
      <c r="D735" s="9">
        <f t="shared" si="34"/>
        <v>775.74504483999999</v>
      </c>
      <c r="E735" s="9">
        <f t="shared" si="35"/>
        <v>119.76446</v>
      </c>
    </row>
    <row r="736" spans="1:5" x14ac:dyDescent="0.25">
      <c r="A736" s="9">
        <v>4.8</v>
      </c>
      <c r="B736" s="9">
        <v>26.212499999999999</v>
      </c>
      <c r="C736" s="9">
        <f t="shared" si="33"/>
        <v>23.04</v>
      </c>
      <c r="D736" s="9">
        <f t="shared" si="34"/>
        <v>687.09515624999995</v>
      </c>
      <c r="E736" s="9">
        <f t="shared" si="35"/>
        <v>125.82</v>
      </c>
    </row>
    <row r="737" spans="1:5" x14ac:dyDescent="0.25">
      <c r="A737" s="9">
        <v>5.3</v>
      </c>
      <c r="B737" s="9">
        <v>29.3645</v>
      </c>
      <c r="C737" s="9">
        <f t="shared" si="33"/>
        <v>28.09</v>
      </c>
      <c r="D737" s="9">
        <f t="shared" si="34"/>
        <v>862.27386024999998</v>
      </c>
      <c r="E737" s="9">
        <f t="shared" si="35"/>
        <v>155.63184999999999</v>
      </c>
    </row>
    <row r="738" spans="1:5" x14ac:dyDescent="0.25">
      <c r="A738" s="9">
        <v>6.2</v>
      </c>
      <c r="B738" s="9">
        <v>26.1</v>
      </c>
      <c r="C738" s="9">
        <f t="shared" si="33"/>
        <v>38.440000000000005</v>
      </c>
      <c r="D738" s="9">
        <f t="shared" si="34"/>
        <v>681.21</v>
      </c>
      <c r="E738" s="9">
        <f t="shared" si="35"/>
        <v>161.82000000000002</v>
      </c>
    </row>
    <row r="739" spans="1:5" x14ac:dyDescent="0.25">
      <c r="A739" s="9">
        <v>6</v>
      </c>
      <c r="B739" s="9">
        <v>30.5</v>
      </c>
      <c r="C739" s="9">
        <f t="shared" si="33"/>
        <v>36</v>
      </c>
      <c r="D739" s="9">
        <f t="shared" si="34"/>
        <v>930.25</v>
      </c>
      <c r="E739" s="9">
        <f t="shared" si="35"/>
        <v>183</v>
      </c>
    </row>
    <row r="740" spans="1:5" x14ac:dyDescent="0.25">
      <c r="A740" s="9">
        <v>5.3</v>
      </c>
      <c r="B740" s="9">
        <v>30.4</v>
      </c>
      <c r="C740" s="9">
        <f t="shared" si="33"/>
        <v>28.09</v>
      </c>
      <c r="D740" s="9">
        <f t="shared" si="34"/>
        <v>924.16</v>
      </c>
      <c r="E740" s="9">
        <f t="shared" si="35"/>
        <v>161.11999999999998</v>
      </c>
    </row>
    <row r="741" spans="1:5" x14ac:dyDescent="0.25">
      <c r="A741" s="9">
        <v>5.6</v>
      </c>
      <c r="B741" s="9">
        <v>24.9815</v>
      </c>
      <c r="C741" s="9">
        <f t="shared" si="33"/>
        <v>31.359999999999996</v>
      </c>
      <c r="D741" s="9">
        <f t="shared" si="34"/>
        <v>624.07534225000006</v>
      </c>
      <c r="E741" s="9">
        <f t="shared" si="35"/>
        <v>139.8964</v>
      </c>
    </row>
    <row r="742" spans="1:5" x14ac:dyDescent="0.25">
      <c r="A742" s="9">
        <v>5.6</v>
      </c>
      <c r="B742" s="9">
        <v>25.008900000000001</v>
      </c>
      <c r="C742" s="9">
        <f t="shared" si="33"/>
        <v>31.359999999999996</v>
      </c>
      <c r="D742" s="9">
        <f t="shared" si="34"/>
        <v>625.44507921000002</v>
      </c>
      <c r="E742" s="9">
        <f t="shared" si="35"/>
        <v>140.04983999999999</v>
      </c>
    </row>
    <row r="743" spans="1:5" x14ac:dyDescent="0.25">
      <c r="A743" s="9">
        <v>4</v>
      </c>
      <c r="B743" s="9">
        <v>25.7499</v>
      </c>
      <c r="C743" s="9">
        <f t="shared" si="33"/>
        <v>16</v>
      </c>
      <c r="D743" s="9">
        <f t="shared" si="34"/>
        <v>663.05735001000005</v>
      </c>
      <c r="E743" s="9">
        <f t="shared" si="35"/>
        <v>102.9996</v>
      </c>
    </row>
    <row r="744" spans="1:5" x14ac:dyDescent="0.25">
      <c r="A744" s="9">
        <v>4.5999999999999996</v>
      </c>
      <c r="B744" s="9">
        <v>28.0212</v>
      </c>
      <c r="C744" s="9">
        <f t="shared" si="33"/>
        <v>21.159999999999997</v>
      </c>
      <c r="D744" s="9">
        <f t="shared" si="34"/>
        <v>785.18764943999997</v>
      </c>
      <c r="E744" s="9">
        <f t="shared" si="35"/>
        <v>128.89751999999999</v>
      </c>
    </row>
    <row r="745" spans="1:5" x14ac:dyDescent="0.25">
      <c r="A745" s="9">
        <v>5.7</v>
      </c>
      <c r="B745" s="9">
        <v>25.555099999999999</v>
      </c>
      <c r="C745" s="9">
        <f t="shared" si="33"/>
        <v>32.49</v>
      </c>
      <c r="D745" s="9">
        <f t="shared" si="34"/>
        <v>653.06313600999999</v>
      </c>
      <c r="E745" s="9">
        <f t="shared" si="35"/>
        <v>145.66407000000001</v>
      </c>
    </row>
    <row r="746" spans="1:5" x14ac:dyDescent="0.25">
      <c r="A746" s="9">
        <v>4.3</v>
      </c>
      <c r="B746" s="9">
        <v>24.1937</v>
      </c>
      <c r="C746" s="9">
        <f t="shared" si="33"/>
        <v>18.489999999999998</v>
      </c>
      <c r="D746" s="9">
        <f t="shared" si="34"/>
        <v>585.33511968999994</v>
      </c>
      <c r="E746" s="9">
        <f t="shared" si="35"/>
        <v>104.03291</v>
      </c>
    </row>
    <row r="747" spans="1:5" x14ac:dyDescent="0.25">
      <c r="A747" s="9">
        <v>4.8</v>
      </c>
      <c r="B747" s="9">
        <v>24.1496</v>
      </c>
      <c r="C747" s="9">
        <f t="shared" si="33"/>
        <v>23.04</v>
      </c>
      <c r="D747" s="9">
        <f t="shared" si="34"/>
        <v>583.20318015999999</v>
      </c>
      <c r="E747" s="9">
        <f t="shared" si="35"/>
        <v>115.91807999999999</v>
      </c>
    </row>
    <row r="748" spans="1:5" x14ac:dyDescent="0.25">
      <c r="A748" s="9">
        <v>5.3</v>
      </c>
      <c r="B748" s="9">
        <v>29.020499999999998</v>
      </c>
      <c r="C748" s="9">
        <f t="shared" si="33"/>
        <v>28.09</v>
      </c>
      <c r="D748" s="9">
        <f t="shared" si="34"/>
        <v>842.1894202499999</v>
      </c>
      <c r="E748" s="9">
        <f t="shared" si="35"/>
        <v>153.80865</v>
      </c>
    </row>
    <row r="749" spans="1:5" x14ac:dyDescent="0.25">
      <c r="A749" s="9">
        <v>6.2</v>
      </c>
      <c r="B749" s="9">
        <v>25.799900000000001</v>
      </c>
      <c r="C749" s="9">
        <f t="shared" si="33"/>
        <v>38.440000000000005</v>
      </c>
      <c r="D749" s="9">
        <f t="shared" si="34"/>
        <v>665.63484001000006</v>
      </c>
      <c r="E749" s="9">
        <f t="shared" si="35"/>
        <v>159.95938000000001</v>
      </c>
    </row>
    <row r="750" spans="1:5" x14ac:dyDescent="0.25">
      <c r="A750" s="9">
        <v>6</v>
      </c>
      <c r="B750" s="9">
        <v>30.299900000000001</v>
      </c>
      <c r="C750" s="9">
        <f t="shared" si="33"/>
        <v>36</v>
      </c>
      <c r="D750" s="9">
        <f t="shared" si="34"/>
        <v>918.08394001000011</v>
      </c>
      <c r="E750" s="9">
        <f t="shared" si="35"/>
        <v>181.79939999999999</v>
      </c>
    </row>
    <row r="751" spans="1:5" x14ac:dyDescent="0.25">
      <c r="A751" s="9">
        <v>3.7</v>
      </c>
      <c r="B751" s="9">
        <v>24.4</v>
      </c>
      <c r="C751" s="9">
        <f t="shared" si="33"/>
        <v>13.690000000000001</v>
      </c>
      <c r="D751" s="9">
        <f t="shared" si="34"/>
        <v>595.3599999999999</v>
      </c>
      <c r="E751" s="9">
        <f t="shared" si="35"/>
        <v>90.28</v>
      </c>
    </row>
    <row r="752" spans="1:5" x14ac:dyDescent="0.25">
      <c r="A752" s="9">
        <v>4.7</v>
      </c>
      <c r="B752" s="9">
        <v>25.6</v>
      </c>
      <c r="C752" s="9">
        <f t="shared" si="33"/>
        <v>22.090000000000003</v>
      </c>
      <c r="D752" s="9">
        <f t="shared" si="34"/>
        <v>655.36000000000013</v>
      </c>
      <c r="E752" s="9">
        <f t="shared" si="35"/>
        <v>120.32000000000001</v>
      </c>
    </row>
    <row r="753" spans="1:5" x14ac:dyDescent="0.25">
      <c r="A753" s="9">
        <v>4.7</v>
      </c>
      <c r="B753" s="9">
        <v>24.5</v>
      </c>
      <c r="C753" s="9">
        <f t="shared" si="33"/>
        <v>22.090000000000003</v>
      </c>
      <c r="D753" s="9">
        <f t="shared" si="34"/>
        <v>600.25</v>
      </c>
      <c r="E753" s="9">
        <f t="shared" si="35"/>
        <v>115.15</v>
      </c>
    </row>
    <row r="754" spans="1:5" x14ac:dyDescent="0.25">
      <c r="A754" s="9">
        <v>5.7</v>
      </c>
      <c r="B754" s="9">
        <v>25.4</v>
      </c>
      <c r="C754" s="9">
        <f t="shared" si="33"/>
        <v>32.49</v>
      </c>
      <c r="D754" s="9">
        <f t="shared" si="34"/>
        <v>645.16</v>
      </c>
      <c r="E754" s="9">
        <f t="shared" si="35"/>
        <v>144.78</v>
      </c>
    </row>
    <row r="755" spans="1:5" x14ac:dyDescent="0.25">
      <c r="A755" s="9">
        <v>4</v>
      </c>
      <c r="B755" s="9">
        <v>25.753499999999999</v>
      </c>
      <c r="C755" s="9">
        <f t="shared" si="33"/>
        <v>16</v>
      </c>
      <c r="D755" s="9">
        <f t="shared" si="34"/>
        <v>663.24276224999994</v>
      </c>
      <c r="E755" s="9">
        <f t="shared" si="35"/>
        <v>103.014</v>
      </c>
    </row>
    <row r="756" spans="1:5" x14ac:dyDescent="0.25">
      <c r="A756" s="9">
        <v>4.5999999999999996</v>
      </c>
      <c r="B756" s="9">
        <v>26.662199999999999</v>
      </c>
      <c r="C756" s="9">
        <f t="shared" si="33"/>
        <v>21.159999999999997</v>
      </c>
      <c r="D756" s="9">
        <f t="shared" si="34"/>
        <v>710.87290883999992</v>
      </c>
      <c r="E756" s="9">
        <f t="shared" si="35"/>
        <v>122.64611999999998</v>
      </c>
    </row>
    <row r="757" spans="1:5" x14ac:dyDescent="0.25">
      <c r="A757" s="9">
        <v>5.4</v>
      </c>
      <c r="B757" s="9">
        <v>24.793900000000001</v>
      </c>
      <c r="C757" s="9">
        <f t="shared" si="33"/>
        <v>29.160000000000004</v>
      </c>
      <c r="D757" s="9">
        <f t="shared" si="34"/>
        <v>614.73747721000007</v>
      </c>
      <c r="E757" s="9">
        <f t="shared" si="35"/>
        <v>133.88706000000002</v>
      </c>
    </row>
    <row r="758" spans="1:5" x14ac:dyDescent="0.25">
      <c r="A758" s="9">
        <v>4.5999999999999996</v>
      </c>
      <c r="B758" s="9">
        <v>27.106100000000001</v>
      </c>
      <c r="C758" s="9">
        <f t="shared" si="33"/>
        <v>21.159999999999997</v>
      </c>
      <c r="D758" s="9">
        <f t="shared" si="34"/>
        <v>734.74065721000011</v>
      </c>
      <c r="E758" s="9">
        <f t="shared" si="35"/>
        <v>124.68805999999999</v>
      </c>
    </row>
    <row r="759" spans="1:5" x14ac:dyDescent="0.25">
      <c r="A759" s="9">
        <v>4.5999999999999996</v>
      </c>
      <c r="B759" s="9">
        <v>25.229800000000001</v>
      </c>
      <c r="C759" s="9">
        <f t="shared" si="33"/>
        <v>21.159999999999997</v>
      </c>
      <c r="D759" s="9">
        <f t="shared" si="34"/>
        <v>636.54280804000007</v>
      </c>
      <c r="E759" s="9">
        <f t="shared" si="35"/>
        <v>116.05708</v>
      </c>
    </row>
    <row r="760" spans="1:5" x14ac:dyDescent="0.25">
      <c r="A760" s="9">
        <v>4.3</v>
      </c>
      <c r="B760" s="9">
        <v>24.1937</v>
      </c>
      <c r="C760" s="9">
        <f t="shared" si="33"/>
        <v>18.489999999999998</v>
      </c>
      <c r="D760" s="9">
        <f t="shared" si="34"/>
        <v>585.33511968999994</v>
      </c>
      <c r="E760" s="9">
        <f t="shared" si="35"/>
        <v>104.03291</v>
      </c>
    </row>
    <row r="761" spans="1:5" x14ac:dyDescent="0.25">
      <c r="A761" s="9">
        <v>4.8</v>
      </c>
      <c r="B761" s="9">
        <v>24.153400000000001</v>
      </c>
      <c r="C761" s="9">
        <f t="shared" si="33"/>
        <v>23.04</v>
      </c>
      <c r="D761" s="9">
        <f t="shared" si="34"/>
        <v>583.38673156000004</v>
      </c>
      <c r="E761" s="9">
        <f t="shared" si="35"/>
        <v>115.93631999999999</v>
      </c>
    </row>
    <row r="762" spans="1:5" x14ac:dyDescent="0.25">
      <c r="A762" s="9">
        <v>5.3</v>
      </c>
      <c r="B762" s="9">
        <v>29.0185</v>
      </c>
      <c r="C762" s="9">
        <f t="shared" si="33"/>
        <v>28.09</v>
      </c>
      <c r="D762" s="9">
        <f t="shared" si="34"/>
        <v>842.07334225</v>
      </c>
      <c r="E762" s="9">
        <f t="shared" si="35"/>
        <v>153.79804999999999</v>
      </c>
    </row>
    <row r="763" spans="1:5" x14ac:dyDescent="0.25">
      <c r="A763" s="9">
        <v>6.2</v>
      </c>
      <c r="B763" s="9">
        <v>25.802600000000002</v>
      </c>
      <c r="C763" s="9">
        <f t="shared" si="33"/>
        <v>38.440000000000005</v>
      </c>
      <c r="D763" s="9">
        <f t="shared" si="34"/>
        <v>665.77416676000007</v>
      </c>
      <c r="E763" s="9">
        <f t="shared" si="35"/>
        <v>159.97612000000001</v>
      </c>
    </row>
    <row r="764" spans="1:5" x14ac:dyDescent="0.25">
      <c r="A764" s="9">
        <v>6</v>
      </c>
      <c r="B764" s="9">
        <v>30.299900000000001</v>
      </c>
      <c r="C764" s="9">
        <f t="shared" si="33"/>
        <v>36</v>
      </c>
      <c r="D764" s="9">
        <f t="shared" si="34"/>
        <v>918.08394001000011</v>
      </c>
      <c r="E764" s="9">
        <f t="shared" si="35"/>
        <v>181.79939999999999</v>
      </c>
    </row>
    <row r="765" spans="1:5" x14ac:dyDescent="0.25">
      <c r="A765" s="9">
        <v>6.2</v>
      </c>
      <c r="B765" s="9">
        <v>25.799900000000001</v>
      </c>
      <c r="C765" s="9">
        <f t="shared" si="33"/>
        <v>38.440000000000005</v>
      </c>
      <c r="D765" s="9">
        <f t="shared" si="34"/>
        <v>665.63484001000006</v>
      </c>
      <c r="E765" s="9">
        <f t="shared" si="35"/>
        <v>159.95938000000001</v>
      </c>
    </row>
    <row r="766" spans="1:5" x14ac:dyDescent="0.25">
      <c r="A766" s="9">
        <v>3.5</v>
      </c>
      <c r="B766" s="9">
        <v>28.2</v>
      </c>
      <c r="C766" s="9">
        <f t="shared" si="33"/>
        <v>12.25</v>
      </c>
      <c r="D766" s="9">
        <f t="shared" si="34"/>
        <v>795.24</v>
      </c>
      <c r="E766" s="9">
        <f t="shared" si="35"/>
        <v>98.7</v>
      </c>
    </row>
    <row r="767" spans="1:5" x14ac:dyDescent="0.25">
      <c r="A767" s="9">
        <v>3.7</v>
      </c>
      <c r="B767" s="9">
        <v>25.2</v>
      </c>
      <c r="C767" s="9">
        <f t="shared" si="33"/>
        <v>13.690000000000001</v>
      </c>
      <c r="D767" s="9">
        <f t="shared" si="34"/>
        <v>635.04</v>
      </c>
      <c r="E767" s="9">
        <f t="shared" si="35"/>
        <v>93.24</v>
      </c>
    </row>
    <row r="768" spans="1:5" x14ac:dyDescent="0.25">
      <c r="A768" s="9">
        <v>3.7</v>
      </c>
      <c r="B768" s="9">
        <v>25.1</v>
      </c>
      <c r="C768" s="9">
        <f t="shared" si="33"/>
        <v>13.690000000000001</v>
      </c>
      <c r="D768" s="9">
        <f t="shared" si="34"/>
        <v>630.0100000000001</v>
      </c>
      <c r="E768" s="9">
        <f t="shared" si="35"/>
        <v>92.87</v>
      </c>
    </row>
    <row r="769" spans="1:5" x14ac:dyDescent="0.25">
      <c r="A769" s="9">
        <v>5.3</v>
      </c>
      <c r="B769" s="9">
        <v>22.299900000000001</v>
      </c>
      <c r="C769" s="9">
        <f t="shared" si="33"/>
        <v>28.09</v>
      </c>
      <c r="D769" s="9">
        <f t="shared" si="34"/>
        <v>497.28554001000003</v>
      </c>
      <c r="E769" s="9">
        <f t="shared" si="35"/>
        <v>118.18947</v>
      </c>
    </row>
    <row r="770" spans="1:5" x14ac:dyDescent="0.25">
      <c r="A770" s="9">
        <v>5.6</v>
      </c>
      <c r="B770" s="9">
        <v>23.061</v>
      </c>
      <c r="C770" s="9">
        <f t="shared" si="33"/>
        <v>31.359999999999996</v>
      </c>
      <c r="D770" s="9">
        <f t="shared" si="34"/>
        <v>531.80972099999997</v>
      </c>
      <c r="E770" s="9">
        <f t="shared" si="35"/>
        <v>129.14159999999998</v>
      </c>
    </row>
    <row r="771" spans="1:5" x14ac:dyDescent="0.25">
      <c r="A771" s="9">
        <v>5.6</v>
      </c>
      <c r="B771" s="9">
        <v>23.110900000000001</v>
      </c>
      <c r="C771" s="9">
        <f t="shared" ref="C771:C834" si="36">A771^2</f>
        <v>31.359999999999996</v>
      </c>
      <c r="D771" s="9">
        <f t="shared" ref="D771:D834" si="37">B771^2</f>
        <v>534.11369881000007</v>
      </c>
      <c r="E771" s="9">
        <f t="shared" ref="E771:E834" si="38">A771*B771</f>
        <v>129.42104</v>
      </c>
    </row>
    <row r="772" spans="1:5" x14ac:dyDescent="0.25">
      <c r="A772" s="9">
        <v>4.5999999999999996</v>
      </c>
      <c r="B772" s="9">
        <v>26.229500000000002</v>
      </c>
      <c r="C772" s="9">
        <f t="shared" si="36"/>
        <v>21.159999999999997</v>
      </c>
      <c r="D772" s="9">
        <f t="shared" si="37"/>
        <v>687.98667025000009</v>
      </c>
      <c r="E772" s="9">
        <f t="shared" si="38"/>
        <v>120.6557</v>
      </c>
    </row>
    <row r="773" spans="1:5" x14ac:dyDescent="0.25">
      <c r="A773" s="9">
        <v>5.7</v>
      </c>
      <c r="B773" s="9">
        <v>23.431799999999999</v>
      </c>
      <c r="C773" s="9">
        <f t="shared" si="36"/>
        <v>32.49</v>
      </c>
      <c r="D773" s="9">
        <f t="shared" si="37"/>
        <v>549.04925123999999</v>
      </c>
      <c r="E773" s="9">
        <f t="shared" si="38"/>
        <v>133.56126</v>
      </c>
    </row>
    <row r="774" spans="1:5" x14ac:dyDescent="0.25">
      <c r="A774" s="9">
        <v>5.7</v>
      </c>
      <c r="B774" s="9">
        <v>23.999300000000002</v>
      </c>
      <c r="C774" s="9">
        <f t="shared" si="36"/>
        <v>32.49</v>
      </c>
      <c r="D774" s="9">
        <f t="shared" si="37"/>
        <v>575.96640049000007</v>
      </c>
      <c r="E774" s="9">
        <f t="shared" si="38"/>
        <v>136.79601000000002</v>
      </c>
    </row>
    <row r="775" spans="1:5" x14ac:dyDescent="0.25">
      <c r="A775" s="9">
        <v>4.3</v>
      </c>
      <c r="B775" s="9">
        <v>27.6</v>
      </c>
      <c r="C775" s="9">
        <f t="shared" si="36"/>
        <v>18.489999999999998</v>
      </c>
      <c r="D775" s="9">
        <f t="shared" si="37"/>
        <v>761.7600000000001</v>
      </c>
      <c r="E775" s="9">
        <f t="shared" si="38"/>
        <v>118.68</v>
      </c>
    </row>
    <row r="776" spans="1:5" x14ac:dyDescent="0.25">
      <c r="A776" s="9">
        <v>5.3</v>
      </c>
      <c r="B776" s="9">
        <v>24.299900000000001</v>
      </c>
      <c r="C776" s="9">
        <f t="shared" si="36"/>
        <v>28.09</v>
      </c>
      <c r="D776" s="9">
        <f t="shared" si="37"/>
        <v>590.48514001000001</v>
      </c>
      <c r="E776" s="9">
        <f t="shared" si="38"/>
        <v>128.78946999999999</v>
      </c>
    </row>
    <row r="777" spans="1:5" x14ac:dyDescent="0.25">
      <c r="A777" s="9">
        <v>5.3</v>
      </c>
      <c r="B777" s="9">
        <v>23.299900000000001</v>
      </c>
      <c r="C777" s="9">
        <f t="shared" si="36"/>
        <v>28.09</v>
      </c>
      <c r="D777" s="9">
        <f t="shared" si="37"/>
        <v>542.88534001000005</v>
      </c>
      <c r="E777" s="9">
        <f t="shared" si="38"/>
        <v>123.48947</v>
      </c>
    </row>
    <row r="778" spans="1:5" x14ac:dyDescent="0.25">
      <c r="A778" s="9">
        <v>5.3</v>
      </c>
      <c r="B778" s="9">
        <v>22.761900000000001</v>
      </c>
      <c r="C778" s="9">
        <f t="shared" si="36"/>
        <v>28.09</v>
      </c>
      <c r="D778" s="9">
        <f t="shared" si="37"/>
        <v>518.10409161000007</v>
      </c>
      <c r="E778" s="9">
        <f t="shared" si="38"/>
        <v>120.63807</v>
      </c>
    </row>
    <row r="779" spans="1:5" x14ac:dyDescent="0.25">
      <c r="A779" s="9">
        <v>5.3</v>
      </c>
      <c r="B779" s="9">
        <v>22.9</v>
      </c>
      <c r="C779" s="9">
        <f t="shared" si="36"/>
        <v>28.09</v>
      </c>
      <c r="D779" s="9">
        <f t="shared" si="37"/>
        <v>524.41</v>
      </c>
      <c r="E779" s="9">
        <f t="shared" si="38"/>
        <v>121.36999999999999</v>
      </c>
    </row>
    <row r="780" spans="1:5" x14ac:dyDescent="0.25">
      <c r="A780" s="9">
        <v>4.3</v>
      </c>
      <c r="B780" s="9">
        <v>27.6</v>
      </c>
      <c r="C780" s="9">
        <f t="shared" si="36"/>
        <v>18.489999999999998</v>
      </c>
      <c r="D780" s="9">
        <f t="shared" si="37"/>
        <v>761.7600000000001</v>
      </c>
      <c r="E780" s="9">
        <f t="shared" si="38"/>
        <v>118.68</v>
      </c>
    </row>
    <row r="781" spans="1:5" x14ac:dyDescent="0.25">
      <c r="A781" s="9">
        <v>5.3</v>
      </c>
      <c r="B781" s="9">
        <v>24.299900000000001</v>
      </c>
      <c r="C781" s="9">
        <f t="shared" si="36"/>
        <v>28.09</v>
      </c>
      <c r="D781" s="9">
        <f t="shared" si="37"/>
        <v>590.48514001000001</v>
      </c>
      <c r="E781" s="9">
        <f t="shared" si="38"/>
        <v>128.78946999999999</v>
      </c>
    </row>
    <row r="782" spans="1:5" x14ac:dyDescent="0.25">
      <c r="A782" s="9">
        <v>5.3</v>
      </c>
      <c r="B782" s="9">
        <v>23.299900000000001</v>
      </c>
      <c r="C782" s="9">
        <f t="shared" si="36"/>
        <v>28.09</v>
      </c>
      <c r="D782" s="9">
        <f t="shared" si="37"/>
        <v>542.88534001000005</v>
      </c>
      <c r="E782" s="9">
        <f t="shared" si="38"/>
        <v>123.48947</v>
      </c>
    </row>
    <row r="783" spans="1:5" x14ac:dyDescent="0.25">
      <c r="A783" s="9">
        <v>5.3</v>
      </c>
      <c r="B783" s="9">
        <v>22.761900000000001</v>
      </c>
      <c r="C783" s="9">
        <f t="shared" si="36"/>
        <v>28.09</v>
      </c>
      <c r="D783" s="9">
        <f t="shared" si="37"/>
        <v>518.10409161000007</v>
      </c>
      <c r="E783" s="9">
        <f t="shared" si="38"/>
        <v>120.63807</v>
      </c>
    </row>
    <row r="784" spans="1:5" x14ac:dyDescent="0.25">
      <c r="A784" s="9">
        <v>5.3</v>
      </c>
      <c r="B784" s="9">
        <v>22.9</v>
      </c>
      <c r="C784" s="9">
        <f t="shared" si="36"/>
        <v>28.09</v>
      </c>
      <c r="D784" s="9">
        <f t="shared" si="37"/>
        <v>524.41</v>
      </c>
      <c r="E784" s="9">
        <f t="shared" si="38"/>
        <v>121.36999999999999</v>
      </c>
    </row>
    <row r="785" spans="1:5" x14ac:dyDescent="0.25">
      <c r="A785" s="9">
        <v>5.3</v>
      </c>
      <c r="B785" s="9">
        <v>23.299900000000001</v>
      </c>
      <c r="C785" s="9">
        <f t="shared" si="36"/>
        <v>28.09</v>
      </c>
      <c r="D785" s="9">
        <f t="shared" si="37"/>
        <v>542.88534001000005</v>
      </c>
      <c r="E785" s="9">
        <f t="shared" si="38"/>
        <v>123.48947</v>
      </c>
    </row>
    <row r="786" spans="1:5" x14ac:dyDescent="0.25">
      <c r="A786" s="9">
        <v>5.3</v>
      </c>
      <c r="B786" s="9">
        <v>22.9</v>
      </c>
      <c r="C786" s="9">
        <f t="shared" si="36"/>
        <v>28.09</v>
      </c>
      <c r="D786" s="9">
        <f t="shared" si="37"/>
        <v>524.41</v>
      </c>
      <c r="E786" s="9">
        <f t="shared" si="38"/>
        <v>121.36999999999999</v>
      </c>
    </row>
    <row r="787" spans="1:5" x14ac:dyDescent="0.25">
      <c r="A787" s="9">
        <v>5.3</v>
      </c>
      <c r="B787" s="9">
        <v>23.299900000000001</v>
      </c>
      <c r="C787" s="9">
        <f t="shared" si="36"/>
        <v>28.09</v>
      </c>
      <c r="D787" s="9">
        <f t="shared" si="37"/>
        <v>542.88534001000005</v>
      </c>
      <c r="E787" s="9">
        <f t="shared" si="38"/>
        <v>123.48947</v>
      </c>
    </row>
    <row r="788" spans="1:5" x14ac:dyDescent="0.25">
      <c r="A788" s="9">
        <v>5.3</v>
      </c>
      <c r="B788" s="9">
        <v>22.9</v>
      </c>
      <c r="C788" s="9">
        <f t="shared" si="36"/>
        <v>28.09</v>
      </c>
      <c r="D788" s="9">
        <f t="shared" si="37"/>
        <v>524.41</v>
      </c>
      <c r="E788" s="9">
        <f t="shared" si="38"/>
        <v>121.36999999999999</v>
      </c>
    </row>
    <row r="789" spans="1:5" x14ac:dyDescent="0.25">
      <c r="A789" s="9">
        <v>2</v>
      </c>
      <c r="B789" s="9">
        <v>35</v>
      </c>
      <c r="C789" s="9">
        <f t="shared" si="36"/>
        <v>4</v>
      </c>
      <c r="D789" s="9">
        <f t="shared" si="37"/>
        <v>1225</v>
      </c>
      <c r="E789" s="9">
        <f t="shared" si="38"/>
        <v>70</v>
      </c>
    </row>
    <row r="790" spans="1:5" x14ac:dyDescent="0.25">
      <c r="A790" s="9">
        <v>3.3</v>
      </c>
      <c r="B790" s="9">
        <v>33.098799999999997</v>
      </c>
      <c r="C790" s="9">
        <f t="shared" si="36"/>
        <v>10.889999999999999</v>
      </c>
      <c r="D790" s="9">
        <f t="shared" si="37"/>
        <v>1095.5305614399997</v>
      </c>
      <c r="E790" s="9">
        <f t="shared" si="38"/>
        <v>109.22603999999998</v>
      </c>
    </row>
    <row r="791" spans="1:5" x14ac:dyDescent="0.25">
      <c r="A791" s="9">
        <v>3.8</v>
      </c>
      <c r="B791" s="9">
        <v>31.9</v>
      </c>
      <c r="C791" s="9">
        <f t="shared" si="36"/>
        <v>14.44</v>
      </c>
      <c r="D791" s="9">
        <f t="shared" si="37"/>
        <v>1017.6099999999999</v>
      </c>
      <c r="E791" s="9">
        <f t="shared" si="38"/>
        <v>121.21999999999998</v>
      </c>
    </row>
    <row r="792" spans="1:5" x14ac:dyDescent="0.25">
      <c r="A792" s="9">
        <v>4</v>
      </c>
      <c r="B792" s="9">
        <v>35.200000000000003</v>
      </c>
      <c r="C792" s="9">
        <f t="shared" si="36"/>
        <v>16</v>
      </c>
      <c r="D792" s="9">
        <f t="shared" si="37"/>
        <v>1239.0400000000002</v>
      </c>
      <c r="E792" s="9">
        <f t="shared" si="38"/>
        <v>140.80000000000001</v>
      </c>
    </row>
    <row r="793" spans="1:5" x14ac:dyDescent="0.25">
      <c r="A793" s="9">
        <v>3.3</v>
      </c>
      <c r="B793" s="9">
        <v>33.098799999999997</v>
      </c>
      <c r="C793" s="9">
        <f t="shared" si="36"/>
        <v>10.889999999999999</v>
      </c>
      <c r="D793" s="9">
        <f t="shared" si="37"/>
        <v>1095.5305614399997</v>
      </c>
      <c r="E793" s="9">
        <f t="shared" si="38"/>
        <v>109.22603999999998</v>
      </c>
    </row>
    <row r="794" spans="1:5" x14ac:dyDescent="0.25">
      <c r="A794" s="9">
        <v>3.8</v>
      </c>
      <c r="B794" s="9">
        <v>31.9</v>
      </c>
      <c r="C794" s="9">
        <f t="shared" si="36"/>
        <v>14.44</v>
      </c>
      <c r="D794" s="9">
        <f t="shared" si="37"/>
        <v>1017.6099999999999</v>
      </c>
      <c r="E794" s="9">
        <f t="shared" si="38"/>
        <v>121.21999999999998</v>
      </c>
    </row>
    <row r="795" spans="1:5" x14ac:dyDescent="0.25">
      <c r="A795" s="9">
        <v>4</v>
      </c>
      <c r="B795" s="9">
        <v>35.200000000000003</v>
      </c>
      <c r="C795" s="9">
        <f t="shared" si="36"/>
        <v>16</v>
      </c>
      <c r="D795" s="9">
        <f t="shared" si="37"/>
        <v>1239.0400000000002</v>
      </c>
      <c r="E795" s="9">
        <f t="shared" si="38"/>
        <v>140.80000000000001</v>
      </c>
    </row>
    <row r="796" spans="1:5" x14ac:dyDescent="0.25">
      <c r="A796" s="9">
        <v>3.5</v>
      </c>
      <c r="B796" s="9">
        <v>35.5</v>
      </c>
      <c r="C796" s="9">
        <f t="shared" si="36"/>
        <v>12.25</v>
      </c>
      <c r="D796" s="9">
        <f t="shared" si="37"/>
        <v>1260.25</v>
      </c>
      <c r="E796" s="9">
        <f t="shared" si="38"/>
        <v>124.25</v>
      </c>
    </row>
    <row r="797" spans="1:5" x14ac:dyDescent="0.25">
      <c r="A797" s="9">
        <v>3.5</v>
      </c>
      <c r="B797" s="9">
        <v>32.4</v>
      </c>
      <c r="C797" s="9">
        <f t="shared" si="36"/>
        <v>12.25</v>
      </c>
      <c r="D797" s="9">
        <f t="shared" si="37"/>
        <v>1049.76</v>
      </c>
      <c r="E797" s="9">
        <f t="shared" si="38"/>
        <v>113.39999999999999</v>
      </c>
    </row>
    <row r="798" spans="1:5" x14ac:dyDescent="0.25">
      <c r="A798" s="9">
        <v>3.8</v>
      </c>
      <c r="B798" s="9">
        <v>32.4</v>
      </c>
      <c r="C798" s="9">
        <f t="shared" si="36"/>
        <v>14.44</v>
      </c>
      <c r="D798" s="9">
        <f t="shared" si="37"/>
        <v>1049.76</v>
      </c>
      <c r="E798" s="9">
        <f t="shared" si="38"/>
        <v>123.11999999999999</v>
      </c>
    </row>
    <row r="799" spans="1:5" x14ac:dyDescent="0.25">
      <c r="A799" s="9">
        <v>3.8</v>
      </c>
      <c r="B799" s="9">
        <v>32.4</v>
      </c>
      <c r="C799" s="9">
        <f t="shared" si="36"/>
        <v>14.44</v>
      </c>
      <c r="D799" s="9">
        <f t="shared" si="37"/>
        <v>1049.76</v>
      </c>
      <c r="E799" s="9">
        <f t="shared" si="38"/>
        <v>123.11999999999999</v>
      </c>
    </row>
    <row r="800" spans="1:5" x14ac:dyDescent="0.25">
      <c r="A800" s="9">
        <v>2.2999999999999998</v>
      </c>
      <c r="B800" s="9">
        <v>39.200000000000003</v>
      </c>
      <c r="C800" s="9">
        <f t="shared" si="36"/>
        <v>5.2899999999999991</v>
      </c>
      <c r="D800" s="9">
        <f t="shared" si="37"/>
        <v>1536.6400000000003</v>
      </c>
      <c r="E800" s="9">
        <f t="shared" si="38"/>
        <v>90.16</v>
      </c>
    </row>
    <row r="801" spans="1:5" x14ac:dyDescent="0.25">
      <c r="A801" s="9">
        <v>2.2999999999999998</v>
      </c>
      <c r="B801" s="9">
        <v>38.1</v>
      </c>
      <c r="C801" s="9">
        <f t="shared" si="36"/>
        <v>5.2899999999999991</v>
      </c>
      <c r="D801" s="9">
        <f t="shared" si="37"/>
        <v>1451.6100000000001</v>
      </c>
      <c r="E801" s="9">
        <f t="shared" si="38"/>
        <v>87.63</v>
      </c>
    </row>
    <row r="802" spans="1:5" x14ac:dyDescent="0.25">
      <c r="A802" s="9">
        <v>3.5</v>
      </c>
      <c r="B802" s="9">
        <v>34</v>
      </c>
      <c r="C802" s="9">
        <f t="shared" si="36"/>
        <v>12.25</v>
      </c>
      <c r="D802" s="9">
        <f t="shared" si="37"/>
        <v>1156</v>
      </c>
      <c r="E802" s="9">
        <f t="shared" si="38"/>
        <v>119</v>
      </c>
    </row>
    <row r="803" spans="1:5" x14ac:dyDescent="0.25">
      <c r="A803" s="9">
        <v>3.8</v>
      </c>
      <c r="B803" s="9">
        <v>31.9</v>
      </c>
      <c r="C803" s="9">
        <f t="shared" si="36"/>
        <v>14.44</v>
      </c>
      <c r="D803" s="9">
        <f t="shared" si="37"/>
        <v>1017.6099999999999</v>
      </c>
      <c r="E803" s="9">
        <f t="shared" si="38"/>
        <v>121.21999999999998</v>
      </c>
    </row>
    <row r="804" spans="1:5" x14ac:dyDescent="0.25">
      <c r="A804" s="9">
        <v>4</v>
      </c>
      <c r="B804" s="9">
        <v>35.200000000000003</v>
      </c>
      <c r="C804" s="9">
        <f t="shared" si="36"/>
        <v>16</v>
      </c>
      <c r="D804" s="9">
        <f t="shared" si="37"/>
        <v>1239.0400000000002</v>
      </c>
      <c r="E804" s="9">
        <f t="shared" si="38"/>
        <v>140.80000000000001</v>
      </c>
    </row>
    <row r="805" spans="1:5" x14ac:dyDescent="0.25">
      <c r="A805" s="9">
        <v>3.5</v>
      </c>
      <c r="B805" s="9">
        <v>29.2</v>
      </c>
      <c r="C805" s="9">
        <f t="shared" si="36"/>
        <v>12.25</v>
      </c>
      <c r="D805" s="9">
        <f t="shared" si="37"/>
        <v>852.64</v>
      </c>
      <c r="E805" s="9">
        <f t="shared" si="38"/>
        <v>102.2</v>
      </c>
    </row>
    <row r="806" spans="1:5" x14ac:dyDescent="0.25">
      <c r="A806" s="9">
        <v>2.2999999999999998</v>
      </c>
      <c r="B806" s="9">
        <v>34.4</v>
      </c>
      <c r="C806" s="9">
        <f t="shared" si="36"/>
        <v>5.2899999999999991</v>
      </c>
      <c r="D806" s="9">
        <f t="shared" si="37"/>
        <v>1183.3599999999999</v>
      </c>
      <c r="E806" s="9">
        <f t="shared" si="38"/>
        <v>79.11999999999999</v>
      </c>
    </row>
    <row r="807" spans="1:5" x14ac:dyDescent="0.25">
      <c r="A807" s="9">
        <v>3.6</v>
      </c>
      <c r="B807" s="9">
        <v>33</v>
      </c>
      <c r="C807" s="9">
        <f t="shared" si="36"/>
        <v>12.96</v>
      </c>
      <c r="D807" s="9">
        <f t="shared" si="37"/>
        <v>1089</v>
      </c>
      <c r="E807" s="9">
        <f t="shared" si="38"/>
        <v>118.8</v>
      </c>
    </row>
    <row r="808" spans="1:5" x14ac:dyDescent="0.25">
      <c r="A808" s="9">
        <v>6.2</v>
      </c>
      <c r="B808" s="9">
        <v>28.4</v>
      </c>
      <c r="C808" s="9">
        <f t="shared" si="36"/>
        <v>38.440000000000005</v>
      </c>
      <c r="D808" s="9">
        <f t="shared" si="37"/>
        <v>806.56</v>
      </c>
      <c r="E808" s="9">
        <f t="shared" si="38"/>
        <v>176.07999999999998</v>
      </c>
    </row>
    <row r="809" spans="1:5" x14ac:dyDescent="0.25">
      <c r="A809" s="9">
        <v>6</v>
      </c>
      <c r="B809" s="9">
        <v>30.5</v>
      </c>
      <c r="C809" s="9">
        <f t="shared" si="36"/>
        <v>36</v>
      </c>
      <c r="D809" s="9">
        <f t="shared" si="37"/>
        <v>930.25</v>
      </c>
      <c r="E809" s="9">
        <f t="shared" si="38"/>
        <v>183</v>
      </c>
    </row>
    <row r="810" spans="1:5" x14ac:dyDescent="0.25">
      <c r="A810" s="9">
        <v>6.2</v>
      </c>
      <c r="B810" s="9">
        <v>28.4</v>
      </c>
      <c r="C810" s="9">
        <f t="shared" si="36"/>
        <v>38.440000000000005</v>
      </c>
      <c r="D810" s="9">
        <f t="shared" si="37"/>
        <v>806.56</v>
      </c>
      <c r="E810" s="9">
        <f t="shared" si="38"/>
        <v>176.07999999999998</v>
      </c>
    </row>
    <row r="811" spans="1:5" x14ac:dyDescent="0.25">
      <c r="A811" s="9">
        <v>3</v>
      </c>
      <c r="B811" s="9">
        <v>34.5</v>
      </c>
      <c r="C811" s="9">
        <f t="shared" si="36"/>
        <v>9</v>
      </c>
      <c r="D811" s="9">
        <f t="shared" si="37"/>
        <v>1190.25</v>
      </c>
      <c r="E811" s="9">
        <f t="shared" si="38"/>
        <v>103.5</v>
      </c>
    </row>
    <row r="812" spans="1:5" x14ac:dyDescent="0.25">
      <c r="A812" s="9">
        <v>5.3</v>
      </c>
      <c r="B812" s="9">
        <v>28.993500000000001</v>
      </c>
      <c r="C812" s="9">
        <f t="shared" si="36"/>
        <v>28.09</v>
      </c>
      <c r="D812" s="9">
        <f t="shared" si="37"/>
        <v>840.62304225000003</v>
      </c>
      <c r="E812" s="9">
        <f t="shared" si="38"/>
        <v>153.66555</v>
      </c>
    </row>
    <row r="813" spans="1:5" x14ac:dyDescent="0.25">
      <c r="A813" s="9">
        <v>6.2</v>
      </c>
      <c r="B813" s="9">
        <v>26</v>
      </c>
      <c r="C813" s="9">
        <f t="shared" si="36"/>
        <v>38.440000000000005</v>
      </c>
      <c r="D813" s="9">
        <f t="shared" si="37"/>
        <v>676</v>
      </c>
      <c r="E813" s="9">
        <f t="shared" si="38"/>
        <v>161.20000000000002</v>
      </c>
    </row>
    <row r="814" spans="1:5" x14ac:dyDescent="0.25">
      <c r="A814" s="9">
        <v>5.3</v>
      </c>
      <c r="B814" s="9">
        <v>28.993500000000001</v>
      </c>
      <c r="C814" s="9">
        <f t="shared" si="36"/>
        <v>28.09</v>
      </c>
      <c r="D814" s="9">
        <f t="shared" si="37"/>
        <v>840.62304225000003</v>
      </c>
      <c r="E814" s="9">
        <f t="shared" si="38"/>
        <v>153.66555</v>
      </c>
    </row>
    <row r="815" spans="1:5" x14ac:dyDescent="0.25">
      <c r="A815" s="9">
        <v>6.2</v>
      </c>
      <c r="B815" s="9">
        <v>26</v>
      </c>
      <c r="C815" s="9">
        <f t="shared" si="36"/>
        <v>38.440000000000005</v>
      </c>
      <c r="D815" s="9">
        <f t="shared" si="37"/>
        <v>676</v>
      </c>
      <c r="E815" s="9">
        <f t="shared" si="38"/>
        <v>161.20000000000002</v>
      </c>
    </row>
    <row r="816" spans="1:5" x14ac:dyDescent="0.25">
      <c r="A816" s="9">
        <v>5.3</v>
      </c>
      <c r="B816" s="9">
        <v>28.993500000000001</v>
      </c>
      <c r="C816" s="9">
        <f t="shared" si="36"/>
        <v>28.09</v>
      </c>
      <c r="D816" s="9">
        <f t="shared" si="37"/>
        <v>840.62304225000003</v>
      </c>
      <c r="E816" s="9">
        <f t="shared" si="38"/>
        <v>153.66555</v>
      </c>
    </row>
    <row r="817" spans="1:5" x14ac:dyDescent="0.25">
      <c r="A817" s="9">
        <v>6</v>
      </c>
      <c r="B817" s="9">
        <v>30.5</v>
      </c>
      <c r="C817" s="9">
        <f t="shared" si="36"/>
        <v>36</v>
      </c>
      <c r="D817" s="9">
        <f t="shared" si="37"/>
        <v>930.25</v>
      </c>
      <c r="E817" s="9">
        <f t="shared" si="38"/>
        <v>183</v>
      </c>
    </row>
    <row r="818" spans="1:5" x14ac:dyDescent="0.25">
      <c r="A818" s="9">
        <v>2.4</v>
      </c>
      <c r="B818" s="9">
        <v>45.1</v>
      </c>
      <c r="C818" s="9">
        <f t="shared" si="36"/>
        <v>5.76</v>
      </c>
      <c r="D818" s="9">
        <f t="shared" si="37"/>
        <v>2034.0100000000002</v>
      </c>
      <c r="E818" s="9">
        <f t="shared" si="38"/>
        <v>108.24</v>
      </c>
    </row>
    <row r="819" spans="1:5" x14ac:dyDescent="0.25">
      <c r="A819" s="9">
        <v>3</v>
      </c>
      <c r="B819" s="9">
        <v>34.548200000000001</v>
      </c>
      <c r="C819" s="9">
        <f t="shared" si="36"/>
        <v>9</v>
      </c>
      <c r="D819" s="9">
        <f t="shared" si="37"/>
        <v>1193.5781232400002</v>
      </c>
      <c r="E819" s="9">
        <f t="shared" si="38"/>
        <v>103.6446</v>
      </c>
    </row>
    <row r="820" spans="1:5" x14ac:dyDescent="0.25">
      <c r="A820" s="9">
        <v>2</v>
      </c>
      <c r="B820" s="9">
        <v>40.299999999999997</v>
      </c>
      <c r="C820" s="9">
        <f t="shared" si="36"/>
        <v>4</v>
      </c>
      <c r="D820" s="9">
        <f t="shared" si="37"/>
        <v>1624.0899999999997</v>
      </c>
      <c r="E820" s="9">
        <f t="shared" si="38"/>
        <v>80.599999999999994</v>
      </c>
    </row>
    <row r="821" spans="1:5" x14ac:dyDescent="0.25">
      <c r="A821" s="9">
        <v>2</v>
      </c>
      <c r="B821" s="9">
        <v>40.6</v>
      </c>
      <c r="C821" s="9">
        <f t="shared" si="36"/>
        <v>4</v>
      </c>
      <c r="D821" s="9">
        <f t="shared" si="37"/>
        <v>1648.3600000000001</v>
      </c>
      <c r="E821" s="9">
        <f t="shared" si="38"/>
        <v>81.2</v>
      </c>
    </row>
    <row r="822" spans="1:5" x14ac:dyDescent="0.25">
      <c r="A822" s="9">
        <v>2.2000000000000002</v>
      </c>
      <c r="B822" s="9">
        <v>42.399099999999997</v>
      </c>
      <c r="C822" s="9">
        <f t="shared" si="36"/>
        <v>4.8400000000000007</v>
      </c>
      <c r="D822" s="9">
        <f t="shared" si="37"/>
        <v>1797.6836808099997</v>
      </c>
      <c r="E822" s="9">
        <f t="shared" si="38"/>
        <v>93.278019999999998</v>
      </c>
    </row>
    <row r="823" spans="1:5" x14ac:dyDescent="0.25">
      <c r="A823" s="9">
        <v>2.2000000000000002</v>
      </c>
      <c r="B823" s="9">
        <v>44.999099999999999</v>
      </c>
      <c r="C823" s="9">
        <f t="shared" si="36"/>
        <v>4.8400000000000007</v>
      </c>
      <c r="D823" s="9">
        <f t="shared" si="37"/>
        <v>2024.9190008099999</v>
      </c>
      <c r="E823" s="9">
        <f t="shared" si="38"/>
        <v>98.998020000000011</v>
      </c>
    </row>
    <row r="824" spans="1:5" x14ac:dyDescent="0.25">
      <c r="A824" s="9">
        <v>2.4</v>
      </c>
      <c r="B824" s="9">
        <v>41.9</v>
      </c>
      <c r="C824" s="9">
        <f t="shared" si="36"/>
        <v>5.76</v>
      </c>
      <c r="D824" s="9">
        <f t="shared" si="37"/>
        <v>1755.61</v>
      </c>
      <c r="E824" s="9">
        <f t="shared" si="38"/>
        <v>100.55999999999999</v>
      </c>
    </row>
    <row r="825" spans="1:5" x14ac:dyDescent="0.25">
      <c r="A825" s="9">
        <v>2.4</v>
      </c>
      <c r="B825" s="9">
        <v>41.5</v>
      </c>
      <c r="C825" s="9">
        <f t="shared" si="36"/>
        <v>5.76</v>
      </c>
      <c r="D825" s="9">
        <f t="shared" si="37"/>
        <v>1722.25</v>
      </c>
      <c r="E825" s="9">
        <f t="shared" si="38"/>
        <v>99.6</v>
      </c>
    </row>
    <row r="826" spans="1:5" x14ac:dyDescent="0.25">
      <c r="A826" s="9">
        <v>2.2000000000000002</v>
      </c>
      <c r="B826" s="9">
        <v>42.399099999999997</v>
      </c>
      <c r="C826" s="9">
        <f t="shared" si="36"/>
        <v>4.8400000000000007</v>
      </c>
      <c r="D826" s="9">
        <f t="shared" si="37"/>
        <v>1797.6836808099997</v>
      </c>
      <c r="E826" s="9">
        <f t="shared" si="38"/>
        <v>93.278019999999998</v>
      </c>
    </row>
    <row r="827" spans="1:5" x14ac:dyDescent="0.25">
      <c r="A827" s="9">
        <v>2.2000000000000002</v>
      </c>
      <c r="B827" s="9">
        <v>44.999099999999999</v>
      </c>
      <c r="C827" s="9">
        <f t="shared" si="36"/>
        <v>4.8400000000000007</v>
      </c>
      <c r="D827" s="9">
        <f t="shared" si="37"/>
        <v>2024.9190008099999</v>
      </c>
      <c r="E827" s="9">
        <f t="shared" si="38"/>
        <v>98.998020000000011</v>
      </c>
    </row>
    <row r="828" spans="1:5" x14ac:dyDescent="0.25">
      <c r="A828" s="9">
        <v>2.4</v>
      </c>
      <c r="B828" s="9">
        <v>41.9</v>
      </c>
      <c r="C828" s="9">
        <f t="shared" si="36"/>
        <v>5.76</v>
      </c>
      <c r="D828" s="9">
        <f t="shared" si="37"/>
        <v>1755.61</v>
      </c>
      <c r="E828" s="9">
        <f t="shared" si="38"/>
        <v>100.55999999999999</v>
      </c>
    </row>
    <row r="829" spans="1:5" x14ac:dyDescent="0.25">
      <c r="A829" s="9">
        <v>2.4</v>
      </c>
      <c r="B829" s="9">
        <v>41.5</v>
      </c>
      <c r="C829" s="9">
        <f t="shared" si="36"/>
        <v>5.76</v>
      </c>
      <c r="D829" s="9">
        <f t="shared" si="37"/>
        <v>1722.25</v>
      </c>
      <c r="E829" s="9">
        <f t="shared" si="38"/>
        <v>99.6</v>
      </c>
    </row>
    <row r="830" spans="1:5" x14ac:dyDescent="0.25">
      <c r="A830" s="9">
        <v>3.6</v>
      </c>
      <c r="B830" s="9">
        <v>33</v>
      </c>
      <c r="C830" s="9">
        <f t="shared" si="36"/>
        <v>12.96</v>
      </c>
      <c r="D830" s="9">
        <f t="shared" si="37"/>
        <v>1089</v>
      </c>
      <c r="E830" s="9">
        <f t="shared" si="38"/>
        <v>118.8</v>
      </c>
    </row>
    <row r="831" spans="1:5" x14ac:dyDescent="0.25">
      <c r="A831" s="9">
        <v>2.4</v>
      </c>
      <c r="B831" s="9">
        <v>34.1</v>
      </c>
      <c r="C831" s="9">
        <f t="shared" si="36"/>
        <v>5.76</v>
      </c>
      <c r="D831" s="9">
        <f t="shared" si="37"/>
        <v>1162.8100000000002</v>
      </c>
      <c r="E831" s="9">
        <f t="shared" si="38"/>
        <v>81.84</v>
      </c>
    </row>
    <row r="832" spans="1:5" x14ac:dyDescent="0.25">
      <c r="A832" s="9">
        <v>2.4</v>
      </c>
      <c r="B832" s="9">
        <v>35</v>
      </c>
      <c r="C832" s="9">
        <f t="shared" si="36"/>
        <v>5.76</v>
      </c>
      <c r="D832" s="9">
        <f t="shared" si="37"/>
        <v>1225</v>
      </c>
      <c r="E832" s="9">
        <f t="shared" si="38"/>
        <v>84</v>
      </c>
    </row>
    <row r="833" spans="1:5" x14ac:dyDescent="0.25">
      <c r="A833" s="9">
        <v>3.5</v>
      </c>
      <c r="B833" s="9">
        <v>33.200000000000003</v>
      </c>
      <c r="C833" s="9">
        <f t="shared" si="36"/>
        <v>12.25</v>
      </c>
      <c r="D833" s="9">
        <f t="shared" si="37"/>
        <v>1102.2400000000002</v>
      </c>
      <c r="E833" s="9">
        <f t="shared" si="38"/>
        <v>116.20000000000002</v>
      </c>
    </row>
    <row r="834" spans="1:5" x14ac:dyDescent="0.25">
      <c r="A834" s="9">
        <v>3.7</v>
      </c>
      <c r="B834" s="9">
        <v>30.5</v>
      </c>
      <c r="C834" s="9">
        <f t="shared" si="36"/>
        <v>13.690000000000001</v>
      </c>
      <c r="D834" s="9">
        <f t="shared" si="37"/>
        <v>930.25</v>
      </c>
      <c r="E834" s="9">
        <f t="shared" si="38"/>
        <v>112.85000000000001</v>
      </c>
    </row>
    <row r="835" spans="1:5" x14ac:dyDescent="0.25">
      <c r="A835" s="9">
        <v>4</v>
      </c>
      <c r="B835" s="9">
        <v>29.4</v>
      </c>
      <c r="C835" s="9">
        <f t="shared" ref="C835:C898" si="39">A835^2</f>
        <v>16</v>
      </c>
      <c r="D835" s="9">
        <f t="shared" ref="D835:D898" si="40">B835^2</f>
        <v>864.3599999999999</v>
      </c>
      <c r="E835" s="9">
        <f t="shared" ref="E835:E898" si="41">A835*B835</f>
        <v>117.6</v>
      </c>
    </row>
    <row r="836" spans="1:5" x14ac:dyDescent="0.25">
      <c r="A836" s="9">
        <v>3.5</v>
      </c>
      <c r="B836" s="9">
        <v>34.200000000000003</v>
      </c>
      <c r="C836" s="9">
        <f t="shared" si="39"/>
        <v>12.25</v>
      </c>
      <c r="D836" s="9">
        <f t="shared" si="40"/>
        <v>1169.6400000000001</v>
      </c>
      <c r="E836" s="9">
        <f t="shared" si="41"/>
        <v>119.70000000000002</v>
      </c>
    </row>
    <row r="837" spans="1:5" x14ac:dyDescent="0.25">
      <c r="A837" s="9">
        <v>2.5</v>
      </c>
      <c r="B837" s="9">
        <v>39.200000000000003</v>
      </c>
      <c r="C837" s="9">
        <f t="shared" si="39"/>
        <v>6.25</v>
      </c>
      <c r="D837" s="9">
        <f t="shared" si="40"/>
        <v>1536.6400000000003</v>
      </c>
      <c r="E837" s="9">
        <f t="shared" si="41"/>
        <v>98</v>
      </c>
    </row>
    <row r="838" spans="1:5" x14ac:dyDescent="0.25">
      <c r="A838" s="9">
        <v>2.5</v>
      </c>
      <c r="B838" s="9">
        <v>38.6</v>
      </c>
      <c r="C838" s="9">
        <f t="shared" si="39"/>
        <v>6.25</v>
      </c>
      <c r="D838" s="9">
        <f t="shared" si="40"/>
        <v>1489.96</v>
      </c>
      <c r="E838" s="9">
        <f t="shared" si="41"/>
        <v>96.5</v>
      </c>
    </row>
    <row r="839" spans="1:5" x14ac:dyDescent="0.25">
      <c r="A839" s="9">
        <v>3</v>
      </c>
      <c r="B839" s="9">
        <v>34.799999999999997</v>
      </c>
      <c r="C839" s="9">
        <f t="shared" si="39"/>
        <v>9</v>
      </c>
      <c r="D839" s="9">
        <f t="shared" si="40"/>
        <v>1211.0399999999997</v>
      </c>
      <c r="E839" s="9">
        <f t="shared" si="41"/>
        <v>104.39999999999999</v>
      </c>
    </row>
    <row r="840" spans="1:5" x14ac:dyDescent="0.25">
      <c r="A840" s="9">
        <v>2.5</v>
      </c>
      <c r="B840" s="9">
        <v>42.9</v>
      </c>
      <c r="C840" s="9">
        <f t="shared" si="39"/>
        <v>6.25</v>
      </c>
      <c r="D840" s="9">
        <f t="shared" si="40"/>
        <v>1840.4099999999999</v>
      </c>
      <c r="E840" s="9">
        <f t="shared" si="41"/>
        <v>107.25</v>
      </c>
    </row>
    <row r="841" spans="1:5" x14ac:dyDescent="0.25">
      <c r="A841" s="9">
        <v>5.4</v>
      </c>
      <c r="B841" s="9">
        <v>27</v>
      </c>
      <c r="C841" s="9">
        <f t="shared" si="39"/>
        <v>29.160000000000004</v>
      </c>
      <c r="D841" s="9">
        <f t="shared" si="40"/>
        <v>729</v>
      </c>
      <c r="E841" s="9">
        <f t="shared" si="41"/>
        <v>145.80000000000001</v>
      </c>
    </row>
    <row r="842" spans="1:5" x14ac:dyDescent="0.25">
      <c r="A842" s="9">
        <v>4</v>
      </c>
      <c r="B842" s="9">
        <v>27.8</v>
      </c>
      <c r="C842" s="9">
        <f t="shared" si="39"/>
        <v>16</v>
      </c>
      <c r="D842" s="9">
        <f t="shared" si="40"/>
        <v>772.84</v>
      </c>
      <c r="E842" s="9">
        <f t="shared" si="41"/>
        <v>111.2</v>
      </c>
    </row>
    <row r="843" spans="1:5" x14ac:dyDescent="0.25">
      <c r="A843" s="9">
        <v>4.5999999999999996</v>
      </c>
      <c r="B843" s="9">
        <v>29</v>
      </c>
      <c r="C843" s="9">
        <f t="shared" si="39"/>
        <v>21.159999999999997</v>
      </c>
      <c r="D843" s="9">
        <f t="shared" si="40"/>
        <v>841</v>
      </c>
      <c r="E843" s="9">
        <f t="shared" si="41"/>
        <v>133.39999999999998</v>
      </c>
    </row>
    <row r="844" spans="1:5" x14ac:dyDescent="0.25">
      <c r="A844" s="9">
        <v>3.5</v>
      </c>
      <c r="B844" s="9">
        <v>34.200000000000003</v>
      </c>
      <c r="C844" s="9">
        <f t="shared" si="39"/>
        <v>12.25</v>
      </c>
      <c r="D844" s="9">
        <f t="shared" si="40"/>
        <v>1169.6400000000001</v>
      </c>
      <c r="E844" s="9">
        <f t="shared" si="41"/>
        <v>119.70000000000002</v>
      </c>
    </row>
    <row r="845" spans="1:5" x14ac:dyDescent="0.25">
      <c r="A845" s="9">
        <v>3.6</v>
      </c>
      <c r="B845" s="9">
        <v>33</v>
      </c>
      <c r="C845" s="9">
        <f t="shared" si="39"/>
        <v>12.96</v>
      </c>
      <c r="D845" s="9">
        <f t="shared" si="40"/>
        <v>1089</v>
      </c>
      <c r="E845" s="9">
        <f t="shared" si="41"/>
        <v>118.8</v>
      </c>
    </row>
    <row r="846" spans="1:5" x14ac:dyDescent="0.25">
      <c r="A846" s="9">
        <v>5.3</v>
      </c>
      <c r="B846" s="9">
        <v>28.993500000000001</v>
      </c>
      <c r="C846" s="9">
        <f t="shared" si="39"/>
        <v>28.09</v>
      </c>
      <c r="D846" s="9">
        <f t="shared" si="40"/>
        <v>840.62304225000003</v>
      </c>
      <c r="E846" s="9">
        <f t="shared" si="41"/>
        <v>153.66555</v>
      </c>
    </row>
    <row r="847" spans="1:5" x14ac:dyDescent="0.25">
      <c r="A847" s="9">
        <v>6.2</v>
      </c>
      <c r="B847" s="9">
        <v>28.4</v>
      </c>
      <c r="C847" s="9">
        <f t="shared" si="39"/>
        <v>38.440000000000005</v>
      </c>
      <c r="D847" s="9">
        <f t="shared" si="40"/>
        <v>806.56</v>
      </c>
      <c r="E847" s="9">
        <f t="shared" si="41"/>
        <v>176.07999999999998</v>
      </c>
    </row>
    <row r="848" spans="1:5" x14ac:dyDescent="0.25">
      <c r="A848" s="9">
        <v>6</v>
      </c>
      <c r="B848" s="9">
        <v>30.5</v>
      </c>
      <c r="C848" s="9">
        <f t="shared" si="39"/>
        <v>36</v>
      </c>
      <c r="D848" s="9">
        <f t="shared" si="40"/>
        <v>930.25</v>
      </c>
      <c r="E848" s="9">
        <f t="shared" si="41"/>
        <v>183</v>
      </c>
    </row>
    <row r="849" spans="1:5" x14ac:dyDescent="0.25">
      <c r="A849" s="9">
        <v>5.3</v>
      </c>
      <c r="B849" s="9">
        <v>28.993500000000001</v>
      </c>
      <c r="C849" s="9">
        <f t="shared" si="39"/>
        <v>28.09</v>
      </c>
      <c r="D849" s="9">
        <f t="shared" si="40"/>
        <v>840.62304225000003</v>
      </c>
      <c r="E849" s="9">
        <f t="shared" si="41"/>
        <v>153.66555</v>
      </c>
    </row>
    <row r="850" spans="1:5" x14ac:dyDescent="0.25">
      <c r="A850" s="9">
        <v>6.2</v>
      </c>
      <c r="B850" s="9">
        <v>28.4</v>
      </c>
      <c r="C850" s="9">
        <f t="shared" si="39"/>
        <v>38.440000000000005</v>
      </c>
      <c r="D850" s="9">
        <f t="shared" si="40"/>
        <v>806.56</v>
      </c>
      <c r="E850" s="9">
        <f t="shared" si="41"/>
        <v>176.07999999999998</v>
      </c>
    </row>
    <row r="851" spans="1:5" x14ac:dyDescent="0.25">
      <c r="A851" s="9">
        <v>6.2</v>
      </c>
      <c r="B851" s="9">
        <v>26</v>
      </c>
      <c r="C851" s="9">
        <f t="shared" si="39"/>
        <v>38.440000000000005</v>
      </c>
      <c r="D851" s="9">
        <f t="shared" si="40"/>
        <v>676</v>
      </c>
      <c r="E851" s="9">
        <f t="shared" si="41"/>
        <v>161.20000000000002</v>
      </c>
    </row>
    <row r="852" spans="1:5" x14ac:dyDescent="0.25">
      <c r="A852" s="9">
        <v>2.4</v>
      </c>
      <c r="B852" s="9">
        <v>45.1</v>
      </c>
      <c r="C852" s="9">
        <f t="shared" si="39"/>
        <v>5.76</v>
      </c>
      <c r="D852" s="9">
        <f t="shared" si="40"/>
        <v>2034.0100000000002</v>
      </c>
      <c r="E852" s="9">
        <f t="shared" si="41"/>
        <v>108.24</v>
      </c>
    </row>
    <row r="853" spans="1:5" x14ac:dyDescent="0.25">
      <c r="A853" s="9">
        <v>3</v>
      </c>
      <c r="B853" s="9">
        <v>34.548200000000001</v>
      </c>
      <c r="C853" s="9">
        <f t="shared" si="39"/>
        <v>9</v>
      </c>
      <c r="D853" s="9">
        <f t="shared" si="40"/>
        <v>1193.5781232400002</v>
      </c>
      <c r="E853" s="9">
        <f t="shared" si="41"/>
        <v>103.6446</v>
      </c>
    </row>
    <row r="854" spans="1:5" x14ac:dyDescent="0.25">
      <c r="A854" s="9">
        <v>3.5</v>
      </c>
      <c r="B854" s="9">
        <v>38.299999999999997</v>
      </c>
      <c r="C854" s="9">
        <f t="shared" si="39"/>
        <v>12.25</v>
      </c>
      <c r="D854" s="9">
        <f t="shared" si="40"/>
        <v>1466.8899999999999</v>
      </c>
      <c r="E854" s="9">
        <f t="shared" si="41"/>
        <v>134.04999999999998</v>
      </c>
    </row>
    <row r="855" spans="1:5" x14ac:dyDescent="0.25">
      <c r="A855" s="9">
        <v>2.4</v>
      </c>
      <c r="B855" s="9">
        <v>39.200000000000003</v>
      </c>
      <c r="C855" s="9">
        <f t="shared" si="39"/>
        <v>5.76</v>
      </c>
      <c r="D855" s="9">
        <f t="shared" si="40"/>
        <v>1536.6400000000003</v>
      </c>
      <c r="E855" s="9">
        <f t="shared" si="41"/>
        <v>94.08</v>
      </c>
    </row>
    <row r="856" spans="1:5" x14ac:dyDescent="0.25">
      <c r="A856" s="9">
        <v>2.4</v>
      </c>
      <c r="B856" s="9">
        <v>34.299999999999997</v>
      </c>
      <c r="C856" s="9">
        <f t="shared" si="39"/>
        <v>5.76</v>
      </c>
      <c r="D856" s="9">
        <f t="shared" si="40"/>
        <v>1176.4899999999998</v>
      </c>
      <c r="E856" s="9">
        <f t="shared" si="41"/>
        <v>82.32</v>
      </c>
    </row>
    <row r="857" spans="1:5" x14ac:dyDescent="0.25">
      <c r="A857" s="9">
        <v>2.4</v>
      </c>
      <c r="B857" s="9">
        <v>31.9</v>
      </c>
      <c r="C857" s="9">
        <f t="shared" si="39"/>
        <v>5.76</v>
      </c>
      <c r="D857" s="9">
        <f t="shared" si="40"/>
        <v>1017.6099999999999</v>
      </c>
      <c r="E857" s="9">
        <f t="shared" si="41"/>
        <v>76.559999999999988</v>
      </c>
    </row>
    <row r="858" spans="1:5" x14ac:dyDescent="0.25">
      <c r="A858" s="9">
        <v>3.5</v>
      </c>
      <c r="B858" s="9">
        <v>31.947500000000002</v>
      </c>
      <c r="C858" s="9">
        <f t="shared" si="39"/>
        <v>12.25</v>
      </c>
      <c r="D858" s="9">
        <f t="shared" si="40"/>
        <v>1020.64275625</v>
      </c>
      <c r="E858" s="9">
        <f t="shared" si="41"/>
        <v>111.81625000000001</v>
      </c>
    </row>
    <row r="859" spans="1:5" x14ac:dyDescent="0.25">
      <c r="A859" s="9">
        <v>2.4</v>
      </c>
      <c r="B859" s="9">
        <v>38.6</v>
      </c>
      <c r="C859" s="9">
        <f t="shared" si="39"/>
        <v>5.76</v>
      </c>
      <c r="D859" s="9">
        <f t="shared" si="40"/>
        <v>1489.96</v>
      </c>
      <c r="E859" s="9">
        <f t="shared" si="41"/>
        <v>92.64</v>
      </c>
    </row>
    <row r="860" spans="1:5" x14ac:dyDescent="0.25">
      <c r="A860" s="9">
        <v>2.4</v>
      </c>
      <c r="B860" s="9">
        <v>36.700000000000003</v>
      </c>
      <c r="C860" s="9">
        <f t="shared" si="39"/>
        <v>5.76</v>
      </c>
      <c r="D860" s="9">
        <f t="shared" si="40"/>
        <v>1346.89</v>
      </c>
      <c r="E860" s="9">
        <f t="shared" si="41"/>
        <v>88.08</v>
      </c>
    </row>
    <row r="861" spans="1:5" x14ac:dyDescent="0.25">
      <c r="A861" s="9">
        <v>3.5</v>
      </c>
      <c r="B861" s="9">
        <v>36.4</v>
      </c>
      <c r="C861" s="9">
        <f t="shared" si="39"/>
        <v>12.25</v>
      </c>
      <c r="D861" s="9">
        <f t="shared" si="40"/>
        <v>1324.9599999999998</v>
      </c>
      <c r="E861" s="9">
        <f t="shared" si="41"/>
        <v>127.39999999999999</v>
      </c>
    </row>
    <row r="862" spans="1:5" x14ac:dyDescent="0.25">
      <c r="A862" s="9">
        <v>2.4</v>
      </c>
      <c r="B862" s="9">
        <v>41.6</v>
      </c>
      <c r="C862" s="9">
        <f t="shared" si="39"/>
        <v>5.76</v>
      </c>
      <c r="D862" s="9">
        <f t="shared" si="40"/>
        <v>1730.5600000000002</v>
      </c>
      <c r="E862" s="9">
        <f t="shared" si="41"/>
        <v>99.84</v>
      </c>
    </row>
    <row r="863" spans="1:5" x14ac:dyDescent="0.25">
      <c r="A863" s="9">
        <v>2.4</v>
      </c>
      <c r="B863" s="9">
        <v>43.2286</v>
      </c>
      <c r="C863" s="9">
        <f t="shared" si="39"/>
        <v>5.76</v>
      </c>
      <c r="D863" s="9">
        <f t="shared" si="40"/>
        <v>1868.7118579600001</v>
      </c>
      <c r="E863" s="9">
        <f t="shared" si="41"/>
        <v>103.74863999999999</v>
      </c>
    </row>
    <row r="864" spans="1:5" x14ac:dyDescent="0.25">
      <c r="A864" s="9">
        <v>3.8</v>
      </c>
      <c r="B864" s="9">
        <v>32.5</v>
      </c>
      <c r="C864" s="9">
        <f t="shared" si="39"/>
        <v>14.44</v>
      </c>
      <c r="D864" s="9">
        <f t="shared" si="40"/>
        <v>1056.25</v>
      </c>
      <c r="E864" s="9">
        <f t="shared" si="41"/>
        <v>123.5</v>
      </c>
    </row>
    <row r="865" spans="1:5" x14ac:dyDescent="0.25">
      <c r="A865" s="9">
        <v>3.5</v>
      </c>
      <c r="B865" s="9">
        <v>31.496099999999998</v>
      </c>
      <c r="C865" s="9">
        <f t="shared" si="39"/>
        <v>12.25</v>
      </c>
      <c r="D865" s="9">
        <f t="shared" si="40"/>
        <v>992.00431520999985</v>
      </c>
      <c r="E865" s="9">
        <f t="shared" si="41"/>
        <v>110.23634999999999</v>
      </c>
    </row>
    <row r="866" spans="1:5" x14ac:dyDescent="0.25">
      <c r="A866" s="9">
        <v>5.6</v>
      </c>
      <c r="B866" s="9">
        <v>24.2</v>
      </c>
      <c r="C866" s="9">
        <f t="shared" si="39"/>
        <v>31.359999999999996</v>
      </c>
      <c r="D866" s="9">
        <f t="shared" si="40"/>
        <v>585.64</v>
      </c>
      <c r="E866" s="9">
        <f t="shared" si="41"/>
        <v>135.51999999999998</v>
      </c>
    </row>
    <row r="867" spans="1:5" x14ac:dyDescent="0.25">
      <c r="A867" s="9">
        <v>3.7</v>
      </c>
      <c r="B867" s="9">
        <v>27.2</v>
      </c>
      <c r="C867" s="9">
        <f t="shared" si="39"/>
        <v>13.690000000000001</v>
      </c>
      <c r="D867" s="9">
        <f t="shared" si="40"/>
        <v>739.83999999999992</v>
      </c>
      <c r="E867" s="9">
        <f t="shared" si="41"/>
        <v>100.64</v>
      </c>
    </row>
    <row r="868" spans="1:5" x14ac:dyDescent="0.25">
      <c r="A868" s="9">
        <v>5.7</v>
      </c>
      <c r="B868" s="9">
        <v>27.1</v>
      </c>
      <c r="C868" s="9">
        <f t="shared" si="39"/>
        <v>32.49</v>
      </c>
      <c r="D868" s="9">
        <f t="shared" si="40"/>
        <v>734.41000000000008</v>
      </c>
      <c r="E868" s="9">
        <f t="shared" si="41"/>
        <v>154.47</v>
      </c>
    </row>
    <row r="869" spans="1:5" x14ac:dyDescent="0.25">
      <c r="A869" s="9">
        <v>2</v>
      </c>
      <c r="B869" s="9">
        <v>40.239699999999999</v>
      </c>
      <c r="C869" s="9">
        <f t="shared" si="39"/>
        <v>4</v>
      </c>
      <c r="D869" s="9">
        <f t="shared" si="40"/>
        <v>1619.2334560899999</v>
      </c>
      <c r="E869" s="9">
        <f t="shared" si="41"/>
        <v>80.479399999999998</v>
      </c>
    </row>
    <row r="870" spans="1:5" x14ac:dyDescent="0.25">
      <c r="A870" s="9">
        <v>2</v>
      </c>
      <c r="B870" s="9">
        <v>38</v>
      </c>
      <c r="C870" s="9">
        <f t="shared" si="39"/>
        <v>4</v>
      </c>
      <c r="D870" s="9">
        <f t="shared" si="40"/>
        <v>1444</v>
      </c>
      <c r="E870" s="9">
        <f t="shared" si="41"/>
        <v>76</v>
      </c>
    </row>
    <row r="871" spans="1:5" x14ac:dyDescent="0.25">
      <c r="A871" s="9">
        <v>2.4</v>
      </c>
      <c r="B871" s="9">
        <v>39.200000000000003</v>
      </c>
      <c r="C871" s="9">
        <f t="shared" si="39"/>
        <v>5.76</v>
      </c>
      <c r="D871" s="9">
        <f t="shared" si="40"/>
        <v>1536.6400000000003</v>
      </c>
      <c r="E871" s="9">
        <f t="shared" si="41"/>
        <v>94.08</v>
      </c>
    </row>
    <row r="872" spans="1:5" x14ac:dyDescent="0.25">
      <c r="A872" s="9">
        <v>2.4</v>
      </c>
      <c r="B872" s="9">
        <v>34.700000000000003</v>
      </c>
      <c r="C872" s="9">
        <f t="shared" si="39"/>
        <v>5.76</v>
      </c>
      <c r="D872" s="9">
        <f t="shared" si="40"/>
        <v>1204.0900000000001</v>
      </c>
      <c r="E872" s="9">
        <f t="shared" si="41"/>
        <v>83.28</v>
      </c>
    </row>
    <row r="873" spans="1:5" x14ac:dyDescent="0.25">
      <c r="A873" s="9">
        <v>3.7</v>
      </c>
      <c r="B873" s="9">
        <v>28.8</v>
      </c>
      <c r="C873" s="9">
        <f t="shared" si="39"/>
        <v>13.690000000000001</v>
      </c>
      <c r="D873" s="9">
        <f t="shared" si="40"/>
        <v>829.44</v>
      </c>
      <c r="E873" s="9">
        <f t="shared" si="41"/>
        <v>106.56</v>
      </c>
    </row>
    <row r="874" spans="1:5" x14ac:dyDescent="0.25">
      <c r="A874" s="9">
        <v>5.7</v>
      </c>
      <c r="B874" s="9">
        <v>27.1</v>
      </c>
      <c r="C874" s="9">
        <f t="shared" si="39"/>
        <v>32.49</v>
      </c>
      <c r="D874" s="9">
        <f t="shared" si="40"/>
        <v>734.41000000000008</v>
      </c>
      <c r="E874" s="9">
        <f t="shared" si="41"/>
        <v>154.47</v>
      </c>
    </row>
    <row r="875" spans="1:5" x14ac:dyDescent="0.25">
      <c r="A875" s="9">
        <v>3.7</v>
      </c>
      <c r="B875" s="9">
        <v>30.5</v>
      </c>
      <c r="C875" s="9">
        <f t="shared" si="39"/>
        <v>13.690000000000001</v>
      </c>
      <c r="D875" s="9">
        <f t="shared" si="40"/>
        <v>930.25</v>
      </c>
      <c r="E875" s="9">
        <f t="shared" si="41"/>
        <v>112.85000000000001</v>
      </c>
    </row>
    <row r="876" spans="1:5" x14ac:dyDescent="0.25">
      <c r="A876" s="9">
        <v>2</v>
      </c>
      <c r="B876" s="9">
        <v>40.239699999999999</v>
      </c>
      <c r="C876" s="9">
        <f t="shared" si="39"/>
        <v>4</v>
      </c>
      <c r="D876" s="9">
        <f t="shared" si="40"/>
        <v>1619.2334560899999</v>
      </c>
      <c r="E876" s="9">
        <f t="shared" si="41"/>
        <v>80.479399999999998</v>
      </c>
    </row>
    <row r="877" spans="1:5" x14ac:dyDescent="0.25">
      <c r="A877" s="9">
        <v>2</v>
      </c>
      <c r="B877" s="9">
        <v>38</v>
      </c>
      <c r="C877" s="9">
        <f t="shared" si="39"/>
        <v>4</v>
      </c>
      <c r="D877" s="9">
        <f t="shared" si="40"/>
        <v>1444</v>
      </c>
      <c r="E877" s="9">
        <f t="shared" si="41"/>
        <v>76</v>
      </c>
    </row>
    <row r="878" spans="1:5" x14ac:dyDescent="0.25">
      <c r="A878" s="9">
        <v>2.4</v>
      </c>
      <c r="B878" s="9">
        <v>39.200000000000003</v>
      </c>
      <c r="C878" s="9">
        <f t="shared" si="39"/>
        <v>5.76</v>
      </c>
      <c r="D878" s="9">
        <f t="shared" si="40"/>
        <v>1536.6400000000003</v>
      </c>
      <c r="E878" s="9">
        <f t="shared" si="41"/>
        <v>94.08</v>
      </c>
    </row>
    <row r="879" spans="1:5" x14ac:dyDescent="0.25">
      <c r="A879" s="9">
        <v>2.4</v>
      </c>
      <c r="B879" s="9">
        <v>34.700000000000003</v>
      </c>
      <c r="C879" s="9">
        <f t="shared" si="39"/>
        <v>5.76</v>
      </c>
      <c r="D879" s="9">
        <f t="shared" si="40"/>
        <v>1204.0900000000001</v>
      </c>
      <c r="E879" s="9">
        <f t="shared" si="41"/>
        <v>83.28</v>
      </c>
    </row>
    <row r="880" spans="1:5" x14ac:dyDescent="0.25">
      <c r="A880" s="9">
        <v>3.8</v>
      </c>
      <c r="B880" s="9">
        <v>28.2</v>
      </c>
      <c r="C880" s="9">
        <f t="shared" si="39"/>
        <v>14.44</v>
      </c>
      <c r="D880" s="9">
        <f t="shared" si="40"/>
        <v>795.24</v>
      </c>
      <c r="E880" s="9">
        <f t="shared" si="41"/>
        <v>107.16</v>
      </c>
    </row>
    <row r="881" spans="1:5" x14ac:dyDescent="0.25">
      <c r="A881" s="9">
        <v>3.8</v>
      </c>
      <c r="B881" s="9">
        <v>29.5</v>
      </c>
      <c r="C881" s="9">
        <f t="shared" si="39"/>
        <v>14.44</v>
      </c>
      <c r="D881" s="9">
        <f t="shared" si="40"/>
        <v>870.25</v>
      </c>
      <c r="E881" s="9">
        <f t="shared" si="41"/>
        <v>112.1</v>
      </c>
    </row>
    <row r="882" spans="1:5" x14ac:dyDescent="0.25">
      <c r="A882" s="9">
        <v>4.5999999999999996</v>
      </c>
      <c r="B882" s="9">
        <v>29.9</v>
      </c>
      <c r="C882" s="9">
        <f t="shared" si="39"/>
        <v>21.159999999999997</v>
      </c>
      <c r="D882" s="9">
        <f t="shared" si="40"/>
        <v>894.00999999999988</v>
      </c>
      <c r="E882" s="9">
        <f t="shared" si="41"/>
        <v>137.54</v>
      </c>
    </row>
    <row r="883" spans="1:5" x14ac:dyDescent="0.25">
      <c r="A883" s="9">
        <v>2</v>
      </c>
      <c r="B883" s="9">
        <v>34.5</v>
      </c>
      <c r="C883" s="9">
        <f t="shared" si="39"/>
        <v>4</v>
      </c>
      <c r="D883" s="9">
        <f t="shared" si="40"/>
        <v>1190.25</v>
      </c>
      <c r="E883" s="9">
        <f t="shared" si="41"/>
        <v>69</v>
      </c>
    </row>
    <row r="884" spans="1:5" x14ac:dyDescent="0.25">
      <c r="A884" s="9">
        <v>2</v>
      </c>
      <c r="B884" s="9">
        <v>35.299999999999997</v>
      </c>
      <c r="C884" s="9">
        <f t="shared" si="39"/>
        <v>4</v>
      </c>
      <c r="D884" s="9">
        <f t="shared" si="40"/>
        <v>1246.0899999999997</v>
      </c>
      <c r="E884" s="9">
        <f t="shared" si="41"/>
        <v>70.599999999999994</v>
      </c>
    </row>
    <row r="885" spans="1:5" x14ac:dyDescent="0.25">
      <c r="A885" s="9">
        <v>2.7</v>
      </c>
      <c r="B885" s="9">
        <v>32.700000000000003</v>
      </c>
      <c r="C885" s="9">
        <f t="shared" si="39"/>
        <v>7.2900000000000009</v>
      </c>
      <c r="D885" s="9">
        <f t="shared" si="40"/>
        <v>1069.2900000000002</v>
      </c>
      <c r="E885" s="9">
        <f t="shared" si="41"/>
        <v>88.29000000000002</v>
      </c>
    </row>
    <row r="886" spans="1:5" x14ac:dyDescent="0.25">
      <c r="A886" s="9">
        <v>3.5</v>
      </c>
      <c r="B886" s="9">
        <v>34.5</v>
      </c>
      <c r="C886" s="9">
        <f t="shared" si="39"/>
        <v>12.25</v>
      </c>
      <c r="D886" s="9">
        <f t="shared" si="40"/>
        <v>1190.25</v>
      </c>
      <c r="E886" s="9">
        <f t="shared" si="41"/>
        <v>120.75</v>
      </c>
    </row>
    <row r="887" spans="1:5" x14ac:dyDescent="0.25">
      <c r="A887" s="9">
        <v>3.5</v>
      </c>
      <c r="B887" s="9">
        <v>39.0959</v>
      </c>
      <c r="C887" s="9">
        <f t="shared" si="39"/>
        <v>12.25</v>
      </c>
      <c r="D887" s="9">
        <f t="shared" si="40"/>
        <v>1528.48939681</v>
      </c>
      <c r="E887" s="9">
        <f t="shared" si="41"/>
        <v>136.83564999999999</v>
      </c>
    </row>
    <row r="888" spans="1:5" x14ac:dyDescent="0.25">
      <c r="A888" s="9">
        <v>3.5</v>
      </c>
      <c r="B888" s="9">
        <v>32.200000000000003</v>
      </c>
      <c r="C888" s="9">
        <f t="shared" si="39"/>
        <v>12.25</v>
      </c>
      <c r="D888" s="9">
        <f t="shared" si="40"/>
        <v>1036.8400000000001</v>
      </c>
      <c r="E888" s="9">
        <f t="shared" si="41"/>
        <v>112.70000000000002</v>
      </c>
    </row>
    <row r="889" spans="1:5" x14ac:dyDescent="0.25">
      <c r="A889" s="9">
        <v>3.5</v>
      </c>
      <c r="B889" s="9">
        <v>34.200000000000003</v>
      </c>
      <c r="C889" s="9">
        <f t="shared" si="39"/>
        <v>12.25</v>
      </c>
      <c r="D889" s="9">
        <f t="shared" si="40"/>
        <v>1169.6400000000001</v>
      </c>
      <c r="E889" s="9">
        <f t="shared" si="41"/>
        <v>119.70000000000002</v>
      </c>
    </row>
    <row r="890" spans="1:5" x14ac:dyDescent="0.25">
      <c r="A890" s="9">
        <v>5.4</v>
      </c>
      <c r="B890" s="9">
        <v>27</v>
      </c>
      <c r="C890" s="9">
        <f t="shared" si="39"/>
        <v>29.160000000000004</v>
      </c>
      <c r="D890" s="9">
        <f t="shared" si="40"/>
        <v>729</v>
      </c>
      <c r="E890" s="9">
        <f t="shared" si="41"/>
        <v>145.80000000000001</v>
      </c>
    </row>
    <row r="891" spans="1:5" x14ac:dyDescent="0.25">
      <c r="A891" s="9">
        <v>2.2999999999999998</v>
      </c>
      <c r="B891" s="9">
        <v>34.700000000000003</v>
      </c>
      <c r="C891" s="9">
        <f t="shared" si="39"/>
        <v>5.2899999999999991</v>
      </c>
      <c r="D891" s="9">
        <f t="shared" si="40"/>
        <v>1204.0900000000001</v>
      </c>
      <c r="E891" s="9">
        <f t="shared" si="41"/>
        <v>79.81</v>
      </c>
    </row>
    <row r="892" spans="1:5" x14ac:dyDescent="0.25">
      <c r="A892" s="9">
        <v>2.5</v>
      </c>
      <c r="B892" s="9">
        <v>38.6</v>
      </c>
      <c r="C892" s="9">
        <f t="shared" si="39"/>
        <v>6.25</v>
      </c>
      <c r="D892" s="9">
        <f t="shared" si="40"/>
        <v>1489.96</v>
      </c>
      <c r="E892" s="9">
        <f t="shared" si="41"/>
        <v>96.5</v>
      </c>
    </row>
    <row r="893" spans="1:5" x14ac:dyDescent="0.25">
      <c r="A893" s="9">
        <v>3.7</v>
      </c>
      <c r="B893" s="9">
        <v>30.5</v>
      </c>
      <c r="C893" s="9">
        <f t="shared" si="39"/>
        <v>13.690000000000001</v>
      </c>
      <c r="D893" s="9">
        <f t="shared" si="40"/>
        <v>930.25</v>
      </c>
      <c r="E893" s="9">
        <f t="shared" si="41"/>
        <v>112.85000000000001</v>
      </c>
    </row>
    <row r="894" spans="1:5" x14ac:dyDescent="0.25">
      <c r="A894" s="9">
        <v>2.5</v>
      </c>
      <c r="B894" s="9">
        <v>38.6</v>
      </c>
      <c r="C894" s="9">
        <f t="shared" si="39"/>
        <v>6.25</v>
      </c>
      <c r="D894" s="9">
        <f t="shared" si="40"/>
        <v>1489.96</v>
      </c>
      <c r="E894" s="9">
        <f t="shared" si="41"/>
        <v>96.5</v>
      </c>
    </row>
    <row r="895" spans="1:5" x14ac:dyDescent="0.25">
      <c r="A895" s="9">
        <v>2.5</v>
      </c>
      <c r="B895" s="9">
        <v>39.200000000000003</v>
      </c>
      <c r="C895" s="9">
        <f t="shared" si="39"/>
        <v>6.25</v>
      </c>
      <c r="D895" s="9">
        <f t="shared" si="40"/>
        <v>1536.6400000000003</v>
      </c>
      <c r="E895" s="9">
        <f t="shared" si="41"/>
        <v>98</v>
      </c>
    </row>
    <row r="896" spans="1:5" x14ac:dyDescent="0.25">
      <c r="A896" s="9">
        <v>3</v>
      </c>
      <c r="B896" s="9">
        <v>34.799999999999997</v>
      </c>
      <c r="C896" s="9">
        <f t="shared" si="39"/>
        <v>9</v>
      </c>
      <c r="D896" s="9">
        <f t="shared" si="40"/>
        <v>1211.0399999999997</v>
      </c>
      <c r="E896" s="9">
        <f t="shared" si="41"/>
        <v>104.39999999999999</v>
      </c>
    </row>
    <row r="897" spans="1:5" x14ac:dyDescent="0.25">
      <c r="A897" s="9">
        <v>2.5</v>
      </c>
      <c r="B897" s="9">
        <v>42.9</v>
      </c>
      <c r="C897" s="9">
        <f t="shared" si="39"/>
        <v>6.25</v>
      </c>
      <c r="D897" s="9">
        <f t="shared" si="40"/>
        <v>1840.4099999999999</v>
      </c>
      <c r="E897" s="9">
        <f t="shared" si="41"/>
        <v>107.25</v>
      </c>
    </row>
    <row r="898" spans="1:5" x14ac:dyDescent="0.25">
      <c r="A898" s="9">
        <v>3.5</v>
      </c>
      <c r="B898" s="9">
        <v>30.6</v>
      </c>
      <c r="C898" s="9">
        <f t="shared" si="39"/>
        <v>12.25</v>
      </c>
      <c r="D898" s="9">
        <f t="shared" si="40"/>
        <v>936.36000000000013</v>
      </c>
      <c r="E898" s="9">
        <f t="shared" si="41"/>
        <v>107.10000000000001</v>
      </c>
    </row>
    <row r="899" spans="1:5" x14ac:dyDescent="0.25">
      <c r="A899" s="9">
        <v>3.5</v>
      </c>
      <c r="B899" s="9">
        <v>28.7</v>
      </c>
      <c r="C899" s="9">
        <f t="shared" ref="C899:C962" si="42">A899^2</f>
        <v>12.25</v>
      </c>
      <c r="D899" s="9">
        <f t="shared" ref="D899:D962" si="43">B899^2</f>
        <v>823.68999999999994</v>
      </c>
      <c r="E899" s="9">
        <f t="shared" ref="E899:E962" si="44">A899*B899</f>
        <v>100.45</v>
      </c>
    </row>
    <row r="900" spans="1:5" x14ac:dyDescent="0.25">
      <c r="A900" s="9">
        <v>2.5</v>
      </c>
      <c r="B900" s="9">
        <v>39.200000000000003</v>
      </c>
      <c r="C900" s="9">
        <f t="shared" si="42"/>
        <v>6.25</v>
      </c>
      <c r="D900" s="9">
        <f t="shared" si="43"/>
        <v>1536.6400000000003</v>
      </c>
      <c r="E900" s="9">
        <f t="shared" si="44"/>
        <v>98</v>
      </c>
    </row>
    <row r="901" spans="1:5" x14ac:dyDescent="0.25">
      <c r="A901" s="9">
        <v>3</v>
      </c>
      <c r="B901" s="9">
        <v>34.799999999999997</v>
      </c>
      <c r="C901" s="9">
        <f t="shared" si="42"/>
        <v>9</v>
      </c>
      <c r="D901" s="9">
        <f t="shared" si="43"/>
        <v>1211.0399999999997</v>
      </c>
      <c r="E901" s="9">
        <f t="shared" si="44"/>
        <v>104.39999999999999</v>
      </c>
    </row>
    <row r="902" spans="1:5" x14ac:dyDescent="0.25">
      <c r="A902" s="9">
        <v>2.5</v>
      </c>
      <c r="B902" s="9">
        <v>42.9</v>
      </c>
      <c r="C902" s="9">
        <f t="shared" si="42"/>
        <v>6.25</v>
      </c>
      <c r="D902" s="9">
        <f t="shared" si="43"/>
        <v>1840.4099999999999</v>
      </c>
      <c r="E902" s="9">
        <f t="shared" si="44"/>
        <v>107.25</v>
      </c>
    </row>
    <row r="903" spans="1:5" x14ac:dyDescent="0.25">
      <c r="A903" s="9">
        <v>4</v>
      </c>
      <c r="B903" s="9">
        <v>27.8</v>
      </c>
      <c r="C903" s="9">
        <f t="shared" si="42"/>
        <v>16</v>
      </c>
      <c r="D903" s="9">
        <f t="shared" si="43"/>
        <v>772.84</v>
      </c>
      <c r="E903" s="9">
        <f t="shared" si="44"/>
        <v>111.2</v>
      </c>
    </row>
    <row r="904" spans="1:5" x14ac:dyDescent="0.25">
      <c r="A904" s="9">
        <v>4.5999999999999996</v>
      </c>
      <c r="B904" s="9">
        <v>29</v>
      </c>
      <c r="C904" s="9">
        <f t="shared" si="42"/>
        <v>21.159999999999997</v>
      </c>
      <c r="D904" s="9">
        <f t="shared" si="43"/>
        <v>841</v>
      </c>
      <c r="E904" s="9">
        <f t="shared" si="44"/>
        <v>133.39999999999998</v>
      </c>
    </row>
    <row r="905" spans="1:5" x14ac:dyDescent="0.25">
      <c r="A905" s="9">
        <v>2.4</v>
      </c>
      <c r="B905" s="9">
        <v>37.976399999999998</v>
      </c>
      <c r="C905" s="9">
        <f t="shared" si="42"/>
        <v>5.76</v>
      </c>
      <c r="D905" s="9">
        <f t="shared" si="43"/>
        <v>1442.2069569599998</v>
      </c>
      <c r="E905" s="9">
        <f t="shared" si="44"/>
        <v>91.143359999999987</v>
      </c>
    </row>
    <row r="906" spans="1:5" x14ac:dyDescent="0.25">
      <c r="A906" s="9">
        <v>3</v>
      </c>
      <c r="B906" s="9">
        <v>35.288699999999999</v>
      </c>
      <c r="C906" s="9">
        <f t="shared" si="42"/>
        <v>9</v>
      </c>
      <c r="D906" s="9">
        <f t="shared" si="43"/>
        <v>1245.2923476899998</v>
      </c>
      <c r="E906" s="9">
        <f t="shared" si="44"/>
        <v>105.86609999999999</v>
      </c>
    </row>
    <row r="907" spans="1:5" x14ac:dyDescent="0.25">
      <c r="A907" s="9">
        <v>3.8</v>
      </c>
      <c r="B907" s="9">
        <v>29.809899999999999</v>
      </c>
      <c r="C907" s="9">
        <f t="shared" si="42"/>
        <v>14.44</v>
      </c>
      <c r="D907" s="9">
        <f t="shared" si="43"/>
        <v>888.63013800999988</v>
      </c>
      <c r="E907" s="9">
        <f t="shared" si="44"/>
        <v>113.27761999999998</v>
      </c>
    </row>
    <row r="908" spans="1:5" x14ac:dyDescent="0.25">
      <c r="A908" s="9">
        <v>5.6</v>
      </c>
      <c r="B908" s="9">
        <v>24.947700000000001</v>
      </c>
      <c r="C908" s="9">
        <f t="shared" si="42"/>
        <v>31.359999999999996</v>
      </c>
      <c r="D908" s="9">
        <f t="shared" si="43"/>
        <v>622.38773529000002</v>
      </c>
      <c r="E908" s="9">
        <f t="shared" si="44"/>
        <v>139.70712</v>
      </c>
    </row>
    <row r="909" spans="1:5" x14ac:dyDescent="0.25">
      <c r="A909" s="9">
        <v>5.6</v>
      </c>
      <c r="B909" s="9">
        <v>25.1952</v>
      </c>
      <c r="C909" s="9">
        <f t="shared" si="42"/>
        <v>31.359999999999996</v>
      </c>
      <c r="D909" s="9">
        <f t="shared" si="43"/>
        <v>634.79810304</v>
      </c>
      <c r="E909" s="9">
        <f t="shared" si="44"/>
        <v>141.09312</v>
      </c>
    </row>
    <row r="910" spans="1:5" x14ac:dyDescent="0.25">
      <c r="A910" s="9">
        <v>3.5</v>
      </c>
      <c r="B910" s="9">
        <v>32.407600000000002</v>
      </c>
      <c r="C910" s="9">
        <f t="shared" si="42"/>
        <v>12.25</v>
      </c>
      <c r="D910" s="9">
        <f t="shared" si="43"/>
        <v>1050.2525377600002</v>
      </c>
      <c r="E910" s="9">
        <f t="shared" si="44"/>
        <v>113.42660000000001</v>
      </c>
    </row>
    <row r="911" spans="1:5" x14ac:dyDescent="0.25">
      <c r="A911" s="9">
        <v>4</v>
      </c>
      <c r="B911" s="9">
        <v>29.9</v>
      </c>
      <c r="C911" s="9">
        <f t="shared" si="42"/>
        <v>16</v>
      </c>
      <c r="D911" s="9">
        <f t="shared" si="43"/>
        <v>894.00999999999988</v>
      </c>
      <c r="E911" s="9">
        <f t="shared" si="44"/>
        <v>119.6</v>
      </c>
    </row>
    <row r="912" spans="1:5" x14ac:dyDescent="0.25">
      <c r="A912" s="9">
        <v>4</v>
      </c>
      <c r="B912" s="9">
        <v>30.9375</v>
      </c>
      <c r="C912" s="9">
        <f t="shared" si="42"/>
        <v>16</v>
      </c>
      <c r="D912" s="9">
        <f t="shared" si="43"/>
        <v>957.12890625</v>
      </c>
      <c r="E912" s="9">
        <f t="shared" si="44"/>
        <v>123.75</v>
      </c>
    </row>
    <row r="913" spans="1:5" x14ac:dyDescent="0.25">
      <c r="A913" s="9">
        <v>2.5</v>
      </c>
      <c r="B913" s="9">
        <v>38.029899999999998</v>
      </c>
      <c r="C913" s="9">
        <f t="shared" si="42"/>
        <v>6.25</v>
      </c>
      <c r="D913" s="9">
        <f t="shared" si="43"/>
        <v>1446.2732940099997</v>
      </c>
      <c r="E913" s="9">
        <f t="shared" si="44"/>
        <v>95.074749999999995</v>
      </c>
    </row>
    <row r="914" spans="1:5" x14ac:dyDescent="0.25">
      <c r="A914" s="9">
        <v>4</v>
      </c>
      <c r="B914" s="9">
        <v>28.0488</v>
      </c>
      <c r="C914" s="9">
        <f t="shared" si="42"/>
        <v>16</v>
      </c>
      <c r="D914" s="9">
        <f t="shared" si="43"/>
        <v>786.73518144000002</v>
      </c>
      <c r="E914" s="9">
        <f t="shared" si="44"/>
        <v>112.1952</v>
      </c>
    </row>
    <row r="915" spans="1:5" x14ac:dyDescent="0.25">
      <c r="A915" s="9">
        <v>4</v>
      </c>
      <c r="B915" s="9">
        <v>28.654900000000001</v>
      </c>
      <c r="C915" s="9">
        <f t="shared" si="42"/>
        <v>16</v>
      </c>
      <c r="D915" s="9">
        <f t="shared" si="43"/>
        <v>821.10329401000013</v>
      </c>
      <c r="E915" s="9">
        <f t="shared" si="44"/>
        <v>114.61960000000001</v>
      </c>
    </row>
    <row r="916" spans="1:5" x14ac:dyDescent="0.25">
      <c r="A916" s="9">
        <v>3.6</v>
      </c>
      <c r="B916" s="9">
        <v>33</v>
      </c>
      <c r="C916" s="9">
        <f t="shared" si="42"/>
        <v>12.96</v>
      </c>
      <c r="D916" s="9">
        <f t="shared" si="43"/>
        <v>1089</v>
      </c>
      <c r="E916" s="9">
        <f t="shared" si="44"/>
        <v>118.8</v>
      </c>
    </row>
    <row r="917" spans="1:5" x14ac:dyDescent="0.25">
      <c r="A917" s="9">
        <v>2.4</v>
      </c>
      <c r="B917" s="9">
        <v>37</v>
      </c>
      <c r="C917" s="9">
        <f t="shared" si="42"/>
        <v>5.76</v>
      </c>
      <c r="D917" s="9">
        <f t="shared" si="43"/>
        <v>1369</v>
      </c>
      <c r="E917" s="9">
        <f t="shared" si="44"/>
        <v>88.8</v>
      </c>
    </row>
    <row r="918" spans="1:5" x14ac:dyDescent="0.25">
      <c r="A918" s="9">
        <v>3.6</v>
      </c>
      <c r="B918" s="9">
        <v>33</v>
      </c>
      <c r="C918" s="9">
        <f t="shared" si="42"/>
        <v>12.96</v>
      </c>
      <c r="D918" s="9">
        <f t="shared" si="43"/>
        <v>1089</v>
      </c>
      <c r="E918" s="9">
        <f t="shared" si="44"/>
        <v>118.8</v>
      </c>
    </row>
    <row r="919" spans="1:5" x14ac:dyDescent="0.25">
      <c r="A919" s="9">
        <v>3.6</v>
      </c>
      <c r="B919" s="9">
        <v>33.200000000000003</v>
      </c>
      <c r="C919" s="9">
        <f t="shared" si="42"/>
        <v>12.96</v>
      </c>
      <c r="D919" s="9">
        <f t="shared" si="43"/>
        <v>1102.2400000000002</v>
      </c>
      <c r="E919" s="9">
        <f t="shared" si="44"/>
        <v>119.52000000000001</v>
      </c>
    </row>
    <row r="920" spans="1:5" x14ac:dyDescent="0.25">
      <c r="A920" s="9">
        <v>2.4</v>
      </c>
      <c r="B920" s="9">
        <v>45.3</v>
      </c>
      <c r="C920" s="9">
        <f t="shared" si="42"/>
        <v>5.76</v>
      </c>
      <c r="D920" s="9">
        <f t="shared" si="43"/>
        <v>2052.0899999999997</v>
      </c>
      <c r="E920" s="9">
        <f t="shared" si="44"/>
        <v>108.71999999999998</v>
      </c>
    </row>
    <row r="921" spans="1:5" x14ac:dyDescent="0.25">
      <c r="A921" s="9">
        <v>2.4</v>
      </c>
      <c r="B921" s="9">
        <v>35.810299999999998</v>
      </c>
      <c r="C921" s="9">
        <f t="shared" si="42"/>
        <v>5.76</v>
      </c>
      <c r="D921" s="9">
        <f t="shared" si="43"/>
        <v>1282.3775860899998</v>
      </c>
      <c r="E921" s="9">
        <f t="shared" si="44"/>
        <v>85.94471999999999</v>
      </c>
    </row>
    <row r="922" spans="1:5" x14ac:dyDescent="0.25">
      <c r="A922" s="9">
        <v>2.4</v>
      </c>
      <c r="B922" s="9">
        <v>34.283099999999997</v>
      </c>
      <c r="C922" s="9">
        <f t="shared" si="42"/>
        <v>5.76</v>
      </c>
      <c r="D922" s="9">
        <f t="shared" si="43"/>
        <v>1175.3309456099998</v>
      </c>
      <c r="E922" s="9">
        <f t="shared" si="44"/>
        <v>82.279439999999994</v>
      </c>
    </row>
    <row r="923" spans="1:5" x14ac:dyDescent="0.25">
      <c r="A923" s="9">
        <v>3.2</v>
      </c>
      <c r="B923" s="9">
        <v>33.762799999999999</v>
      </c>
      <c r="C923" s="9">
        <f t="shared" si="42"/>
        <v>10.240000000000002</v>
      </c>
      <c r="D923" s="9">
        <f t="shared" si="43"/>
        <v>1139.9266638399999</v>
      </c>
      <c r="E923" s="9">
        <f t="shared" si="44"/>
        <v>108.04096</v>
      </c>
    </row>
    <row r="924" spans="1:5" x14ac:dyDescent="0.25">
      <c r="A924" s="9">
        <v>2.7</v>
      </c>
      <c r="B924" s="9">
        <v>31.7</v>
      </c>
      <c r="C924" s="9">
        <f t="shared" si="42"/>
        <v>7.2900000000000009</v>
      </c>
      <c r="D924" s="9">
        <f t="shared" si="43"/>
        <v>1004.89</v>
      </c>
      <c r="E924" s="9">
        <f t="shared" si="44"/>
        <v>85.59</v>
      </c>
    </row>
    <row r="925" spans="1:5" x14ac:dyDescent="0.25">
      <c r="A925" s="9">
        <v>4</v>
      </c>
      <c r="B925" s="9">
        <v>31.4</v>
      </c>
      <c r="C925" s="9">
        <f t="shared" si="42"/>
        <v>16</v>
      </c>
      <c r="D925" s="9">
        <f t="shared" si="43"/>
        <v>985.95999999999992</v>
      </c>
      <c r="E925" s="9">
        <f t="shared" si="44"/>
        <v>125.6</v>
      </c>
    </row>
    <row r="926" spans="1:5" x14ac:dyDescent="0.25">
      <c r="A926" s="9">
        <v>4</v>
      </c>
      <c r="B926" s="9">
        <v>30.2</v>
      </c>
      <c r="C926" s="9">
        <f t="shared" si="42"/>
        <v>16</v>
      </c>
      <c r="D926" s="9">
        <f t="shared" si="43"/>
        <v>912.04</v>
      </c>
      <c r="E926" s="9">
        <f t="shared" si="44"/>
        <v>120.8</v>
      </c>
    </row>
    <row r="927" spans="1:5" x14ac:dyDescent="0.25">
      <c r="A927" s="9">
        <v>2.7</v>
      </c>
      <c r="B927" s="9">
        <v>37.799999999999997</v>
      </c>
      <c r="C927" s="9">
        <f t="shared" si="42"/>
        <v>7.2900000000000009</v>
      </c>
      <c r="D927" s="9">
        <f t="shared" si="43"/>
        <v>1428.8399999999997</v>
      </c>
      <c r="E927" s="9">
        <f t="shared" si="44"/>
        <v>102.06</v>
      </c>
    </row>
    <row r="928" spans="1:5" x14ac:dyDescent="0.25">
      <c r="A928" s="9">
        <v>3.5</v>
      </c>
      <c r="B928" s="9">
        <v>33.1</v>
      </c>
      <c r="C928" s="9">
        <f t="shared" si="42"/>
        <v>12.25</v>
      </c>
      <c r="D928" s="9">
        <f t="shared" si="43"/>
        <v>1095.6100000000001</v>
      </c>
      <c r="E928" s="9">
        <f t="shared" si="44"/>
        <v>115.85000000000001</v>
      </c>
    </row>
    <row r="929" spans="1:5" x14ac:dyDescent="0.25">
      <c r="A929" s="9">
        <v>2.5</v>
      </c>
      <c r="B929" s="9">
        <v>39.700000000000003</v>
      </c>
      <c r="C929" s="9">
        <f t="shared" si="42"/>
        <v>6.25</v>
      </c>
      <c r="D929" s="9">
        <f t="shared" si="43"/>
        <v>1576.0900000000001</v>
      </c>
      <c r="E929" s="9">
        <f t="shared" si="44"/>
        <v>99.25</v>
      </c>
    </row>
    <row r="930" spans="1:5" x14ac:dyDescent="0.25">
      <c r="A930" s="9">
        <v>3.5</v>
      </c>
      <c r="B930" s="9">
        <v>37.349899999999998</v>
      </c>
      <c r="C930" s="9">
        <f t="shared" si="42"/>
        <v>12.25</v>
      </c>
      <c r="D930" s="9">
        <f t="shared" si="43"/>
        <v>1395.0150300099999</v>
      </c>
      <c r="E930" s="9">
        <f t="shared" si="44"/>
        <v>130.72465</v>
      </c>
    </row>
    <row r="931" spans="1:5" x14ac:dyDescent="0.25">
      <c r="A931" s="9">
        <v>4.5999999999999996</v>
      </c>
      <c r="B931" s="9">
        <v>26.548400000000001</v>
      </c>
      <c r="C931" s="9">
        <f t="shared" si="42"/>
        <v>21.159999999999997</v>
      </c>
      <c r="D931" s="9">
        <f t="shared" si="43"/>
        <v>704.81754255999999</v>
      </c>
      <c r="E931" s="9">
        <f t="shared" si="44"/>
        <v>122.12263999999999</v>
      </c>
    </row>
    <row r="932" spans="1:5" x14ac:dyDescent="0.25">
      <c r="A932" s="9">
        <v>5.7</v>
      </c>
      <c r="B932" s="9">
        <v>25.617899999999999</v>
      </c>
      <c r="C932" s="9">
        <f t="shared" si="42"/>
        <v>32.49</v>
      </c>
      <c r="D932" s="9">
        <f t="shared" si="43"/>
        <v>656.27680040999996</v>
      </c>
      <c r="E932" s="9">
        <f t="shared" si="44"/>
        <v>146.02203</v>
      </c>
    </row>
    <row r="933" spans="1:5" x14ac:dyDescent="0.25">
      <c r="A933" s="9">
        <v>2.7</v>
      </c>
      <c r="B933" s="9">
        <v>40.6</v>
      </c>
      <c r="C933" s="9">
        <f t="shared" si="42"/>
        <v>7.2900000000000009</v>
      </c>
      <c r="D933" s="9">
        <f t="shared" si="43"/>
        <v>1648.3600000000001</v>
      </c>
      <c r="E933" s="9">
        <f t="shared" si="44"/>
        <v>109.62</v>
      </c>
    </row>
    <row r="934" spans="1:5" x14ac:dyDescent="0.25">
      <c r="A934" s="9">
        <v>3.5</v>
      </c>
      <c r="B934" s="9">
        <v>36.6</v>
      </c>
      <c r="C934" s="9">
        <f t="shared" si="42"/>
        <v>12.25</v>
      </c>
      <c r="D934" s="9">
        <f t="shared" si="43"/>
        <v>1339.5600000000002</v>
      </c>
      <c r="E934" s="9">
        <f t="shared" si="44"/>
        <v>128.1</v>
      </c>
    </row>
    <row r="935" spans="1:5" x14ac:dyDescent="0.25">
      <c r="A935" s="9">
        <v>2</v>
      </c>
      <c r="B935" s="9">
        <v>34.1</v>
      </c>
      <c r="C935" s="9">
        <f t="shared" si="42"/>
        <v>4</v>
      </c>
      <c r="D935" s="9">
        <f t="shared" si="43"/>
        <v>1162.8100000000002</v>
      </c>
      <c r="E935" s="9">
        <f t="shared" si="44"/>
        <v>68.2</v>
      </c>
    </row>
    <row r="936" spans="1:5" x14ac:dyDescent="0.25">
      <c r="A936" s="9">
        <v>2</v>
      </c>
      <c r="B936" s="9">
        <v>36.200000000000003</v>
      </c>
      <c r="C936" s="9">
        <f t="shared" si="42"/>
        <v>4</v>
      </c>
      <c r="D936" s="9">
        <f t="shared" si="43"/>
        <v>1310.4400000000003</v>
      </c>
      <c r="E936" s="9">
        <f t="shared" si="44"/>
        <v>72.400000000000006</v>
      </c>
    </row>
    <row r="937" spans="1:5" x14ac:dyDescent="0.25">
      <c r="A937" s="9">
        <v>3.2</v>
      </c>
      <c r="B937" s="9">
        <v>36.4</v>
      </c>
      <c r="C937" s="9">
        <f t="shared" si="42"/>
        <v>10.240000000000002</v>
      </c>
      <c r="D937" s="9">
        <f t="shared" si="43"/>
        <v>1324.9599999999998</v>
      </c>
      <c r="E937" s="9">
        <f t="shared" si="44"/>
        <v>116.48</v>
      </c>
    </row>
    <row r="938" spans="1:5" x14ac:dyDescent="0.25">
      <c r="A938" s="9">
        <v>3.2</v>
      </c>
      <c r="B938" s="9">
        <v>29.7</v>
      </c>
      <c r="C938" s="9">
        <f t="shared" si="42"/>
        <v>10.240000000000002</v>
      </c>
      <c r="D938" s="9">
        <f t="shared" si="43"/>
        <v>882.08999999999992</v>
      </c>
      <c r="E938" s="9">
        <f t="shared" si="44"/>
        <v>95.04</v>
      </c>
    </row>
    <row r="939" spans="1:5" x14ac:dyDescent="0.25">
      <c r="A939" s="9">
        <v>3.5</v>
      </c>
      <c r="B939" s="9">
        <v>28.7</v>
      </c>
      <c r="C939" s="9">
        <f t="shared" si="42"/>
        <v>12.25</v>
      </c>
      <c r="D939" s="9">
        <f t="shared" si="43"/>
        <v>823.68999999999994</v>
      </c>
      <c r="E939" s="9">
        <f t="shared" si="44"/>
        <v>100.45</v>
      </c>
    </row>
    <row r="940" spans="1:5" x14ac:dyDescent="0.25">
      <c r="A940" s="9">
        <v>2.2999999999999998</v>
      </c>
      <c r="B940" s="9">
        <v>31.9</v>
      </c>
      <c r="C940" s="9">
        <f t="shared" si="42"/>
        <v>5.2899999999999991</v>
      </c>
      <c r="D940" s="9">
        <f t="shared" si="43"/>
        <v>1017.6099999999999</v>
      </c>
      <c r="E940" s="9">
        <f t="shared" si="44"/>
        <v>73.36999999999999</v>
      </c>
    </row>
    <row r="941" spans="1:5" x14ac:dyDescent="0.25">
      <c r="A941" s="9">
        <v>3.7</v>
      </c>
      <c r="B941" s="9">
        <v>31.6</v>
      </c>
      <c r="C941" s="9">
        <f t="shared" si="42"/>
        <v>13.690000000000001</v>
      </c>
      <c r="D941" s="9">
        <f t="shared" si="43"/>
        <v>998.56000000000006</v>
      </c>
      <c r="E941" s="9">
        <f t="shared" si="44"/>
        <v>116.92000000000002</v>
      </c>
    </row>
    <row r="942" spans="1:5" x14ac:dyDescent="0.25">
      <c r="A942" s="9">
        <v>3.2</v>
      </c>
      <c r="B942" s="9">
        <v>30.7</v>
      </c>
      <c r="C942" s="9">
        <f t="shared" si="42"/>
        <v>10.240000000000002</v>
      </c>
      <c r="D942" s="9">
        <f t="shared" si="43"/>
        <v>942.49</v>
      </c>
      <c r="E942" s="9">
        <f t="shared" si="44"/>
        <v>98.240000000000009</v>
      </c>
    </row>
    <row r="943" spans="1:5" x14ac:dyDescent="0.25">
      <c r="A943" s="9">
        <v>3</v>
      </c>
      <c r="B943" s="9">
        <v>33.200000000000003</v>
      </c>
      <c r="C943" s="9">
        <f t="shared" si="42"/>
        <v>9</v>
      </c>
      <c r="D943" s="9">
        <f t="shared" si="43"/>
        <v>1102.2400000000002</v>
      </c>
      <c r="E943" s="9">
        <f t="shared" si="44"/>
        <v>99.600000000000009</v>
      </c>
    </row>
    <row r="944" spans="1:5" x14ac:dyDescent="0.25">
      <c r="A944" s="9">
        <v>3.6</v>
      </c>
      <c r="B944" s="9">
        <v>26.1066</v>
      </c>
      <c r="C944" s="9">
        <f t="shared" si="42"/>
        <v>12.96</v>
      </c>
      <c r="D944" s="9">
        <f t="shared" si="43"/>
        <v>681.55456356000002</v>
      </c>
      <c r="E944" s="9">
        <f t="shared" si="44"/>
        <v>93.983760000000004</v>
      </c>
    </row>
    <row r="945" spans="1:5" x14ac:dyDescent="0.25">
      <c r="A945" s="9">
        <v>4.2</v>
      </c>
      <c r="B945" s="9">
        <v>24.6</v>
      </c>
      <c r="C945" s="9">
        <f t="shared" si="42"/>
        <v>17.64</v>
      </c>
      <c r="D945" s="9">
        <f t="shared" si="43"/>
        <v>605.16000000000008</v>
      </c>
      <c r="E945" s="9">
        <f t="shared" si="44"/>
        <v>103.32000000000001</v>
      </c>
    </row>
    <row r="946" spans="1:5" x14ac:dyDescent="0.25">
      <c r="A946" s="9">
        <v>4.4000000000000004</v>
      </c>
      <c r="B946" s="9">
        <v>26.6</v>
      </c>
      <c r="C946" s="9">
        <f t="shared" si="42"/>
        <v>19.360000000000003</v>
      </c>
      <c r="D946" s="9">
        <f t="shared" si="43"/>
        <v>707.56000000000006</v>
      </c>
      <c r="E946" s="9">
        <f t="shared" si="44"/>
        <v>117.04000000000002</v>
      </c>
    </row>
    <row r="947" spans="1:5" x14ac:dyDescent="0.25">
      <c r="A947" s="9">
        <v>3</v>
      </c>
      <c r="B947" s="9">
        <v>33</v>
      </c>
      <c r="C947" s="9">
        <f t="shared" si="42"/>
        <v>9</v>
      </c>
      <c r="D947" s="9">
        <f t="shared" si="43"/>
        <v>1089</v>
      </c>
      <c r="E947" s="9">
        <f t="shared" si="44"/>
        <v>99</v>
      </c>
    </row>
    <row r="948" spans="1:5" x14ac:dyDescent="0.25">
      <c r="A948" s="9">
        <v>3</v>
      </c>
      <c r="B948" s="9">
        <v>33.6</v>
      </c>
      <c r="C948" s="9">
        <f t="shared" si="42"/>
        <v>9</v>
      </c>
      <c r="D948" s="9">
        <f t="shared" si="43"/>
        <v>1128.96</v>
      </c>
      <c r="E948" s="9">
        <f t="shared" si="44"/>
        <v>100.80000000000001</v>
      </c>
    </row>
    <row r="949" spans="1:5" x14ac:dyDescent="0.25">
      <c r="A949" s="9">
        <v>3</v>
      </c>
      <c r="B949" s="9">
        <v>29.6</v>
      </c>
      <c r="C949" s="9">
        <f t="shared" si="42"/>
        <v>9</v>
      </c>
      <c r="D949" s="9">
        <f t="shared" si="43"/>
        <v>876.16000000000008</v>
      </c>
      <c r="E949" s="9">
        <f t="shared" si="44"/>
        <v>88.800000000000011</v>
      </c>
    </row>
    <row r="950" spans="1:5" x14ac:dyDescent="0.25">
      <c r="A950" s="9">
        <v>3</v>
      </c>
      <c r="B950" s="9">
        <v>36.558999999999997</v>
      </c>
      <c r="C950" s="9">
        <f t="shared" si="42"/>
        <v>9</v>
      </c>
      <c r="D950" s="9">
        <f t="shared" si="43"/>
        <v>1336.5604809999998</v>
      </c>
      <c r="E950" s="9">
        <f t="shared" si="44"/>
        <v>109.67699999999999</v>
      </c>
    </row>
    <row r="951" spans="1:5" x14ac:dyDescent="0.25">
      <c r="A951" s="9">
        <v>4.8</v>
      </c>
      <c r="B951" s="9">
        <v>26.794599999999999</v>
      </c>
      <c r="C951" s="9">
        <f t="shared" si="42"/>
        <v>23.04</v>
      </c>
      <c r="D951" s="9">
        <f t="shared" si="43"/>
        <v>717.95058915999994</v>
      </c>
      <c r="E951" s="9">
        <f t="shared" si="44"/>
        <v>128.61408</v>
      </c>
    </row>
    <row r="952" spans="1:5" x14ac:dyDescent="0.25">
      <c r="A952" s="9">
        <v>4.4000000000000004</v>
      </c>
      <c r="B952" s="9">
        <v>23.152100000000001</v>
      </c>
      <c r="C952" s="9">
        <f t="shared" si="42"/>
        <v>19.360000000000003</v>
      </c>
      <c r="D952" s="9">
        <f t="shared" si="43"/>
        <v>536.01973441000007</v>
      </c>
      <c r="E952" s="9">
        <f t="shared" si="44"/>
        <v>101.86924</v>
      </c>
    </row>
    <row r="953" spans="1:5" x14ac:dyDescent="0.25">
      <c r="A953" s="9">
        <v>3</v>
      </c>
      <c r="B953" s="9">
        <v>29.5</v>
      </c>
      <c r="C953" s="9">
        <f t="shared" si="42"/>
        <v>9</v>
      </c>
      <c r="D953" s="9">
        <f t="shared" si="43"/>
        <v>870.25</v>
      </c>
      <c r="E953" s="9">
        <f t="shared" si="44"/>
        <v>88.5</v>
      </c>
    </row>
    <row r="954" spans="1:5" x14ac:dyDescent="0.25">
      <c r="A954" s="9">
        <v>4.4000000000000004</v>
      </c>
      <c r="B954" s="9">
        <v>24.9</v>
      </c>
      <c r="C954" s="9">
        <f t="shared" si="42"/>
        <v>19.360000000000003</v>
      </c>
      <c r="D954" s="9">
        <f t="shared" si="43"/>
        <v>620.00999999999988</v>
      </c>
      <c r="E954" s="9">
        <f t="shared" si="44"/>
        <v>109.56</v>
      </c>
    </row>
    <row r="955" spans="1:5" x14ac:dyDescent="0.25">
      <c r="A955" s="9">
        <v>4.4000000000000004</v>
      </c>
      <c r="B955" s="9">
        <v>23.152100000000001</v>
      </c>
      <c r="C955" s="9">
        <f t="shared" si="42"/>
        <v>19.360000000000003</v>
      </c>
      <c r="D955" s="9">
        <f t="shared" si="43"/>
        <v>536.01973441000007</v>
      </c>
      <c r="E955" s="9">
        <f t="shared" si="44"/>
        <v>101.86924</v>
      </c>
    </row>
    <row r="956" spans="1:5" x14ac:dyDescent="0.25">
      <c r="A956" s="9">
        <v>3.6</v>
      </c>
      <c r="B956" s="9">
        <v>30.9</v>
      </c>
      <c r="C956" s="9">
        <f t="shared" si="42"/>
        <v>12.96</v>
      </c>
      <c r="D956" s="9">
        <f t="shared" si="43"/>
        <v>954.81</v>
      </c>
      <c r="E956" s="9">
        <f t="shared" si="44"/>
        <v>111.24</v>
      </c>
    </row>
    <row r="957" spans="1:5" x14ac:dyDescent="0.25">
      <c r="A957" s="9">
        <v>6.2</v>
      </c>
      <c r="B957" s="9">
        <v>27.4</v>
      </c>
      <c r="C957" s="9">
        <f t="shared" si="42"/>
        <v>38.440000000000005</v>
      </c>
      <c r="D957" s="9">
        <f t="shared" si="43"/>
        <v>750.75999999999988</v>
      </c>
      <c r="E957" s="9">
        <f t="shared" si="44"/>
        <v>169.88</v>
      </c>
    </row>
    <row r="958" spans="1:5" x14ac:dyDescent="0.25">
      <c r="A958" s="9">
        <v>2.8</v>
      </c>
      <c r="B958" s="9">
        <v>30.299299999999999</v>
      </c>
      <c r="C958" s="9">
        <f t="shared" si="42"/>
        <v>7.839999999999999</v>
      </c>
      <c r="D958" s="9">
        <f t="shared" si="43"/>
        <v>918.04758048999997</v>
      </c>
      <c r="E958" s="9">
        <f t="shared" si="44"/>
        <v>84.838039999999992</v>
      </c>
    </row>
    <row r="959" spans="1:5" x14ac:dyDescent="0.25">
      <c r="A959" s="9">
        <v>3</v>
      </c>
      <c r="B959" s="9">
        <v>31.3</v>
      </c>
      <c r="C959" s="9">
        <f t="shared" si="42"/>
        <v>9</v>
      </c>
      <c r="D959" s="9">
        <f t="shared" si="43"/>
        <v>979.69</v>
      </c>
      <c r="E959" s="9">
        <f t="shared" si="44"/>
        <v>93.9</v>
      </c>
    </row>
    <row r="960" spans="1:5" x14ac:dyDescent="0.25">
      <c r="A960" s="9">
        <v>2.4</v>
      </c>
      <c r="B960" s="9">
        <v>40.299999999999997</v>
      </c>
      <c r="C960" s="9">
        <f t="shared" si="42"/>
        <v>5.76</v>
      </c>
      <c r="D960" s="9">
        <f t="shared" si="43"/>
        <v>1624.0899999999997</v>
      </c>
      <c r="E960" s="9">
        <f t="shared" si="44"/>
        <v>96.719999999999985</v>
      </c>
    </row>
    <row r="961" spans="1:5" x14ac:dyDescent="0.25">
      <c r="A961" s="9">
        <v>3</v>
      </c>
      <c r="B961" s="9">
        <v>33.1</v>
      </c>
      <c r="C961" s="9">
        <f t="shared" si="42"/>
        <v>9</v>
      </c>
      <c r="D961" s="9">
        <f t="shared" si="43"/>
        <v>1095.6100000000001</v>
      </c>
      <c r="E961" s="9">
        <f t="shared" si="44"/>
        <v>99.300000000000011</v>
      </c>
    </row>
    <row r="962" spans="1:5" x14ac:dyDescent="0.25">
      <c r="A962" s="9">
        <v>5.3</v>
      </c>
      <c r="B962" s="9">
        <v>29</v>
      </c>
      <c r="C962" s="9">
        <f t="shared" si="42"/>
        <v>28.09</v>
      </c>
      <c r="D962" s="9">
        <f t="shared" si="43"/>
        <v>841</v>
      </c>
      <c r="E962" s="9">
        <f t="shared" si="44"/>
        <v>153.69999999999999</v>
      </c>
    </row>
    <row r="963" spans="1:5" x14ac:dyDescent="0.25">
      <c r="A963" s="9">
        <v>6</v>
      </c>
      <c r="B963" s="9">
        <v>30.299900000000001</v>
      </c>
      <c r="C963" s="9">
        <f t="shared" ref="C963:C1026" si="45">A963^2</f>
        <v>36</v>
      </c>
      <c r="D963" s="9">
        <f t="shared" ref="D963:D1026" si="46">B963^2</f>
        <v>918.08394001000011</v>
      </c>
      <c r="E963" s="9">
        <f t="shared" ref="E963:E1026" si="47">A963*B963</f>
        <v>181.79939999999999</v>
      </c>
    </row>
    <row r="964" spans="1:5" x14ac:dyDescent="0.25">
      <c r="A964" s="9">
        <v>3.6</v>
      </c>
      <c r="B964" s="9">
        <v>31.6</v>
      </c>
      <c r="C964" s="9">
        <f t="shared" si="45"/>
        <v>12.96</v>
      </c>
      <c r="D964" s="9">
        <f t="shared" si="46"/>
        <v>998.56000000000006</v>
      </c>
      <c r="E964" s="9">
        <f t="shared" si="47"/>
        <v>113.76</v>
      </c>
    </row>
    <row r="965" spans="1:5" x14ac:dyDescent="0.25">
      <c r="A965" s="9">
        <v>3.5</v>
      </c>
      <c r="B965" s="9">
        <v>31.9</v>
      </c>
      <c r="C965" s="9">
        <f t="shared" si="45"/>
        <v>12.25</v>
      </c>
      <c r="D965" s="9">
        <f t="shared" si="46"/>
        <v>1017.6099999999999</v>
      </c>
      <c r="E965" s="9">
        <f t="shared" si="47"/>
        <v>111.64999999999999</v>
      </c>
    </row>
    <row r="966" spans="1:5" x14ac:dyDescent="0.25">
      <c r="A966" s="9">
        <v>3.7</v>
      </c>
      <c r="B966" s="9">
        <v>28.5</v>
      </c>
      <c r="C966" s="9">
        <f t="shared" si="45"/>
        <v>13.690000000000001</v>
      </c>
      <c r="D966" s="9">
        <f t="shared" si="46"/>
        <v>812.25</v>
      </c>
      <c r="E966" s="9">
        <f t="shared" si="47"/>
        <v>105.45</v>
      </c>
    </row>
    <row r="967" spans="1:5" x14ac:dyDescent="0.25">
      <c r="A967" s="9">
        <v>4</v>
      </c>
      <c r="B967" s="9">
        <v>28.4</v>
      </c>
      <c r="C967" s="9">
        <f t="shared" si="45"/>
        <v>16</v>
      </c>
      <c r="D967" s="9">
        <f t="shared" si="46"/>
        <v>806.56</v>
      </c>
      <c r="E967" s="9">
        <f t="shared" si="47"/>
        <v>113.6</v>
      </c>
    </row>
    <row r="968" spans="1:5" x14ac:dyDescent="0.25">
      <c r="A968" s="9">
        <v>3.5</v>
      </c>
      <c r="B968" s="9">
        <v>31.4</v>
      </c>
      <c r="C968" s="9">
        <f t="shared" si="45"/>
        <v>12.25</v>
      </c>
      <c r="D968" s="9">
        <f t="shared" si="46"/>
        <v>985.95999999999992</v>
      </c>
      <c r="E968" s="9">
        <f t="shared" si="47"/>
        <v>109.89999999999999</v>
      </c>
    </row>
    <row r="969" spans="1:5" x14ac:dyDescent="0.25">
      <c r="A969" s="9">
        <v>2.5</v>
      </c>
      <c r="B969" s="9">
        <v>36.030700000000003</v>
      </c>
      <c r="C969" s="9">
        <f t="shared" si="45"/>
        <v>6.25</v>
      </c>
      <c r="D969" s="9">
        <f t="shared" si="46"/>
        <v>1298.2113424900003</v>
      </c>
      <c r="E969" s="9">
        <f t="shared" si="47"/>
        <v>90.076750000000004</v>
      </c>
    </row>
    <row r="970" spans="1:5" x14ac:dyDescent="0.25">
      <c r="A970" s="9">
        <v>3</v>
      </c>
      <c r="B970" s="9">
        <v>31.3917</v>
      </c>
      <c r="C970" s="9">
        <f t="shared" si="45"/>
        <v>9</v>
      </c>
      <c r="D970" s="9">
        <f t="shared" si="46"/>
        <v>985.43882888999997</v>
      </c>
      <c r="E970" s="9">
        <f t="shared" si="47"/>
        <v>94.1751</v>
      </c>
    </row>
    <row r="971" spans="1:5" x14ac:dyDescent="0.25">
      <c r="A971" s="9">
        <v>2.5</v>
      </c>
      <c r="B971" s="9">
        <v>37.9</v>
      </c>
      <c r="C971" s="9">
        <f t="shared" si="45"/>
        <v>6.25</v>
      </c>
      <c r="D971" s="9">
        <f t="shared" si="46"/>
        <v>1436.4099999999999</v>
      </c>
      <c r="E971" s="9">
        <f t="shared" si="47"/>
        <v>94.75</v>
      </c>
    </row>
    <row r="972" spans="1:5" x14ac:dyDescent="0.25">
      <c r="A972" s="9">
        <v>5.4</v>
      </c>
      <c r="B972" s="9">
        <v>23.898299999999999</v>
      </c>
      <c r="C972" s="9">
        <f t="shared" si="45"/>
        <v>29.160000000000004</v>
      </c>
      <c r="D972" s="9">
        <f t="shared" si="46"/>
        <v>571.1287428899999</v>
      </c>
      <c r="E972" s="9">
        <f t="shared" si="47"/>
        <v>129.05082000000002</v>
      </c>
    </row>
    <row r="973" spans="1:5" x14ac:dyDescent="0.25">
      <c r="A973" s="9">
        <v>4</v>
      </c>
      <c r="B973" s="9">
        <v>25.753499999999999</v>
      </c>
      <c r="C973" s="9">
        <f t="shared" si="45"/>
        <v>16</v>
      </c>
      <c r="D973" s="9">
        <f t="shared" si="46"/>
        <v>663.24276224999994</v>
      </c>
      <c r="E973" s="9">
        <f t="shared" si="47"/>
        <v>103.014</v>
      </c>
    </row>
    <row r="974" spans="1:5" x14ac:dyDescent="0.25">
      <c r="A974" s="9">
        <v>4.5999999999999996</v>
      </c>
      <c r="B974" s="9">
        <v>26.662199999999999</v>
      </c>
      <c r="C974" s="9">
        <f t="shared" si="45"/>
        <v>21.159999999999997</v>
      </c>
      <c r="D974" s="9">
        <f t="shared" si="46"/>
        <v>710.87290883999992</v>
      </c>
      <c r="E974" s="9">
        <f t="shared" si="47"/>
        <v>122.64611999999998</v>
      </c>
    </row>
    <row r="975" spans="1:5" x14ac:dyDescent="0.25">
      <c r="A975" s="9">
        <v>3.5</v>
      </c>
      <c r="B975" s="9">
        <v>30.380500000000001</v>
      </c>
      <c r="C975" s="9">
        <f t="shared" si="45"/>
        <v>12.25</v>
      </c>
      <c r="D975" s="9">
        <f t="shared" si="46"/>
        <v>922.97478025000009</v>
      </c>
      <c r="E975" s="9">
        <f t="shared" si="47"/>
        <v>106.33175</v>
      </c>
    </row>
    <row r="976" spans="1:5" x14ac:dyDescent="0.25">
      <c r="A976" s="9">
        <v>3.5</v>
      </c>
      <c r="B976" s="9">
        <v>30.2</v>
      </c>
      <c r="C976" s="9">
        <f t="shared" si="45"/>
        <v>12.25</v>
      </c>
      <c r="D976" s="9">
        <f t="shared" si="46"/>
        <v>912.04</v>
      </c>
      <c r="E976" s="9">
        <f t="shared" si="47"/>
        <v>105.7</v>
      </c>
    </row>
    <row r="977" spans="1:5" x14ac:dyDescent="0.25">
      <c r="A977" s="9">
        <v>3.6</v>
      </c>
      <c r="B977" s="9">
        <v>31.6</v>
      </c>
      <c r="C977" s="9">
        <f t="shared" si="45"/>
        <v>12.96</v>
      </c>
      <c r="D977" s="9">
        <f t="shared" si="46"/>
        <v>998.56000000000006</v>
      </c>
      <c r="E977" s="9">
        <f t="shared" si="47"/>
        <v>113.76</v>
      </c>
    </row>
    <row r="978" spans="1:5" x14ac:dyDescent="0.25">
      <c r="A978" s="9">
        <v>5.3</v>
      </c>
      <c r="B978" s="9">
        <v>29</v>
      </c>
      <c r="C978" s="9">
        <f t="shared" si="45"/>
        <v>28.09</v>
      </c>
      <c r="D978" s="9">
        <f t="shared" si="46"/>
        <v>841</v>
      </c>
      <c r="E978" s="9">
        <f t="shared" si="47"/>
        <v>153.69999999999999</v>
      </c>
    </row>
    <row r="979" spans="1:5" x14ac:dyDescent="0.25">
      <c r="A979" s="9">
        <v>6</v>
      </c>
      <c r="B979" s="9">
        <v>30.299900000000001</v>
      </c>
      <c r="C979" s="9">
        <f t="shared" si="45"/>
        <v>36</v>
      </c>
      <c r="D979" s="9">
        <f t="shared" si="46"/>
        <v>918.08394001000011</v>
      </c>
      <c r="E979" s="9">
        <f t="shared" si="47"/>
        <v>181.79939999999999</v>
      </c>
    </row>
    <row r="980" spans="1:5" x14ac:dyDescent="0.25">
      <c r="A980" s="9">
        <v>6.2</v>
      </c>
      <c r="B980" s="9">
        <v>27.4</v>
      </c>
      <c r="C980" s="9">
        <f t="shared" si="45"/>
        <v>38.440000000000005</v>
      </c>
      <c r="D980" s="9">
        <f t="shared" si="46"/>
        <v>750.75999999999988</v>
      </c>
      <c r="E980" s="9">
        <f t="shared" si="47"/>
        <v>169.88</v>
      </c>
    </row>
    <row r="981" spans="1:5" x14ac:dyDescent="0.25">
      <c r="A981" s="9">
        <v>2.4</v>
      </c>
      <c r="B981" s="9">
        <v>40.299999999999997</v>
      </c>
      <c r="C981" s="9">
        <f t="shared" si="45"/>
        <v>5.76</v>
      </c>
      <c r="D981" s="9">
        <f t="shared" si="46"/>
        <v>1624.0899999999997</v>
      </c>
      <c r="E981" s="9">
        <f t="shared" si="47"/>
        <v>96.719999999999985</v>
      </c>
    </row>
    <row r="982" spans="1:5" x14ac:dyDescent="0.25">
      <c r="A982" s="9">
        <v>3</v>
      </c>
      <c r="B982" s="9">
        <v>33.1</v>
      </c>
      <c r="C982" s="9">
        <f t="shared" si="45"/>
        <v>9</v>
      </c>
      <c r="D982" s="9">
        <f t="shared" si="46"/>
        <v>1095.6100000000001</v>
      </c>
      <c r="E982" s="9">
        <f t="shared" si="47"/>
        <v>99.300000000000011</v>
      </c>
    </row>
    <row r="983" spans="1:5" x14ac:dyDescent="0.25">
      <c r="A983" s="9">
        <v>3.5</v>
      </c>
      <c r="B983" s="9">
        <v>34.6</v>
      </c>
      <c r="C983" s="9">
        <f t="shared" si="45"/>
        <v>12.25</v>
      </c>
      <c r="D983" s="9">
        <f t="shared" si="46"/>
        <v>1197.1600000000001</v>
      </c>
      <c r="E983" s="9">
        <f t="shared" si="47"/>
        <v>121.10000000000001</v>
      </c>
    </row>
    <row r="984" spans="1:5" x14ac:dyDescent="0.25">
      <c r="A984" s="9">
        <v>2.4</v>
      </c>
      <c r="B984" s="9">
        <v>37.709800000000001</v>
      </c>
      <c r="C984" s="9">
        <f t="shared" si="45"/>
        <v>5.76</v>
      </c>
      <c r="D984" s="9">
        <f t="shared" si="46"/>
        <v>1422.02901604</v>
      </c>
      <c r="E984" s="9">
        <f t="shared" si="47"/>
        <v>90.503519999999995</v>
      </c>
    </row>
    <row r="985" spans="1:5" x14ac:dyDescent="0.25">
      <c r="A985" s="9">
        <v>2.4</v>
      </c>
      <c r="B985" s="9">
        <v>31.3</v>
      </c>
      <c r="C985" s="9">
        <f t="shared" si="45"/>
        <v>5.76</v>
      </c>
      <c r="D985" s="9">
        <f t="shared" si="46"/>
        <v>979.69</v>
      </c>
      <c r="E985" s="9">
        <f t="shared" si="47"/>
        <v>75.12</v>
      </c>
    </row>
    <row r="986" spans="1:5" x14ac:dyDescent="0.25">
      <c r="A986" s="9">
        <v>2.4</v>
      </c>
      <c r="B986" s="9">
        <v>33.5</v>
      </c>
      <c r="C986" s="9">
        <f t="shared" si="45"/>
        <v>5.76</v>
      </c>
      <c r="D986" s="9">
        <f t="shared" si="46"/>
        <v>1122.25</v>
      </c>
      <c r="E986" s="9">
        <f t="shared" si="47"/>
        <v>80.399999999999991</v>
      </c>
    </row>
    <row r="987" spans="1:5" x14ac:dyDescent="0.25">
      <c r="A987" s="9">
        <v>3.5</v>
      </c>
      <c r="B987" s="9">
        <v>30.5</v>
      </c>
      <c r="C987" s="9">
        <f t="shared" si="45"/>
        <v>12.25</v>
      </c>
      <c r="D987" s="9">
        <f t="shared" si="46"/>
        <v>930.25</v>
      </c>
      <c r="E987" s="9">
        <f t="shared" si="47"/>
        <v>106.75</v>
      </c>
    </row>
    <row r="988" spans="1:5" x14ac:dyDescent="0.25">
      <c r="A988" s="9">
        <v>3.7</v>
      </c>
      <c r="B988" s="9">
        <v>25.2</v>
      </c>
      <c r="C988" s="9">
        <f t="shared" si="45"/>
        <v>13.690000000000001</v>
      </c>
      <c r="D988" s="9">
        <f t="shared" si="46"/>
        <v>635.04</v>
      </c>
      <c r="E988" s="9">
        <f t="shared" si="47"/>
        <v>93.24</v>
      </c>
    </row>
    <row r="989" spans="1:5" x14ac:dyDescent="0.25">
      <c r="A989" s="9">
        <v>3.7</v>
      </c>
      <c r="B989" s="9">
        <v>25.1</v>
      </c>
      <c r="C989" s="9">
        <f t="shared" si="45"/>
        <v>13.690000000000001</v>
      </c>
      <c r="D989" s="9">
        <f t="shared" si="46"/>
        <v>630.0100000000001</v>
      </c>
      <c r="E989" s="9">
        <f t="shared" si="47"/>
        <v>92.87</v>
      </c>
    </row>
    <row r="990" spans="1:5" x14ac:dyDescent="0.25">
      <c r="A990" s="9">
        <v>5.3</v>
      </c>
      <c r="B990" s="9">
        <v>22.299900000000001</v>
      </c>
      <c r="C990" s="9">
        <f t="shared" si="45"/>
        <v>28.09</v>
      </c>
      <c r="D990" s="9">
        <f t="shared" si="46"/>
        <v>497.28554001000003</v>
      </c>
      <c r="E990" s="9">
        <f t="shared" si="47"/>
        <v>118.18947</v>
      </c>
    </row>
    <row r="991" spans="1:5" x14ac:dyDescent="0.25">
      <c r="A991" s="9">
        <v>2.4</v>
      </c>
      <c r="B991" s="9">
        <v>37.6</v>
      </c>
      <c r="C991" s="9">
        <f t="shared" si="45"/>
        <v>5.76</v>
      </c>
      <c r="D991" s="9">
        <f t="shared" si="46"/>
        <v>1413.7600000000002</v>
      </c>
      <c r="E991" s="9">
        <f t="shared" si="47"/>
        <v>90.24</v>
      </c>
    </row>
    <row r="992" spans="1:5" x14ac:dyDescent="0.25">
      <c r="A992" s="9">
        <v>3.5</v>
      </c>
      <c r="B992" s="9">
        <v>36</v>
      </c>
      <c r="C992" s="9">
        <f t="shared" si="45"/>
        <v>12.25</v>
      </c>
      <c r="D992" s="9">
        <f t="shared" si="46"/>
        <v>1296</v>
      </c>
      <c r="E992" s="9">
        <f t="shared" si="47"/>
        <v>126</v>
      </c>
    </row>
    <row r="993" spans="1:5" x14ac:dyDescent="0.25">
      <c r="A993" s="9">
        <v>2.4</v>
      </c>
      <c r="B993" s="9">
        <v>39.204099999999997</v>
      </c>
      <c r="C993" s="9">
        <f t="shared" si="45"/>
        <v>5.76</v>
      </c>
      <c r="D993" s="9">
        <f t="shared" si="46"/>
        <v>1536.9614568099998</v>
      </c>
      <c r="E993" s="9">
        <f t="shared" si="47"/>
        <v>94.089839999999995</v>
      </c>
    </row>
    <row r="994" spans="1:5" x14ac:dyDescent="0.25">
      <c r="A994" s="9">
        <v>2.4</v>
      </c>
      <c r="B994" s="9">
        <v>38.6</v>
      </c>
      <c r="C994" s="9">
        <f t="shared" si="45"/>
        <v>5.76</v>
      </c>
      <c r="D994" s="9">
        <f t="shared" si="46"/>
        <v>1489.96</v>
      </c>
      <c r="E994" s="9">
        <f t="shared" si="47"/>
        <v>92.64</v>
      </c>
    </row>
    <row r="995" spans="1:5" x14ac:dyDescent="0.25">
      <c r="A995" s="9">
        <v>3.8</v>
      </c>
      <c r="B995" s="9">
        <v>31.1</v>
      </c>
      <c r="C995" s="9">
        <f t="shared" si="45"/>
        <v>14.44</v>
      </c>
      <c r="D995" s="9">
        <f t="shared" si="46"/>
        <v>967.21</v>
      </c>
      <c r="E995" s="9">
        <f t="shared" si="47"/>
        <v>118.18</v>
      </c>
    </row>
    <row r="996" spans="1:5" x14ac:dyDescent="0.25">
      <c r="A996" s="9">
        <v>3.5</v>
      </c>
      <c r="B996" s="9">
        <v>29.773399999999999</v>
      </c>
      <c r="C996" s="9">
        <f t="shared" si="45"/>
        <v>12.25</v>
      </c>
      <c r="D996" s="9">
        <f t="shared" si="46"/>
        <v>886.45534755999995</v>
      </c>
      <c r="E996" s="9">
        <f t="shared" si="47"/>
        <v>104.20689999999999</v>
      </c>
    </row>
    <row r="997" spans="1:5" x14ac:dyDescent="0.25">
      <c r="A997" s="9">
        <v>5</v>
      </c>
      <c r="B997" s="9">
        <v>27.251100000000001</v>
      </c>
      <c r="C997" s="9">
        <f t="shared" si="45"/>
        <v>25</v>
      </c>
      <c r="D997" s="9">
        <f t="shared" si="46"/>
        <v>742.62245121000001</v>
      </c>
      <c r="E997" s="9">
        <f t="shared" si="47"/>
        <v>136.25550000000001</v>
      </c>
    </row>
    <row r="998" spans="1:5" x14ac:dyDescent="0.25">
      <c r="A998" s="9">
        <v>5.6</v>
      </c>
      <c r="B998" s="9">
        <v>23.6</v>
      </c>
      <c r="C998" s="9">
        <f t="shared" si="45"/>
        <v>31.359999999999996</v>
      </c>
      <c r="D998" s="9">
        <f t="shared" si="46"/>
        <v>556.96</v>
      </c>
      <c r="E998" s="9">
        <f t="shared" si="47"/>
        <v>132.16</v>
      </c>
    </row>
    <row r="999" spans="1:5" x14ac:dyDescent="0.25">
      <c r="A999" s="9">
        <v>3.7</v>
      </c>
      <c r="B999" s="9">
        <v>26.6</v>
      </c>
      <c r="C999" s="9">
        <f t="shared" si="45"/>
        <v>13.690000000000001</v>
      </c>
      <c r="D999" s="9">
        <f t="shared" si="46"/>
        <v>707.56000000000006</v>
      </c>
      <c r="E999" s="9">
        <f t="shared" si="47"/>
        <v>98.420000000000016</v>
      </c>
    </row>
    <row r="1000" spans="1:5" x14ac:dyDescent="0.25">
      <c r="A1000" s="9">
        <v>5.7</v>
      </c>
      <c r="B1000" s="9">
        <v>26</v>
      </c>
      <c r="C1000" s="9">
        <f t="shared" si="45"/>
        <v>32.49</v>
      </c>
      <c r="D1000" s="9">
        <f t="shared" si="46"/>
        <v>676</v>
      </c>
      <c r="E1000" s="9">
        <f t="shared" si="47"/>
        <v>148.20000000000002</v>
      </c>
    </row>
    <row r="1001" spans="1:5" x14ac:dyDescent="0.25">
      <c r="A1001" s="9">
        <v>2.4</v>
      </c>
      <c r="B1001" s="9">
        <v>38.6</v>
      </c>
      <c r="C1001" s="9">
        <f t="shared" si="45"/>
        <v>5.76</v>
      </c>
      <c r="D1001" s="9">
        <f t="shared" si="46"/>
        <v>1489.96</v>
      </c>
      <c r="E1001" s="9">
        <f t="shared" si="47"/>
        <v>92.64</v>
      </c>
    </row>
    <row r="1002" spans="1:5" x14ac:dyDescent="0.25">
      <c r="A1002" s="9">
        <v>2.4</v>
      </c>
      <c r="B1002" s="9">
        <v>33.6</v>
      </c>
      <c r="C1002" s="9">
        <f t="shared" si="45"/>
        <v>5.76</v>
      </c>
      <c r="D1002" s="9">
        <f t="shared" si="46"/>
        <v>1128.96</v>
      </c>
      <c r="E1002" s="9">
        <f t="shared" si="47"/>
        <v>80.64</v>
      </c>
    </row>
    <row r="1003" spans="1:5" x14ac:dyDescent="0.25">
      <c r="A1003" s="9">
        <v>3.7</v>
      </c>
      <c r="B1003" s="9">
        <v>27.5</v>
      </c>
      <c r="C1003" s="9">
        <f t="shared" si="45"/>
        <v>13.690000000000001</v>
      </c>
      <c r="D1003" s="9">
        <f t="shared" si="46"/>
        <v>756.25</v>
      </c>
      <c r="E1003" s="9">
        <f t="shared" si="47"/>
        <v>101.75</v>
      </c>
    </row>
    <row r="1004" spans="1:5" x14ac:dyDescent="0.25">
      <c r="A1004" s="9">
        <v>5.7</v>
      </c>
      <c r="B1004" s="9">
        <v>26</v>
      </c>
      <c r="C1004" s="9">
        <f t="shared" si="45"/>
        <v>32.49</v>
      </c>
      <c r="D1004" s="9">
        <f t="shared" si="46"/>
        <v>676</v>
      </c>
      <c r="E1004" s="9">
        <f t="shared" si="47"/>
        <v>148.20000000000002</v>
      </c>
    </row>
    <row r="1005" spans="1:5" x14ac:dyDescent="0.25">
      <c r="A1005" s="9">
        <v>6.1</v>
      </c>
      <c r="B1005" s="9">
        <v>20.9</v>
      </c>
      <c r="C1005" s="9">
        <f t="shared" si="45"/>
        <v>37.209999999999994</v>
      </c>
      <c r="D1005" s="9">
        <f t="shared" si="46"/>
        <v>436.80999999999995</v>
      </c>
      <c r="E1005" s="9">
        <f t="shared" si="47"/>
        <v>127.48999999999998</v>
      </c>
    </row>
    <row r="1006" spans="1:5" x14ac:dyDescent="0.25">
      <c r="A1006" s="9">
        <v>3.7</v>
      </c>
      <c r="B1006" s="9">
        <v>28.5</v>
      </c>
      <c r="C1006" s="9">
        <f t="shared" si="45"/>
        <v>13.690000000000001</v>
      </c>
      <c r="D1006" s="9">
        <f t="shared" si="46"/>
        <v>812.25</v>
      </c>
      <c r="E1006" s="9">
        <f t="shared" si="47"/>
        <v>105.45</v>
      </c>
    </row>
    <row r="1007" spans="1:5" x14ac:dyDescent="0.25">
      <c r="A1007" s="9">
        <v>2.4</v>
      </c>
      <c r="B1007" s="9">
        <v>38.6</v>
      </c>
      <c r="C1007" s="9">
        <f t="shared" si="45"/>
        <v>5.76</v>
      </c>
      <c r="D1007" s="9">
        <f t="shared" si="46"/>
        <v>1489.96</v>
      </c>
      <c r="E1007" s="9">
        <f t="shared" si="47"/>
        <v>92.64</v>
      </c>
    </row>
    <row r="1008" spans="1:5" x14ac:dyDescent="0.25">
      <c r="A1008" s="9">
        <v>2.4</v>
      </c>
      <c r="B1008" s="9">
        <v>33.6</v>
      </c>
      <c r="C1008" s="9">
        <f t="shared" si="45"/>
        <v>5.76</v>
      </c>
      <c r="D1008" s="9">
        <f t="shared" si="46"/>
        <v>1128.96</v>
      </c>
      <c r="E1008" s="9">
        <f t="shared" si="47"/>
        <v>80.64</v>
      </c>
    </row>
    <row r="1009" spans="1:5" x14ac:dyDescent="0.25">
      <c r="A1009" s="9">
        <v>2.4</v>
      </c>
      <c r="B1009" s="9">
        <v>33.6</v>
      </c>
      <c r="C1009" s="9">
        <f t="shared" si="45"/>
        <v>5.76</v>
      </c>
      <c r="D1009" s="9">
        <f t="shared" si="46"/>
        <v>1128.96</v>
      </c>
      <c r="E1009" s="9">
        <f t="shared" si="47"/>
        <v>80.64</v>
      </c>
    </row>
    <row r="1010" spans="1:5" x14ac:dyDescent="0.25">
      <c r="A1010" s="9">
        <v>3.8</v>
      </c>
      <c r="B1010" s="9">
        <v>26.163</v>
      </c>
      <c r="C1010" s="9">
        <f t="shared" si="45"/>
        <v>14.44</v>
      </c>
      <c r="D1010" s="9">
        <f t="shared" si="46"/>
        <v>684.50256899999999</v>
      </c>
      <c r="E1010" s="9">
        <f t="shared" si="47"/>
        <v>99.419399999999996</v>
      </c>
    </row>
    <row r="1011" spans="1:5" x14ac:dyDescent="0.25">
      <c r="A1011" s="9">
        <v>3.8</v>
      </c>
      <c r="B1011" s="9">
        <v>26.563199999999998</v>
      </c>
      <c r="C1011" s="9">
        <f t="shared" si="45"/>
        <v>14.44</v>
      </c>
      <c r="D1011" s="9">
        <f t="shared" si="46"/>
        <v>705.60359423999989</v>
      </c>
      <c r="E1011" s="9">
        <f t="shared" si="47"/>
        <v>100.94015999999999</v>
      </c>
    </row>
    <row r="1012" spans="1:5" x14ac:dyDescent="0.25">
      <c r="A1012" s="9">
        <v>3.8</v>
      </c>
      <c r="B1012" s="9">
        <v>29.2986</v>
      </c>
      <c r="C1012" s="9">
        <f t="shared" si="45"/>
        <v>14.44</v>
      </c>
      <c r="D1012" s="9">
        <f t="shared" si="46"/>
        <v>858.40796196000008</v>
      </c>
      <c r="E1012" s="9">
        <f t="shared" si="47"/>
        <v>111.33467999999999</v>
      </c>
    </row>
    <row r="1013" spans="1:5" x14ac:dyDescent="0.25">
      <c r="A1013" s="9">
        <v>4.5999999999999996</v>
      </c>
      <c r="B1013" s="9">
        <v>28.4</v>
      </c>
      <c r="C1013" s="9">
        <f t="shared" si="45"/>
        <v>21.159999999999997</v>
      </c>
      <c r="D1013" s="9">
        <f t="shared" si="46"/>
        <v>806.56</v>
      </c>
      <c r="E1013" s="9">
        <f t="shared" si="47"/>
        <v>130.63999999999999</v>
      </c>
    </row>
    <row r="1014" spans="1:5" x14ac:dyDescent="0.25">
      <c r="A1014" s="9">
        <v>2</v>
      </c>
      <c r="B1014" s="9">
        <v>33.4</v>
      </c>
      <c r="C1014" s="9">
        <f t="shared" si="45"/>
        <v>4</v>
      </c>
      <c r="D1014" s="9">
        <f t="shared" si="46"/>
        <v>1115.56</v>
      </c>
      <c r="E1014" s="9">
        <f t="shared" si="47"/>
        <v>66.8</v>
      </c>
    </row>
    <row r="1015" spans="1:5" x14ac:dyDescent="0.25">
      <c r="A1015" s="9">
        <v>2.7</v>
      </c>
      <c r="B1015" s="9">
        <v>31.3</v>
      </c>
      <c r="C1015" s="9">
        <f t="shared" si="45"/>
        <v>7.2900000000000009</v>
      </c>
      <c r="D1015" s="9">
        <f t="shared" si="46"/>
        <v>979.69</v>
      </c>
      <c r="E1015" s="9">
        <f t="shared" si="47"/>
        <v>84.51</v>
      </c>
    </row>
    <row r="1016" spans="1:5" x14ac:dyDescent="0.25">
      <c r="A1016" s="9">
        <v>3.2</v>
      </c>
      <c r="B1016" s="9">
        <v>30.347000000000001</v>
      </c>
      <c r="C1016" s="9">
        <f t="shared" si="45"/>
        <v>10.240000000000002</v>
      </c>
      <c r="D1016" s="9">
        <f t="shared" si="46"/>
        <v>920.94040900000005</v>
      </c>
      <c r="E1016" s="9">
        <f t="shared" si="47"/>
        <v>97.110400000000013</v>
      </c>
    </row>
    <row r="1017" spans="1:5" x14ac:dyDescent="0.25">
      <c r="A1017" s="9">
        <v>5</v>
      </c>
      <c r="B1017" s="9">
        <v>23.820399999999999</v>
      </c>
      <c r="C1017" s="9">
        <f t="shared" si="45"/>
        <v>25</v>
      </c>
      <c r="D1017" s="9">
        <f t="shared" si="46"/>
        <v>567.41145615999994</v>
      </c>
      <c r="E1017" s="9">
        <f t="shared" si="47"/>
        <v>119.102</v>
      </c>
    </row>
    <row r="1018" spans="1:5" x14ac:dyDescent="0.25">
      <c r="A1018" s="9">
        <v>5</v>
      </c>
      <c r="B1018" s="9">
        <v>24.572199999999999</v>
      </c>
      <c r="C1018" s="9">
        <f t="shared" si="45"/>
        <v>25</v>
      </c>
      <c r="D1018" s="9">
        <f t="shared" si="46"/>
        <v>603.79301283999996</v>
      </c>
      <c r="E1018" s="9">
        <f t="shared" si="47"/>
        <v>122.86099999999999</v>
      </c>
    </row>
    <row r="1019" spans="1:5" x14ac:dyDescent="0.25">
      <c r="A1019" s="9">
        <v>5</v>
      </c>
      <c r="B1019" s="9">
        <v>25.508199999999999</v>
      </c>
      <c r="C1019" s="9">
        <f t="shared" si="45"/>
        <v>25</v>
      </c>
      <c r="D1019" s="9">
        <f t="shared" si="46"/>
        <v>650.66826723999998</v>
      </c>
      <c r="E1019" s="9">
        <f t="shared" si="47"/>
        <v>127.541</v>
      </c>
    </row>
    <row r="1020" spans="1:5" x14ac:dyDescent="0.25">
      <c r="A1020" s="9">
        <v>5</v>
      </c>
      <c r="B1020" s="9">
        <v>23.574300000000001</v>
      </c>
      <c r="C1020" s="9">
        <f t="shared" si="45"/>
        <v>25</v>
      </c>
      <c r="D1020" s="9">
        <f t="shared" si="46"/>
        <v>555.74762049000003</v>
      </c>
      <c r="E1020" s="9">
        <f t="shared" si="47"/>
        <v>117.8715</v>
      </c>
    </row>
    <row r="1021" spans="1:5" x14ac:dyDescent="0.25">
      <c r="A1021" s="9">
        <v>5</v>
      </c>
      <c r="B1021" s="9">
        <v>24.7928</v>
      </c>
      <c r="C1021" s="9">
        <f t="shared" si="45"/>
        <v>25</v>
      </c>
      <c r="D1021" s="9">
        <f t="shared" si="46"/>
        <v>614.68293184000004</v>
      </c>
      <c r="E1021" s="9">
        <f t="shared" si="47"/>
        <v>123.964</v>
      </c>
    </row>
    <row r="1022" spans="1:5" x14ac:dyDescent="0.25">
      <c r="A1022" s="9">
        <v>4.5999999999999996</v>
      </c>
      <c r="B1022" s="9">
        <v>28.3</v>
      </c>
      <c r="C1022" s="9">
        <f t="shared" si="45"/>
        <v>21.159999999999997</v>
      </c>
      <c r="D1022" s="9">
        <f t="shared" si="46"/>
        <v>800.89</v>
      </c>
      <c r="E1022" s="9">
        <f t="shared" si="47"/>
        <v>130.18</v>
      </c>
    </row>
    <row r="1023" spans="1:5" x14ac:dyDescent="0.25">
      <c r="A1023" s="9">
        <v>5.7</v>
      </c>
      <c r="B1023" s="9">
        <v>24.149100000000001</v>
      </c>
      <c r="C1023" s="9">
        <f t="shared" si="45"/>
        <v>32.49</v>
      </c>
      <c r="D1023" s="9">
        <f t="shared" si="46"/>
        <v>583.17903081000009</v>
      </c>
      <c r="E1023" s="9">
        <f t="shared" si="47"/>
        <v>137.64987000000002</v>
      </c>
    </row>
    <row r="1024" spans="1:5" x14ac:dyDescent="0.25">
      <c r="A1024" s="9">
        <v>3.5</v>
      </c>
      <c r="B1024" s="9">
        <v>33.793700000000001</v>
      </c>
      <c r="C1024" s="9">
        <f t="shared" si="45"/>
        <v>12.25</v>
      </c>
      <c r="D1024" s="9">
        <f t="shared" si="46"/>
        <v>1142.01415969</v>
      </c>
      <c r="E1024" s="9">
        <f t="shared" si="47"/>
        <v>118.27795</v>
      </c>
    </row>
    <row r="1025" spans="1:5" x14ac:dyDescent="0.25">
      <c r="A1025" s="9">
        <v>3.5</v>
      </c>
      <c r="B1025" s="9">
        <v>38.719299999999997</v>
      </c>
      <c r="C1025" s="9">
        <f t="shared" si="45"/>
        <v>12.25</v>
      </c>
      <c r="D1025" s="9">
        <f t="shared" si="46"/>
        <v>1499.1841924899998</v>
      </c>
      <c r="E1025" s="9">
        <f t="shared" si="47"/>
        <v>135.51755</v>
      </c>
    </row>
    <row r="1026" spans="1:5" x14ac:dyDescent="0.25">
      <c r="A1026" s="9">
        <v>3.5</v>
      </c>
      <c r="B1026" s="9">
        <v>29.9849</v>
      </c>
      <c r="C1026" s="9">
        <f t="shared" si="45"/>
        <v>12.25</v>
      </c>
      <c r="D1026" s="9">
        <f t="shared" si="46"/>
        <v>899.09422800999994</v>
      </c>
      <c r="E1026" s="9">
        <f t="shared" si="47"/>
        <v>104.94714999999999</v>
      </c>
    </row>
    <row r="1027" spans="1:5" x14ac:dyDescent="0.25">
      <c r="A1027" s="9">
        <v>3.5</v>
      </c>
      <c r="B1027" s="9">
        <v>30.2</v>
      </c>
      <c r="C1027" s="9">
        <f t="shared" ref="C1027:C1090" si="48">A1027^2</f>
        <v>12.25</v>
      </c>
      <c r="D1027" s="9">
        <f t="shared" ref="D1027:D1090" si="49">B1027^2</f>
        <v>912.04</v>
      </c>
      <c r="E1027" s="9">
        <f t="shared" ref="E1027:E1090" si="50">A1027*B1027</f>
        <v>105.7</v>
      </c>
    </row>
    <row r="1028" spans="1:5" x14ac:dyDescent="0.25">
      <c r="A1028" s="9">
        <v>3.5</v>
      </c>
      <c r="B1028" s="9">
        <v>31.4</v>
      </c>
      <c r="C1028" s="9">
        <f t="shared" si="48"/>
        <v>12.25</v>
      </c>
      <c r="D1028" s="9">
        <f t="shared" si="49"/>
        <v>985.95999999999992</v>
      </c>
      <c r="E1028" s="9">
        <f t="shared" si="50"/>
        <v>109.89999999999999</v>
      </c>
    </row>
    <row r="1029" spans="1:5" x14ac:dyDescent="0.25">
      <c r="A1029" s="9">
        <v>2.2999999999999998</v>
      </c>
      <c r="B1029" s="9">
        <v>31.7</v>
      </c>
      <c r="C1029" s="9">
        <f t="shared" si="48"/>
        <v>5.2899999999999991</v>
      </c>
      <c r="D1029" s="9">
        <f t="shared" si="49"/>
        <v>1004.89</v>
      </c>
      <c r="E1029" s="9">
        <f t="shared" si="50"/>
        <v>72.91</v>
      </c>
    </row>
    <row r="1030" spans="1:5" x14ac:dyDescent="0.25">
      <c r="A1030" s="9">
        <v>3.7</v>
      </c>
      <c r="B1030" s="9">
        <v>28.7</v>
      </c>
      <c r="C1030" s="9">
        <f t="shared" si="48"/>
        <v>13.690000000000001</v>
      </c>
      <c r="D1030" s="9">
        <f t="shared" si="49"/>
        <v>823.68999999999994</v>
      </c>
      <c r="E1030" s="9">
        <f t="shared" si="50"/>
        <v>106.19</v>
      </c>
    </row>
    <row r="1031" spans="1:5" x14ac:dyDescent="0.25">
      <c r="A1031" s="9">
        <v>2.5</v>
      </c>
      <c r="B1031" s="9">
        <v>37</v>
      </c>
      <c r="C1031" s="9">
        <f t="shared" si="48"/>
        <v>6.25</v>
      </c>
      <c r="D1031" s="9">
        <f t="shared" si="49"/>
        <v>1369</v>
      </c>
      <c r="E1031" s="9">
        <f t="shared" si="50"/>
        <v>92.5</v>
      </c>
    </row>
    <row r="1032" spans="1:5" x14ac:dyDescent="0.25">
      <c r="A1032" s="9">
        <v>3</v>
      </c>
      <c r="B1032" s="9">
        <v>32.1</v>
      </c>
      <c r="C1032" s="9">
        <f t="shared" si="48"/>
        <v>9</v>
      </c>
      <c r="D1032" s="9">
        <f t="shared" si="49"/>
        <v>1030.4100000000001</v>
      </c>
      <c r="E1032" s="9">
        <f t="shared" si="50"/>
        <v>96.300000000000011</v>
      </c>
    </row>
    <row r="1033" spans="1:5" x14ac:dyDescent="0.25">
      <c r="A1033" s="9">
        <v>2.5</v>
      </c>
      <c r="B1033" s="9">
        <v>37.9</v>
      </c>
      <c r="C1033" s="9">
        <f t="shared" si="48"/>
        <v>6.25</v>
      </c>
      <c r="D1033" s="9">
        <f t="shared" si="49"/>
        <v>1436.4099999999999</v>
      </c>
      <c r="E1033" s="9">
        <f t="shared" si="50"/>
        <v>94.75</v>
      </c>
    </row>
    <row r="1034" spans="1:5" x14ac:dyDescent="0.25">
      <c r="A1034" s="9">
        <v>5.4</v>
      </c>
      <c r="B1034" s="9">
        <v>20.7</v>
      </c>
      <c r="C1034" s="9">
        <f t="shared" si="48"/>
        <v>29.160000000000004</v>
      </c>
      <c r="D1034" s="9">
        <f t="shared" si="49"/>
        <v>428.48999999999995</v>
      </c>
      <c r="E1034" s="9">
        <f t="shared" si="50"/>
        <v>111.78</v>
      </c>
    </row>
    <row r="1035" spans="1:5" x14ac:dyDescent="0.25">
      <c r="A1035" s="9">
        <v>5.5</v>
      </c>
      <c r="B1035" s="9">
        <v>20.100000000000001</v>
      </c>
      <c r="C1035" s="9">
        <f t="shared" si="48"/>
        <v>30.25</v>
      </c>
      <c r="D1035" s="9">
        <f t="shared" si="49"/>
        <v>404.01000000000005</v>
      </c>
      <c r="E1035" s="9">
        <f t="shared" si="50"/>
        <v>110.55000000000001</v>
      </c>
    </row>
    <row r="1036" spans="1:5" x14ac:dyDescent="0.25">
      <c r="A1036" s="9">
        <v>3</v>
      </c>
      <c r="B1036" s="9">
        <v>31.5</v>
      </c>
      <c r="C1036" s="9">
        <f t="shared" si="48"/>
        <v>9</v>
      </c>
      <c r="D1036" s="9">
        <f t="shared" si="49"/>
        <v>992.25</v>
      </c>
      <c r="E1036" s="9">
        <f t="shared" si="50"/>
        <v>94.5</v>
      </c>
    </row>
    <row r="1037" spans="1:5" x14ac:dyDescent="0.25">
      <c r="A1037" s="9">
        <v>4.7</v>
      </c>
      <c r="B1037" s="9">
        <v>23.8</v>
      </c>
      <c r="C1037" s="9">
        <f t="shared" si="48"/>
        <v>22.090000000000003</v>
      </c>
      <c r="D1037" s="9">
        <f t="shared" si="49"/>
        <v>566.44000000000005</v>
      </c>
      <c r="E1037" s="9">
        <f t="shared" si="50"/>
        <v>111.86000000000001</v>
      </c>
    </row>
    <row r="1038" spans="1:5" x14ac:dyDescent="0.25">
      <c r="A1038" s="9">
        <v>5.5</v>
      </c>
      <c r="B1038" s="9">
        <v>23.2</v>
      </c>
      <c r="C1038" s="9">
        <f t="shared" si="48"/>
        <v>30.25</v>
      </c>
      <c r="D1038" s="9">
        <f t="shared" si="49"/>
        <v>538.24</v>
      </c>
      <c r="E1038" s="9">
        <f t="shared" si="50"/>
        <v>127.6</v>
      </c>
    </row>
    <row r="1039" spans="1:5" x14ac:dyDescent="0.25">
      <c r="A1039" s="9">
        <v>3.5</v>
      </c>
      <c r="B1039" s="9">
        <v>28.668299999999999</v>
      </c>
      <c r="C1039" s="9">
        <f t="shared" si="48"/>
        <v>12.25</v>
      </c>
      <c r="D1039" s="9">
        <f t="shared" si="49"/>
        <v>821.87142488999996</v>
      </c>
      <c r="E1039" s="9">
        <f t="shared" si="50"/>
        <v>100.33905</v>
      </c>
    </row>
    <row r="1040" spans="1:5" x14ac:dyDescent="0.25">
      <c r="A1040" s="9">
        <v>3.5</v>
      </c>
      <c r="B1040" s="9">
        <v>27.3</v>
      </c>
      <c r="C1040" s="9">
        <f t="shared" si="48"/>
        <v>12.25</v>
      </c>
      <c r="D1040" s="9">
        <f t="shared" si="49"/>
        <v>745.29000000000008</v>
      </c>
      <c r="E1040" s="9">
        <f t="shared" si="50"/>
        <v>95.55</v>
      </c>
    </row>
    <row r="1041" spans="1:5" x14ac:dyDescent="0.25">
      <c r="A1041" s="9">
        <v>3</v>
      </c>
      <c r="B1041" s="9">
        <v>34.4</v>
      </c>
      <c r="C1041" s="9">
        <f t="shared" si="48"/>
        <v>9</v>
      </c>
      <c r="D1041" s="9">
        <f t="shared" si="49"/>
        <v>1183.3599999999999</v>
      </c>
      <c r="E1041" s="9">
        <f t="shared" si="50"/>
        <v>103.19999999999999</v>
      </c>
    </row>
    <row r="1042" spans="1:5" x14ac:dyDescent="0.25">
      <c r="A1042" s="9">
        <v>5.5</v>
      </c>
      <c r="B1042" s="9">
        <v>24.6</v>
      </c>
      <c r="C1042" s="9">
        <f t="shared" si="48"/>
        <v>30.25</v>
      </c>
      <c r="D1042" s="9">
        <f t="shared" si="49"/>
        <v>605.16000000000008</v>
      </c>
      <c r="E1042" s="9">
        <f t="shared" si="50"/>
        <v>135.30000000000001</v>
      </c>
    </row>
    <row r="1043" spans="1:5" x14ac:dyDescent="0.25">
      <c r="A1043" s="9">
        <v>6.3</v>
      </c>
      <c r="B1043" s="9">
        <v>19.7</v>
      </c>
      <c r="C1043" s="9">
        <f t="shared" si="48"/>
        <v>39.69</v>
      </c>
      <c r="D1043" s="9">
        <f t="shared" si="49"/>
        <v>388.09</v>
      </c>
      <c r="E1043" s="9">
        <f t="shared" si="50"/>
        <v>124.10999999999999</v>
      </c>
    </row>
    <row r="1044" spans="1:5" x14ac:dyDescent="0.25">
      <c r="A1044" s="9">
        <v>3.5</v>
      </c>
      <c r="B1044" s="9">
        <v>33.700000000000003</v>
      </c>
      <c r="C1044" s="9">
        <f t="shared" si="48"/>
        <v>12.25</v>
      </c>
      <c r="D1044" s="9">
        <f t="shared" si="49"/>
        <v>1135.6900000000003</v>
      </c>
      <c r="E1044" s="9">
        <f t="shared" si="50"/>
        <v>117.95000000000002</v>
      </c>
    </row>
    <row r="1045" spans="1:5" x14ac:dyDescent="0.25">
      <c r="A1045" s="9">
        <v>3.5</v>
      </c>
      <c r="B1045" s="9">
        <v>25.8</v>
      </c>
      <c r="C1045" s="9">
        <f t="shared" si="48"/>
        <v>12.25</v>
      </c>
      <c r="D1045" s="9">
        <f t="shared" si="49"/>
        <v>665.64</v>
      </c>
      <c r="E1045" s="9">
        <f t="shared" si="50"/>
        <v>90.3</v>
      </c>
    </row>
    <row r="1046" spans="1:5" x14ac:dyDescent="0.25">
      <c r="A1046" s="9">
        <v>3</v>
      </c>
      <c r="B1046" s="9">
        <v>33.299999999999997</v>
      </c>
      <c r="C1046" s="9">
        <f t="shared" si="48"/>
        <v>9</v>
      </c>
      <c r="D1046" s="9">
        <f t="shared" si="49"/>
        <v>1108.8899999999999</v>
      </c>
      <c r="E1046" s="9">
        <f t="shared" si="50"/>
        <v>99.899999999999991</v>
      </c>
    </row>
    <row r="1047" spans="1:5" x14ac:dyDescent="0.25">
      <c r="A1047" s="9">
        <v>2.5</v>
      </c>
      <c r="B1047" s="9">
        <v>36.030700000000003</v>
      </c>
      <c r="C1047" s="9">
        <f t="shared" si="48"/>
        <v>6.25</v>
      </c>
      <c r="D1047" s="9">
        <f t="shared" si="49"/>
        <v>1298.2113424900003</v>
      </c>
      <c r="E1047" s="9">
        <f t="shared" si="50"/>
        <v>90.076750000000004</v>
      </c>
    </row>
    <row r="1048" spans="1:5" x14ac:dyDescent="0.25">
      <c r="A1048" s="9">
        <v>3</v>
      </c>
      <c r="B1048" s="9">
        <v>31.3917</v>
      </c>
      <c r="C1048" s="9">
        <f t="shared" si="48"/>
        <v>9</v>
      </c>
      <c r="D1048" s="9">
        <f t="shared" si="49"/>
        <v>985.43882888999997</v>
      </c>
      <c r="E1048" s="9">
        <f t="shared" si="50"/>
        <v>94.1751</v>
      </c>
    </row>
    <row r="1049" spans="1:5" x14ac:dyDescent="0.25">
      <c r="A1049" s="9">
        <v>2.5</v>
      </c>
      <c r="B1049" s="9">
        <v>37.9</v>
      </c>
      <c r="C1049" s="9">
        <f t="shared" si="48"/>
        <v>6.25</v>
      </c>
      <c r="D1049" s="9">
        <f t="shared" si="49"/>
        <v>1436.4099999999999</v>
      </c>
      <c r="E1049" s="9">
        <f t="shared" si="50"/>
        <v>94.75</v>
      </c>
    </row>
    <row r="1050" spans="1:5" x14ac:dyDescent="0.25">
      <c r="A1050" s="9">
        <v>4</v>
      </c>
      <c r="B1050" s="9">
        <v>25.753499999999999</v>
      </c>
      <c r="C1050" s="9">
        <f t="shared" si="48"/>
        <v>16</v>
      </c>
      <c r="D1050" s="9">
        <f t="shared" si="49"/>
        <v>663.24276224999994</v>
      </c>
      <c r="E1050" s="9">
        <f t="shared" si="50"/>
        <v>103.014</v>
      </c>
    </row>
    <row r="1051" spans="1:5" x14ac:dyDescent="0.25">
      <c r="A1051" s="9">
        <v>4.5999999999999996</v>
      </c>
      <c r="B1051" s="9">
        <v>26.662199999999999</v>
      </c>
      <c r="C1051" s="9">
        <f t="shared" si="48"/>
        <v>21.159999999999997</v>
      </c>
      <c r="D1051" s="9">
        <f t="shared" si="49"/>
        <v>710.87290883999992</v>
      </c>
      <c r="E1051" s="9">
        <f t="shared" si="50"/>
        <v>122.64611999999998</v>
      </c>
    </row>
    <row r="1052" spans="1:5" x14ac:dyDescent="0.25">
      <c r="A1052" s="9">
        <v>2.4</v>
      </c>
      <c r="B1052" s="9">
        <v>35.241799999999998</v>
      </c>
      <c r="C1052" s="9">
        <f t="shared" si="48"/>
        <v>5.76</v>
      </c>
      <c r="D1052" s="9">
        <f t="shared" si="49"/>
        <v>1241.98446724</v>
      </c>
      <c r="E1052" s="9">
        <f t="shared" si="50"/>
        <v>84.580319999999986</v>
      </c>
    </row>
    <row r="1053" spans="1:5" x14ac:dyDescent="0.25">
      <c r="A1053" s="9">
        <v>3</v>
      </c>
      <c r="B1053" s="9">
        <v>32.954799999999999</v>
      </c>
      <c r="C1053" s="9">
        <f t="shared" si="48"/>
        <v>9</v>
      </c>
      <c r="D1053" s="9">
        <f t="shared" si="49"/>
        <v>1086.0188430399999</v>
      </c>
      <c r="E1053" s="9">
        <f t="shared" si="50"/>
        <v>98.864399999999989</v>
      </c>
    </row>
    <row r="1054" spans="1:5" x14ac:dyDescent="0.25">
      <c r="A1054" s="9">
        <v>3.8</v>
      </c>
      <c r="B1054" s="9">
        <v>26.9</v>
      </c>
      <c r="C1054" s="9">
        <f t="shared" si="48"/>
        <v>14.44</v>
      </c>
      <c r="D1054" s="9">
        <f t="shared" si="49"/>
        <v>723.6099999999999</v>
      </c>
      <c r="E1054" s="9">
        <f t="shared" si="50"/>
        <v>102.21999999999998</v>
      </c>
    </row>
    <row r="1055" spans="1:5" x14ac:dyDescent="0.25">
      <c r="A1055" s="9">
        <v>5.6</v>
      </c>
      <c r="B1055" s="9">
        <v>24.192399999999999</v>
      </c>
      <c r="C1055" s="9">
        <f t="shared" si="48"/>
        <v>31.359999999999996</v>
      </c>
      <c r="D1055" s="9">
        <f t="shared" si="49"/>
        <v>585.27221775999999</v>
      </c>
      <c r="E1055" s="9">
        <f t="shared" si="50"/>
        <v>135.47743999999997</v>
      </c>
    </row>
    <row r="1056" spans="1:5" x14ac:dyDescent="0.25">
      <c r="A1056" s="9">
        <v>5.6</v>
      </c>
      <c r="B1056" s="9">
        <v>24.149100000000001</v>
      </c>
      <c r="C1056" s="9">
        <f t="shared" si="48"/>
        <v>31.359999999999996</v>
      </c>
      <c r="D1056" s="9">
        <f t="shared" si="49"/>
        <v>583.17903081000009</v>
      </c>
      <c r="E1056" s="9">
        <f t="shared" si="50"/>
        <v>135.23496</v>
      </c>
    </row>
    <row r="1057" spans="1:5" x14ac:dyDescent="0.25">
      <c r="A1057" s="9">
        <v>3.5</v>
      </c>
      <c r="B1057" s="9">
        <v>31.708200000000001</v>
      </c>
      <c r="C1057" s="9">
        <f t="shared" si="48"/>
        <v>12.25</v>
      </c>
      <c r="D1057" s="9">
        <f t="shared" si="49"/>
        <v>1005.4099472400001</v>
      </c>
      <c r="E1057" s="9">
        <f t="shared" si="50"/>
        <v>110.9787</v>
      </c>
    </row>
    <row r="1058" spans="1:5" x14ac:dyDescent="0.25">
      <c r="A1058" s="9">
        <v>4</v>
      </c>
      <c r="B1058" s="9">
        <v>27.234000000000002</v>
      </c>
      <c r="C1058" s="9">
        <f t="shared" si="48"/>
        <v>16</v>
      </c>
      <c r="D1058" s="9">
        <f t="shared" si="49"/>
        <v>741.69075600000008</v>
      </c>
      <c r="E1058" s="9">
        <f t="shared" si="50"/>
        <v>108.93600000000001</v>
      </c>
    </row>
    <row r="1059" spans="1:5" x14ac:dyDescent="0.25">
      <c r="A1059" s="9">
        <v>5.6</v>
      </c>
      <c r="B1059" s="9">
        <v>24.299600000000002</v>
      </c>
      <c r="C1059" s="9">
        <f t="shared" si="48"/>
        <v>31.359999999999996</v>
      </c>
      <c r="D1059" s="9">
        <f t="shared" si="49"/>
        <v>590.4705601600001</v>
      </c>
      <c r="E1059" s="9">
        <f t="shared" si="50"/>
        <v>136.07776000000001</v>
      </c>
    </row>
    <row r="1060" spans="1:5" x14ac:dyDescent="0.25">
      <c r="A1060" s="9">
        <v>2.5</v>
      </c>
      <c r="B1060" s="9">
        <v>35.860599999999998</v>
      </c>
      <c r="C1060" s="9">
        <f t="shared" si="48"/>
        <v>6.25</v>
      </c>
      <c r="D1060" s="9">
        <f t="shared" si="49"/>
        <v>1285.9826323599998</v>
      </c>
      <c r="E1060" s="9">
        <f t="shared" si="50"/>
        <v>89.651499999999999</v>
      </c>
    </row>
    <row r="1061" spans="1:5" x14ac:dyDescent="0.25">
      <c r="A1061" s="9">
        <v>4</v>
      </c>
      <c r="B1061" s="9">
        <v>27.1846</v>
      </c>
      <c r="C1061" s="9">
        <f t="shared" si="48"/>
        <v>16</v>
      </c>
      <c r="D1061" s="9">
        <f t="shared" si="49"/>
        <v>739.00247716000001</v>
      </c>
      <c r="E1061" s="9">
        <f t="shared" si="50"/>
        <v>108.7384</v>
      </c>
    </row>
    <row r="1062" spans="1:5" x14ac:dyDescent="0.25">
      <c r="A1062" s="9">
        <v>4</v>
      </c>
      <c r="B1062" s="9">
        <v>27.566500000000001</v>
      </c>
      <c r="C1062" s="9">
        <f t="shared" si="48"/>
        <v>16</v>
      </c>
      <c r="D1062" s="9">
        <f t="shared" si="49"/>
        <v>759.91192225000009</v>
      </c>
      <c r="E1062" s="9">
        <f t="shared" si="50"/>
        <v>110.26600000000001</v>
      </c>
    </row>
    <row r="1063" spans="1:5" x14ac:dyDescent="0.25">
      <c r="A1063" s="9">
        <v>3.6</v>
      </c>
      <c r="B1063" s="9">
        <v>27.581099999999999</v>
      </c>
      <c r="C1063" s="9">
        <f t="shared" si="48"/>
        <v>12.96</v>
      </c>
      <c r="D1063" s="9">
        <f t="shared" si="49"/>
        <v>760.71707720999996</v>
      </c>
      <c r="E1063" s="9">
        <f t="shared" si="50"/>
        <v>99.291960000000003</v>
      </c>
    </row>
    <row r="1064" spans="1:5" x14ac:dyDescent="0.25">
      <c r="A1064" s="9">
        <v>3.6</v>
      </c>
      <c r="B1064" s="9">
        <v>28.1127</v>
      </c>
      <c r="C1064" s="9">
        <f t="shared" si="48"/>
        <v>12.96</v>
      </c>
      <c r="D1064" s="9">
        <f t="shared" si="49"/>
        <v>790.32390128999998</v>
      </c>
      <c r="E1064" s="9">
        <f t="shared" si="50"/>
        <v>101.20572</v>
      </c>
    </row>
    <row r="1065" spans="1:5" x14ac:dyDescent="0.25">
      <c r="A1065" s="9">
        <v>4.8</v>
      </c>
      <c r="B1065" s="9">
        <v>25.56</v>
      </c>
      <c r="C1065" s="9">
        <f t="shared" si="48"/>
        <v>23.04</v>
      </c>
      <c r="D1065" s="9">
        <f t="shared" si="49"/>
        <v>653.31359999999995</v>
      </c>
      <c r="E1065" s="9">
        <f t="shared" si="50"/>
        <v>122.68799999999999</v>
      </c>
    </row>
    <row r="1066" spans="1:5" x14ac:dyDescent="0.25">
      <c r="A1066" s="9">
        <v>4.8</v>
      </c>
      <c r="B1066" s="9">
        <v>23.577999999999999</v>
      </c>
      <c r="C1066" s="9">
        <f t="shared" si="48"/>
        <v>23.04</v>
      </c>
      <c r="D1066" s="9">
        <f t="shared" si="49"/>
        <v>555.92208399999993</v>
      </c>
      <c r="E1066" s="9">
        <f t="shared" si="50"/>
        <v>113.17439999999999</v>
      </c>
    </row>
    <row r="1067" spans="1:5" x14ac:dyDescent="0.25">
      <c r="A1067" s="9">
        <v>4.8</v>
      </c>
      <c r="B1067" s="9">
        <v>26.388000000000002</v>
      </c>
      <c r="C1067" s="9">
        <f t="shared" si="48"/>
        <v>23.04</v>
      </c>
      <c r="D1067" s="9">
        <f t="shared" si="49"/>
        <v>696.32654400000013</v>
      </c>
      <c r="E1067" s="9">
        <f t="shared" si="50"/>
        <v>126.66240000000001</v>
      </c>
    </row>
    <row r="1068" spans="1:5" x14ac:dyDescent="0.25">
      <c r="A1068" s="9">
        <v>4.8</v>
      </c>
      <c r="B1068" s="9">
        <v>23.577999999999999</v>
      </c>
      <c r="C1068" s="9">
        <f t="shared" si="48"/>
        <v>23.04</v>
      </c>
      <c r="D1068" s="9">
        <f t="shared" si="49"/>
        <v>555.92208399999993</v>
      </c>
      <c r="E1068" s="9">
        <f t="shared" si="50"/>
        <v>113.17439999999999</v>
      </c>
    </row>
    <row r="1069" spans="1:5" x14ac:dyDescent="0.25">
      <c r="A1069" s="9">
        <v>4.8</v>
      </c>
      <c r="B1069" s="9">
        <v>25.7761</v>
      </c>
      <c r="C1069" s="9">
        <f t="shared" si="48"/>
        <v>23.04</v>
      </c>
      <c r="D1069" s="9">
        <f t="shared" si="49"/>
        <v>664.40733120999994</v>
      </c>
      <c r="E1069" s="9">
        <f t="shared" si="50"/>
        <v>123.72528</v>
      </c>
    </row>
    <row r="1070" spans="1:5" x14ac:dyDescent="0.25">
      <c r="A1070" s="9">
        <v>4.8</v>
      </c>
      <c r="B1070" s="9">
        <v>25.7761</v>
      </c>
      <c r="C1070" s="9">
        <f t="shared" si="48"/>
        <v>23.04</v>
      </c>
      <c r="D1070" s="9">
        <f t="shared" si="49"/>
        <v>664.40733120999994</v>
      </c>
      <c r="E1070" s="9">
        <f t="shared" si="50"/>
        <v>123.72528</v>
      </c>
    </row>
    <row r="1071" spans="1:5" x14ac:dyDescent="0.25">
      <c r="A1071" s="9">
        <v>4.8</v>
      </c>
      <c r="B1071" s="9">
        <v>25.7761</v>
      </c>
      <c r="C1071" s="9">
        <f t="shared" si="48"/>
        <v>23.04</v>
      </c>
      <c r="D1071" s="9">
        <f t="shared" si="49"/>
        <v>664.40733120999994</v>
      </c>
      <c r="E1071" s="9">
        <f t="shared" si="50"/>
        <v>123.72528</v>
      </c>
    </row>
    <row r="1072" spans="1:5" x14ac:dyDescent="0.25">
      <c r="A1072" s="9">
        <v>3.6</v>
      </c>
      <c r="B1072" s="9">
        <v>31.6</v>
      </c>
      <c r="C1072" s="9">
        <f t="shared" si="48"/>
        <v>12.96</v>
      </c>
      <c r="D1072" s="9">
        <f t="shared" si="49"/>
        <v>998.56000000000006</v>
      </c>
      <c r="E1072" s="9">
        <f t="shared" si="50"/>
        <v>113.76</v>
      </c>
    </row>
    <row r="1073" spans="1:5" x14ac:dyDescent="0.25">
      <c r="A1073" s="9">
        <v>3.5</v>
      </c>
      <c r="B1073" s="9">
        <v>32.200000000000003</v>
      </c>
      <c r="C1073" s="9">
        <f t="shared" si="48"/>
        <v>12.25</v>
      </c>
      <c r="D1073" s="9">
        <f t="shared" si="49"/>
        <v>1036.8400000000001</v>
      </c>
      <c r="E1073" s="9">
        <f t="shared" si="50"/>
        <v>112.70000000000002</v>
      </c>
    </row>
    <row r="1074" spans="1:5" x14ac:dyDescent="0.25">
      <c r="A1074" s="9">
        <v>3.6</v>
      </c>
      <c r="B1074" s="9">
        <v>32.1</v>
      </c>
      <c r="C1074" s="9">
        <f t="shared" si="48"/>
        <v>12.96</v>
      </c>
      <c r="D1074" s="9">
        <f t="shared" si="49"/>
        <v>1030.4100000000001</v>
      </c>
      <c r="E1074" s="9">
        <f t="shared" si="50"/>
        <v>115.56</v>
      </c>
    </row>
    <row r="1075" spans="1:5" x14ac:dyDescent="0.25">
      <c r="A1075" s="9">
        <v>3.6</v>
      </c>
      <c r="B1075" s="9">
        <v>32.6</v>
      </c>
      <c r="C1075" s="9">
        <f t="shared" si="48"/>
        <v>12.96</v>
      </c>
      <c r="D1075" s="9">
        <f t="shared" si="49"/>
        <v>1062.76</v>
      </c>
      <c r="E1075" s="9">
        <f t="shared" si="50"/>
        <v>117.36000000000001</v>
      </c>
    </row>
    <row r="1076" spans="1:5" x14ac:dyDescent="0.25">
      <c r="A1076" s="9">
        <v>2.5</v>
      </c>
      <c r="B1076" s="9">
        <v>37.070999999999998</v>
      </c>
      <c r="C1076" s="9">
        <f t="shared" si="48"/>
        <v>6.25</v>
      </c>
      <c r="D1076" s="9">
        <f t="shared" si="49"/>
        <v>1374.2590409999998</v>
      </c>
      <c r="E1076" s="9">
        <f t="shared" si="50"/>
        <v>92.677499999999995</v>
      </c>
    </row>
    <row r="1077" spans="1:5" x14ac:dyDescent="0.25">
      <c r="A1077" s="9">
        <v>2.5</v>
      </c>
      <c r="B1077" s="9">
        <v>35.922600000000003</v>
      </c>
      <c r="C1077" s="9">
        <f t="shared" si="48"/>
        <v>6.25</v>
      </c>
      <c r="D1077" s="9">
        <f t="shared" si="49"/>
        <v>1290.4331907600001</v>
      </c>
      <c r="E1077" s="9">
        <f t="shared" si="50"/>
        <v>89.8065</v>
      </c>
    </row>
    <row r="1078" spans="1:5" x14ac:dyDescent="0.25">
      <c r="A1078" s="9">
        <v>2.5</v>
      </c>
      <c r="B1078" s="9">
        <v>32.910299999999999</v>
      </c>
      <c r="C1078" s="9">
        <f t="shared" si="48"/>
        <v>6.25</v>
      </c>
      <c r="D1078" s="9">
        <f t="shared" si="49"/>
        <v>1083.0878460899999</v>
      </c>
      <c r="E1078" s="9">
        <f t="shared" si="50"/>
        <v>82.275750000000002</v>
      </c>
    </row>
    <row r="1079" spans="1:5" x14ac:dyDescent="0.25">
      <c r="A1079" s="9">
        <v>2.5</v>
      </c>
      <c r="B1079" s="9">
        <v>40.081600000000002</v>
      </c>
      <c r="C1079" s="9">
        <f t="shared" si="48"/>
        <v>6.25</v>
      </c>
      <c r="D1079" s="9">
        <f t="shared" si="49"/>
        <v>1606.53465856</v>
      </c>
      <c r="E1079" s="9">
        <f t="shared" si="50"/>
        <v>100.20400000000001</v>
      </c>
    </row>
    <row r="1080" spans="1:5" x14ac:dyDescent="0.25">
      <c r="A1080" s="9">
        <v>2.5</v>
      </c>
      <c r="B1080" s="9">
        <v>37.057400000000001</v>
      </c>
      <c r="C1080" s="9">
        <f t="shared" si="48"/>
        <v>6.25</v>
      </c>
      <c r="D1080" s="9">
        <f t="shared" si="49"/>
        <v>1373.2508947600002</v>
      </c>
      <c r="E1080" s="9">
        <f t="shared" si="50"/>
        <v>92.643500000000003</v>
      </c>
    </row>
    <row r="1081" spans="1:5" x14ac:dyDescent="0.25">
      <c r="A1081" s="9">
        <v>3.6</v>
      </c>
      <c r="B1081" s="9">
        <v>34.270800000000001</v>
      </c>
      <c r="C1081" s="9">
        <f t="shared" si="48"/>
        <v>12.96</v>
      </c>
      <c r="D1081" s="9">
        <f t="shared" si="49"/>
        <v>1174.4877326400001</v>
      </c>
      <c r="E1081" s="9">
        <f t="shared" si="50"/>
        <v>123.37488</v>
      </c>
    </row>
    <row r="1082" spans="1:5" x14ac:dyDescent="0.25">
      <c r="A1082" s="9">
        <v>3.6</v>
      </c>
      <c r="B1082" s="9">
        <v>29.5</v>
      </c>
      <c r="C1082" s="9">
        <f t="shared" si="48"/>
        <v>12.96</v>
      </c>
      <c r="D1082" s="9">
        <f t="shared" si="49"/>
        <v>870.25</v>
      </c>
      <c r="E1082" s="9">
        <f t="shared" si="50"/>
        <v>106.2</v>
      </c>
    </row>
    <row r="1083" spans="1:5" x14ac:dyDescent="0.25">
      <c r="A1083" s="9">
        <v>2.4</v>
      </c>
      <c r="B1083" s="9">
        <v>34.251300000000001</v>
      </c>
      <c r="C1083" s="9">
        <f t="shared" si="48"/>
        <v>5.76</v>
      </c>
      <c r="D1083" s="9">
        <f t="shared" si="49"/>
        <v>1173.1515516900001</v>
      </c>
      <c r="E1083" s="9">
        <f t="shared" si="50"/>
        <v>82.203119999999998</v>
      </c>
    </row>
    <row r="1084" spans="1:5" x14ac:dyDescent="0.25">
      <c r="A1084" s="9">
        <v>2.4</v>
      </c>
      <c r="B1084" s="9">
        <v>32.276499999999999</v>
      </c>
      <c r="C1084" s="9">
        <f t="shared" si="48"/>
        <v>5.76</v>
      </c>
      <c r="D1084" s="9">
        <f t="shared" si="49"/>
        <v>1041.77245225</v>
      </c>
      <c r="E1084" s="9">
        <f t="shared" si="50"/>
        <v>77.4636</v>
      </c>
    </row>
    <row r="1085" spans="1:5" x14ac:dyDescent="0.25">
      <c r="A1085" s="9">
        <v>3.2</v>
      </c>
      <c r="B1085" s="9">
        <v>32.274700000000003</v>
      </c>
      <c r="C1085" s="9">
        <f t="shared" si="48"/>
        <v>10.240000000000002</v>
      </c>
      <c r="D1085" s="9">
        <f t="shared" si="49"/>
        <v>1041.6562600900002</v>
      </c>
      <c r="E1085" s="9">
        <f t="shared" si="50"/>
        <v>103.27904000000001</v>
      </c>
    </row>
    <row r="1086" spans="1:5" x14ac:dyDescent="0.25">
      <c r="A1086" s="9">
        <v>4</v>
      </c>
      <c r="B1086" s="9">
        <v>30</v>
      </c>
      <c r="C1086" s="9">
        <f t="shared" si="48"/>
        <v>16</v>
      </c>
      <c r="D1086" s="9">
        <f t="shared" si="49"/>
        <v>900</v>
      </c>
      <c r="E1086" s="9">
        <f t="shared" si="50"/>
        <v>120</v>
      </c>
    </row>
    <row r="1087" spans="1:5" x14ac:dyDescent="0.25">
      <c r="A1087" s="9">
        <v>4</v>
      </c>
      <c r="B1087" s="9">
        <v>30</v>
      </c>
      <c r="C1087" s="9">
        <f t="shared" si="48"/>
        <v>16</v>
      </c>
      <c r="D1087" s="9">
        <f t="shared" si="49"/>
        <v>900</v>
      </c>
      <c r="E1087" s="9">
        <f t="shared" si="50"/>
        <v>120</v>
      </c>
    </row>
    <row r="1088" spans="1:5" x14ac:dyDescent="0.25">
      <c r="A1088" s="9">
        <v>4</v>
      </c>
      <c r="B1088" s="9">
        <v>28.918199999999999</v>
      </c>
      <c r="C1088" s="9">
        <f t="shared" si="48"/>
        <v>16</v>
      </c>
      <c r="D1088" s="9">
        <f t="shared" si="49"/>
        <v>836.26229123999997</v>
      </c>
      <c r="E1088" s="9">
        <f t="shared" si="50"/>
        <v>115.6728</v>
      </c>
    </row>
    <row r="1089" spans="1:5" x14ac:dyDescent="0.25">
      <c r="A1089" s="9">
        <v>4</v>
      </c>
      <c r="B1089" s="9">
        <v>26.813700000000001</v>
      </c>
      <c r="C1089" s="9">
        <f t="shared" si="48"/>
        <v>16</v>
      </c>
      <c r="D1089" s="9">
        <f t="shared" si="49"/>
        <v>718.97450769</v>
      </c>
      <c r="E1089" s="9">
        <f t="shared" si="50"/>
        <v>107.2548</v>
      </c>
    </row>
    <row r="1090" spans="1:5" x14ac:dyDescent="0.25">
      <c r="A1090" s="9">
        <v>3.5</v>
      </c>
      <c r="B1090" s="9">
        <v>31.3</v>
      </c>
      <c r="C1090" s="9">
        <f t="shared" si="48"/>
        <v>12.25</v>
      </c>
      <c r="D1090" s="9">
        <f t="shared" si="49"/>
        <v>979.69</v>
      </c>
      <c r="E1090" s="9">
        <f t="shared" si="50"/>
        <v>109.55</v>
      </c>
    </row>
    <row r="1091" spans="1:5" x14ac:dyDescent="0.25">
      <c r="A1091" s="9">
        <v>3.3</v>
      </c>
      <c r="B1091" s="9">
        <v>34.998899999999999</v>
      </c>
      <c r="C1091" s="9">
        <f t="shared" ref="C1091:C1108" si="51">A1091^2</f>
        <v>10.889999999999999</v>
      </c>
      <c r="D1091" s="9">
        <f t="shared" ref="D1091:D1108" si="52">B1091^2</f>
        <v>1224.9230012099999</v>
      </c>
      <c r="E1091" s="9">
        <f t="shared" ref="E1091:E1108" si="53">A1091*B1091</f>
        <v>115.49636999999998</v>
      </c>
    </row>
    <row r="1092" spans="1:5" x14ac:dyDescent="0.25">
      <c r="A1092" s="9">
        <v>5.7</v>
      </c>
      <c r="B1092" s="9">
        <v>24.749099999999999</v>
      </c>
      <c r="C1092" s="9">
        <f t="shared" si="51"/>
        <v>32.49</v>
      </c>
      <c r="D1092" s="9">
        <f t="shared" si="52"/>
        <v>612.51795080999989</v>
      </c>
      <c r="E1092" s="9">
        <f t="shared" si="53"/>
        <v>141.06987000000001</v>
      </c>
    </row>
    <row r="1093" spans="1:5" x14ac:dyDescent="0.25">
      <c r="A1093" s="9">
        <v>2.5</v>
      </c>
      <c r="B1093" s="9">
        <v>38.377800000000001</v>
      </c>
      <c r="C1093" s="9">
        <f t="shared" si="51"/>
        <v>6.25</v>
      </c>
      <c r="D1093" s="9">
        <f t="shared" si="52"/>
        <v>1472.85553284</v>
      </c>
      <c r="E1093" s="9">
        <f t="shared" si="53"/>
        <v>95.944500000000005</v>
      </c>
    </row>
    <row r="1094" spans="1:5" x14ac:dyDescent="0.25">
      <c r="A1094" s="9">
        <v>3.5</v>
      </c>
      <c r="B1094" s="9">
        <v>35.749400000000001</v>
      </c>
      <c r="C1094" s="9">
        <f t="shared" si="51"/>
        <v>12.25</v>
      </c>
      <c r="D1094" s="9">
        <f t="shared" si="52"/>
        <v>1278.0196003600001</v>
      </c>
      <c r="E1094" s="9">
        <f t="shared" si="53"/>
        <v>125.1229</v>
      </c>
    </row>
    <row r="1095" spans="1:5" x14ac:dyDescent="0.25">
      <c r="A1095" s="9">
        <v>4.5999999999999996</v>
      </c>
      <c r="B1095" s="9">
        <v>24.8718</v>
      </c>
      <c r="C1095" s="9">
        <f t="shared" si="51"/>
        <v>21.159999999999997</v>
      </c>
      <c r="D1095" s="9">
        <f t="shared" si="52"/>
        <v>618.60643524</v>
      </c>
      <c r="E1095" s="9">
        <f t="shared" si="53"/>
        <v>114.41027999999999</v>
      </c>
    </row>
    <row r="1096" spans="1:5" x14ac:dyDescent="0.25">
      <c r="A1096" s="9">
        <v>5.7</v>
      </c>
      <c r="B1096" s="9">
        <v>24.5</v>
      </c>
      <c r="C1096" s="9">
        <f t="shared" si="51"/>
        <v>32.49</v>
      </c>
      <c r="D1096" s="9">
        <f t="shared" si="52"/>
        <v>600.25</v>
      </c>
      <c r="E1096" s="9">
        <f t="shared" si="53"/>
        <v>139.65</v>
      </c>
    </row>
    <row r="1097" spans="1:5" x14ac:dyDescent="0.25">
      <c r="A1097" s="9">
        <v>5.7</v>
      </c>
      <c r="B1097" s="9">
        <v>24.220600000000001</v>
      </c>
      <c r="C1097" s="9">
        <f t="shared" si="51"/>
        <v>32.49</v>
      </c>
      <c r="D1097" s="9">
        <f t="shared" si="52"/>
        <v>586.63746436000008</v>
      </c>
      <c r="E1097" s="9">
        <f t="shared" si="53"/>
        <v>138.05742000000001</v>
      </c>
    </row>
    <row r="1098" spans="1:5" x14ac:dyDescent="0.25">
      <c r="A1098" s="9">
        <v>2.7</v>
      </c>
      <c r="B1098" s="9">
        <v>38.700000000000003</v>
      </c>
      <c r="C1098" s="9">
        <f t="shared" si="51"/>
        <v>7.2900000000000009</v>
      </c>
      <c r="D1098" s="9">
        <f t="shared" si="52"/>
        <v>1497.6900000000003</v>
      </c>
      <c r="E1098" s="9">
        <f t="shared" si="53"/>
        <v>104.49000000000001</v>
      </c>
    </row>
    <row r="1099" spans="1:5" x14ac:dyDescent="0.25">
      <c r="A1099" s="9">
        <v>3.5</v>
      </c>
      <c r="B1099" s="9">
        <v>35</v>
      </c>
      <c r="C1099" s="9">
        <f t="shared" si="51"/>
        <v>12.25</v>
      </c>
      <c r="D1099" s="9">
        <f t="shared" si="52"/>
        <v>1225</v>
      </c>
      <c r="E1099" s="9">
        <f t="shared" si="53"/>
        <v>122.5</v>
      </c>
    </row>
    <row r="1100" spans="1:5" x14ac:dyDescent="0.25">
      <c r="A1100" s="9">
        <v>2</v>
      </c>
      <c r="B1100" s="9">
        <v>33.299999999999997</v>
      </c>
      <c r="C1100" s="9">
        <f t="shared" si="51"/>
        <v>4</v>
      </c>
      <c r="D1100" s="9">
        <f t="shared" si="52"/>
        <v>1108.8899999999999</v>
      </c>
      <c r="E1100" s="9">
        <f t="shared" si="53"/>
        <v>66.599999999999994</v>
      </c>
    </row>
    <row r="1101" spans="1:5" x14ac:dyDescent="0.25">
      <c r="A1101" s="9">
        <v>3</v>
      </c>
      <c r="B1101" s="9">
        <v>34.4</v>
      </c>
      <c r="C1101" s="9">
        <f t="shared" si="51"/>
        <v>9</v>
      </c>
      <c r="D1101" s="9">
        <f t="shared" si="52"/>
        <v>1183.3599999999999</v>
      </c>
      <c r="E1101" s="9">
        <f t="shared" si="53"/>
        <v>103.19999999999999</v>
      </c>
    </row>
    <row r="1102" spans="1:5" x14ac:dyDescent="0.25">
      <c r="A1102" s="9">
        <v>3.6</v>
      </c>
      <c r="B1102" s="9">
        <v>26.1066</v>
      </c>
      <c r="C1102" s="9">
        <f t="shared" si="51"/>
        <v>12.96</v>
      </c>
      <c r="D1102" s="9">
        <f t="shared" si="52"/>
        <v>681.55456356000002</v>
      </c>
      <c r="E1102" s="9">
        <f t="shared" si="53"/>
        <v>93.983760000000004</v>
      </c>
    </row>
    <row r="1103" spans="1:5" x14ac:dyDescent="0.25">
      <c r="A1103" s="9">
        <v>3</v>
      </c>
      <c r="B1103" s="9">
        <v>29.789200000000001</v>
      </c>
      <c r="C1103" s="9">
        <f t="shared" si="51"/>
        <v>9</v>
      </c>
      <c r="D1103" s="9">
        <f t="shared" si="52"/>
        <v>887.39643664000005</v>
      </c>
      <c r="E1103" s="9">
        <f t="shared" si="53"/>
        <v>89.36760000000001</v>
      </c>
    </row>
    <row r="1104" spans="1:5" x14ac:dyDescent="0.25">
      <c r="A1104" s="9">
        <v>3.2</v>
      </c>
      <c r="B1104" s="9">
        <v>30.492599999999999</v>
      </c>
      <c r="C1104" s="9">
        <f t="shared" si="51"/>
        <v>10.240000000000002</v>
      </c>
      <c r="D1104" s="9">
        <f t="shared" si="52"/>
        <v>929.79865475999998</v>
      </c>
      <c r="E1104" s="9">
        <f t="shared" si="53"/>
        <v>97.57632000000001</v>
      </c>
    </row>
    <row r="1105" spans="1:5" x14ac:dyDescent="0.25">
      <c r="A1105" s="9">
        <v>3</v>
      </c>
      <c r="B1105" s="9">
        <v>29.789200000000001</v>
      </c>
      <c r="C1105" s="9">
        <f t="shared" si="51"/>
        <v>9</v>
      </c>
      <c r="D1105" s="9">
        <f t="shared" si="52"/>
        <v>887.39643664000005</v>
      </c>
      <c r="E1105" s="9">
        <f t="shared" si="53"/>
        <v>89.36760000000001</v>
      </c>
    </row>
    <row r="1106" spans="1:5" x14ac:dyDescent="0.25">
      <c r="A1106" s="9">
        <v>3.2</v>
      </c>
      <c r="B1106" s="9">
        <v>30.492599999999999</v>
      </c>
      <c r="C1106" s="9">
        <f t="shared" si="51"/>
        <v>10.240000000000002</v>
      </c>
      <c r="D1106" s="9">
        <f t="shared" si="52"/>
        <v>929.79865475999998</v>
      </c>
      <c r="E1106" s="9">
        <f t="shared" si="53"/>
        <v>97.57632000000001</v>
      </c>
    </row>
    <row r="1107" spans="1:5" x14ac:dyDescent="0.25">
      <c r="A1107" s="9">
        <v>3.2</v>
      </c>
      <c r="B1107" s="9">
        <v>29.743099999999998</v>
      </c>
      <c r="C1107" s="9">
        <f t="shared" si="51"/>
        <v>10.240000000000002</v>
      </c>
      <c r="D1107" s="9">
        <f t="shared" si="52"/>
        <v>884.65199760999985</v>
      </c>
      <c r="E1107" s="9">
        <f t="shared" si="53"/>
        <v>95.17792</v>
      </c>
    </row>
    <row r="1108" spans="1:5" x14ac:dyDescent="0.25">
      <c r="A1108" s="9">
        <v>4.4000000000000004</v>
      </c>
      <c r="B1108" s="9">
        <v>26.2</v>
      </c>
      <c r="C1108" s="9">
        <f t="shared" si="51"/>
        <v>19.360000000000003</v>
      </c>
      <c r="D1108" s="9">
        <f t="shared" si="52"/>
        <v>686.43999999999994</v>
      </c>
      <c r="E1108" s="9">
        <f t="shared" si="53"/>
        <v>115.28</v>
      </c>
    </row>
  </sheetData>
  <mergeCells count="2">
    <mergeCell ref="I1:J1"/>
    <mergeCell ref="I13:J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E2" sqref="E2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4.7109375" style="1" bestFit="1" customWidth="1"/>
    <col min="4" max="4" width="25.85546875" style="1" bestFit="1" customWidth="1"/>
    <col min="5" max="5" width="12.5703125" style="1" bestFit="1" customWidth="1"/>
    <col min="7" max="7" width="21" customWidth="1"/>
    <col min="8" max="8" width="13" customWidth="1"/>
    <col min="9" max="9" width="15.42578125" customWidth="1"/>
    <col min="11" max="11" width="11.140625" bestFit="1" customWidth="1"/>
    <col min="12" max="12" width="17.42578125" bestFit="1" customWidth="1"/>
    <col min="15" max="15" width="17.42578125" bestFit="1" customWidth="1"/>
  </cols>
  <sheetData>
    <row r="1" spans="1:12" ht="24" customHeight="1" x14ac:dyDescent="0.25">
      <c r="A1" s="21" t="s">
        <v>0</v>
      </c>
      <c r="B1" s="21" t="s">
        <v>31</v>
      </c>
      <c r="C1" s="21" t="s">
        <v>33</v>
      </c>
      <c r="D1" s="21" t="s">
        <v>34</v>
      </c>
      <c r="E1" s="21" t="s">
        <v>32</v>
      </c>
      <c r="F1" s="10"/>
    </row>
    <row r="2" spans="1:12" x14ac:dyDescent="0.25">
      <c r="A2" s="1">
        <v>4.7</v>
      </c>
      <c r="B2" s="1">
        <v>28.0198</v>
      </c>
      <c r="C2" s="1">
        <f t="shared" ref="C2:C65" si="0">$L$7+($L$6*A2)</f>
        <v>29.314862299579374</v>
      </c>
      <c r="D2" s="1">
        <f>(B2-C2)/B2</f>
        <v>-4.6219541166581286E-2</v>
      </c>
      <c r="E2" s="1">
        <f>ABS(D2)</f>
        <v>4.6219541166581286E-2</v>
      </c>
    </row>
    <row r="3" spans="1:12" x14ac:dyDescent="0.25">
      <c r="A3" s="1">
        <v>4.7</v>
      </c>
      <c r="B3" s="1">
        <v>25.609400000000001</v>
      </c>
      <c r="C3" s="1">
        <f t="shared" si="0"/>
        <v>29.314862299579374</v>
      </c>
      <c r="D3" s="1">
        <f t="shared" ref="D3:D66" si="1">(B3-C3)/B3</f>
        <v>-0.1446914921700381</v>
      </c>
      <c r="E3" s="1">
        <f t="shared" ref="E3:E66" si="2">ABS(D3)</f>
        <v>0.1446914921700381</v>
      </c>
    </row>
    <row r="4" spans="1:12" x14ac:dyDescent="0.25">
      <c r="A4" s="1">
        <v>4.2</v>
      </c>
      <c r="B4" s="1">
        <v>26.8</v>
      </c>
      <c r="C4" s="1">
        <f t="shared" si="0"/>
        <v>31.575326939166427</v>
      </c>
      <c r="D4" s="1">
        <f t="shared" si="1"/>
        <v>-0.1781838410136726</v>
      </c>
      <c r="E4" s="1">
        <f t="shared" si="2"/>
        <v>0.1781838410136726</v>
      </c>
    </row>
    <row r="5" spans="1:12" x14ac:dyDescent="0.25">
      <c r="A5" s="1">
        <v>4.2</v>
      </c>
      <c r="B5" s="1">
        <v>25.045100000000001</v>
      </c>
      <c r="C5" s="1">
        <f t="shared" si="0"/>
        <v>31.575326939166427</v>
      </c>
      <c r="D5" s="1">
        <f t="shared" si="1"/>
        <v>-0.26073870494293994</v>
      </c>
      <c r="E5" s="1">
        <f t="shared" si="2"/>
        <v>0.26073870494293994</v>
      </c>
      <c r="K5" s="40" t="s">
        <v>10</v>
      </c>
      <c r="L5" s="40"/>
    </row>
    <row r="6" spans="1:12" x14ac:dyDescent="0.25">
      <c r="A6" s="1">
        <v>5.2</v>
      </c>
      <c r="B6" s="1">
        <v>24.8</v>
      </c>
      <c r="C6" s="1">
        <f t="shared" si="0"/>
        <v>27.054397659992322</v>
      </c>
      <c r="D6" s="1">
        <f t="shared" si="1"/>
        <v>-9.0903131451303271E-2</v>
      </c>
      <c r="E6" s="1">
        <f t="shared" si="2"/>
        <v>9.0903131451303271E-2</v>
      </c>
      <c r="G6" s="41" t="s">
        <v>35</v>
      </c>
      <c r="K6" s="24" t="s">
        <v>25</v>
      </c>
      <c r="L6" s="24">
        <v>-4.5209292791741049</v>
      </c>
    </row>
    <row r="7" spans="1:12" x14ac:dyDescent="0.25">
      <c r="A7" s="1">
        <v>5.2</v>
      </c>
      <c r="B7" s="1">
        <v>23.9</v>
      </c>
      <c r="C7" s="1">
        <f t="shared" si="0"/>
        <v>27.054397659992322</v>
      </c>
      <c r="D7" s="1">
        <f t="shared" si="1"/>
        <v>-0.13198316569005539</v>
      </c>
      <c r="E7" s="1">
        <f t="shared" si="2"/>
        <v>0.13198316569005539</v>
      </c>
      <c r="G7" s="41"/>
      <c r="K7" s="24" t="s">
        <v>28</v>
      </c>
      <c r="L7" s="24">
        <v>50.563229911697668</v>
      </c>
    </row>
    <row r="8" spans="1:12" x14ac:dyDescent="0.25">
      <c r="A8" s="1">
        <v>2</v>
      </c>
      <c r="B8" s="1">
        <v>39.7256</v>
      </c>
      <c r="C8" s="1">
        <f t="shared" si="0"/>
        <v>41.521371353349458</v>
      </c>
      <c r="D8" s="1">
        <f t="shared" si="1"/>
        <v>-4.5204385921155589E-2</v>
      </c>
      <c r="E8" s="1">
        <f t="shared" si="2"/>
        <v>4.5204385921155589E-2</v>
      </c>
      <c r="G8" s="17">
        <f>(SUM(E2:E1108)/COUNT(A2:A1108)*100)</f>
        <v>10.393846454859348</v>
      </c>
      <c r="K8" s="24" t="s">
        <v>29</v>
      </c>
      <c r="L8" s="24" t="s">
        <v>30</v>
      </c>
    </row>
    <row r="9" spans="1:12" x14ac:dyDescent="0.25">
      <c r="A9" s="1">
        <v>6</v>
      </c>
      <c r="B9" s="1">
        <v>24.4</v>
      </c>
      <c r="C9" s="1">
        <f t="shared" si="0"/>
        <v>23.437654236653039</v>
      </c>
      <c r="D9" s="1">
        <f t="shared" si="1"/>
        <v>3.9440400137170491E-2</v>
      </c>
      <c r="E9" s="1">
        <f t="shared" si="2"/>
        <v>3.9440400137170491E-2</v>
      </c>
    </row>
    <row r="10" spans="1:12" x14ac:dyDescent="0.25">
      <c r="A10" s="1">
        <v>3</v>
      </c>
      <c r="B10" s="1">
        <v>39.710299999999997</v>
      </c>
      <c r="C10" s="1">
        <f t="shared" si="0"/>
        <v>37.000442074175353</v>
      </c>
      <c r="D10" s="1">
        <f t="shared" si="1"/>
        <v>6.8240681279784929E-2</v>
      </c>
      <c r="E10" s="1">
        <f t="shared" si="2"/>
        <v>6.8240681279784929E-2</v>
      </c>
    </row>
    <row r="11" spans="1:12" ht="15" customHeight="1" x14ac:dyDescent="0.25">
      <c r="A11" s="1">
        <v>3</v>
      </c>
      <c r="B11" s="1">
        <v>38.7896</v>
      </c>
      <c r="C11" s="1">
        <f t="shared" si="0"/>
        <v>37.000442074175353</v>
      </c>
      <c r="D11" s="1">
        <f t="shared" si="1"/>
        <v>4.6124680992447632E-2</v>
      </c>
      <c r="E11" s="1">
        <f t="shared" si="2"/>
        <v>4.6124680992447632E-2</v>
      </c>
    </row>
    <row r="12" spans="1:12" ht="15" customHeight="1" x14ac:dyDescent="0.25">
      <c r="A12" s="1">
        <v>3</v>
      </c>
      <c r="B12" s="1">
        <v>33.629600000000003</v>
      </c>
      <c r="C12" s="1">
        <f t="shared" si="0"/>
        <v>37.000442074175353</v>
      </c>
      <c r="D12" s="1">
        <f t="shared" si="1"/>
        <v>-0.10023437906413843</v>
      </c>
      <c r="E12" s="1">
        <f t="shared" si="2"/>
        <v>0.10023437906413843</v>
      </c>
    </row>
    <row r="13" spans="1:12" x14ac:dyDescent="0.25">
      <c r="A13" s="1">
        <v>3</v>
      </c>
      <c r="B13" s="1">
        <v>35.267800000000001</v>
      </c>
      <c r="C13" s="1">
        <f t="shared" si="0"/>
        <v>37.000442074175353</v>
      </c>
      <c r="D13" s="1">
        <f t="shared" si="1"/>
        <v>-4.9128158665279725E-2</v>
      </c>
      <c r="E13" s="1">
        <f t="shared" si="2"/>
        <v>4.9128158665279725E-2</v>
      </c>
      <c r="G13" s="41" t="s">
        <v>74</v>
      </c>
    </row>
    <row r="14" spans="1:12" x14ac:dyDescent="0.25">
      <c r="A14" s="1">
        <v>8</v>
      </c>
      <c r="B14" s="1">
        <v>17.8</v>
      </c>
      <c r="C14" s="1">
        <f t="shared" si="0"/>
        <v>14.395795678304829</v>
      </c>
      <c r="D14" s="1">
        <f t="shared" si="1"/>
        <v>0.19124743380309953</v>
      </c>
      <c r="E14" s="1">
        <f t="shared" si="2"/>
        <v>0.19124743380309953</v>
      </c>
      <c r="G14" s="41"/>
    </row>
    <row r="15" spans="1:12" x14ac:dyDescent="0.25">
      <c r="A15" s="1">
        <v>6.2</v>
      </c>
      <c r="B15" s="1">
        <v>27.1</v>
      </c>
      <c r="C15" s="1">
        <f t="shared" si="0"/>
        <v>22.533468380818217</v>
      </c>
      <c r="D15" s="1">
        <f t="shared" si="1"/>
        <v>0.16850670181482599</v>
      </c>
      <c r="E15" s="1">
        <f t="shared" si="2"/>
        <v>0.16850670181482599</v>
      </c>
      <c r="G15" s="17">
        <f>100-G8</f>
        <v>89.606153545140657</v>
      </c>
    </row>
    <row r="16" spans="1:12" x14ac:dyDescent="0.25">
      <c r="A16" s="1">
        <v>6.2</v>
      </c>
      <c r="B16" s="1">
        <v>34.349299999999999</v>
      </c>
      <c r="C16" s="1">
        <f t="shared" si="0"/>
        <v>22.533468380818217</v>
      </c>
      <c r="D16" s="1">
        <f t="shared" si="1"/>
        <v>0.34399046324617338</v>
      </c>
      <c r="E16" s="1">
        <f t="shared" si="2"/>
        <v>0.34399046324617338</v>
      </c>
    </row>
    <row r="17" spans="1:10" x14ac:dyDescent="0.25">
      <c r="A17" s="1">
        <v>6.2</v>
      </c>
      <c r="B17" s="1">
        <v>35.799999999999997</v>
      </c>
      <c r="C17" s="1">
        <f t="shared" si="0"/>
        <v>22.533468380818217</v>
      </c>
      <c r="D17" s="1">
        <f t="shared" si="1"/>
        <v>0.37057350891569218</v>
      </c>
      <c r="E17" s="1">
        <f t="shared" si="2"/>
        <v>0.37057350891569218</v>
      </c>
    </row>
    <row r="18" spans="1:10" x14ac:dyDescent="0.25">
      <c r="A18" s="1">
        <v>7</v>
      </c>
      <c r="B18" s="1">
        <v>33.700000000000003</v>
      </c>
      <c r="C18" s="1">
        <f t="shared" si="0"/>
        <v>18.916724957478934</v>
      </c>
      <c r="D18" s="1">
        <f t="shared" si="1"/>
        <v>0.43867284992644118</v>
      </c>
      <c r="E18" s="1">
        <f t="shared" si="2"/>
        <v>0.43867284992644118</v>
      </c>
    </row>
    <row r="19" spans="1:10" x14ac:dyDescent="0.25">
      <c r="A19" s="1">
        <v>8.4</v>
      </c>
      <c r="B19" s="1">
        <v>30</v>
      </c>
      <c r="C19" s="1">
        <f t="shared" si="0"/>
        <v>12.587423966635185</v>
      </c>
      <c r="D19" s="1">
        <f t="shared" si="1"/>
        <v>0.5804192011121605</v>
      </c>
      <c r="E19" s="1">
        <f t="shared" si="2"/>
        <v>0.5804192011121605</v>
      </c>
      <c r="I19" s="22"/>
      <c r="J19" s="23"/>
    </row>
    <row r="20" spans="1:10" x14ac:dyDescent="0.25">
      <c r="A20" s="1">
        <v>8.4</v>
      </c>
      <c r="B20" s="1">
        <v>30</v>
      </c>
      <c r="C20" s="1">
        <f t="shared" si="0"/>
        <v>12.587423966635185</v>
      </c>
      <c r="D20" s="1">
        <f t="shared" si="1"/>
        <v>0.5804192011121605</v>
      </c>
      <c r="E20" s="1">
        <f t="shared" si="2"/>
        <v>0.5804192011121605</v>
      </c>
    </row>
    <row r="21" spans="1:10" x14ac:dyDescent="0.25">
      <c r="A21" s="1">
        <v>4.5</v>
      </c>
      <c r="B21" s="1">
        <v>24.349900000000002</v>
      </c>
      <c r="C21" s="1">
        <f t="shared" si="0"/>
        <v>30.219048155414196</v>
      </c>
      <c r="D21" s="1">
        <f t="shared" si="1"/>
        <v>-0.24103376832817358</v>
      </c>
      <c r="E21" s="1">
        <f t="shared" si="2"/>
        <v>0.24103376832817358</v>
      </c>
    </row>
    <row r="22" spans="1:10" x14ac:dyDescent="0.25">
      <c r="A22" s="1">
        <v>5.7</v>
      </c>
      <c r="B22" s="1">
        <v>20.99</v>
      </c>
      <c r="C22" s="1">
        <f t="shared" si="0"/>
        <v>24.793933020405269</v>
      </c>
      <c r="D22" s="1">
        <f t="shared" si="1"/>
        <v>-0.18122596571725924</v>
      </c>
      <c r="E22" s="1">
        <f t="shared" si="2"/>
        <v>0.18122596571725924</v>
      </c>
    </row>
    <row r="23" spans="1:10" x14ac:dyDescent="0.25">
      <c r="A23" s="1">
        <v>5.7</v>
      </c>
      <c r="B23" s="1">
        <v>21.1</v>
      </c>
      <c r="C23" s="1">
        <f t="shared" si="0"/>
        <v>24.793933020405269</v>
      </c>
      <c r="D23" s="1">
        <f t="shared" si="1"/>
        <v>-0.17506791565901744</v>
      </c>
      <c r="E23" s="1">
        <f t="shared" si="2"/>
        <v>0.17506791565901744</v>
      </c>
    </row>
    <row r="24" spans="1:10" x14ac:dyDescent="0.25">
      <c r="A24" s="1">
        <v>5.2</v>
      </c>
      <c r="B24" s="1">
        <v>25.4</v>
      </c>
      <c r="C24" s="1">
        <f t="shared" si="0"/>
        <v>27.054397659992322</v>
      </c>
      <c r="D24" s="1">
        <f t="shared" si="1"/>
        <v>-6.5133766141430058E-2</v>
      </c>
      <c r="E24" s="1">
        <f t="shared" si="2"/>
        <v>6.5133766141430058E-2</v>
      </c>
    </row>
    <row r="25" spans="1:10" x14ac:dyDescent="0.25">
      <c r="A25" s="1">
        <v>5.2</v>
      </c>
      <c r="B25" s="1">
        <v>24</v>
      </c>
      <c r="C25" s="1">
        <f t="shared" si="0"/>
        <v>27.054397659992322</v>
      </c>
      <c r="D25" s="1">
        <f t="shared" si="1"/>
        <v>-0.12726656916634674</v>
      </c>
      <c r="E25" s="1">
        <f t="shared" si="2"/>
        <v>0.12726656916634674</v>
      </c>
    </row>
    <row r="26" spans="1:10" x14ac:dyDescent="0.25">
      <c r="A26" s="1">
        <v>5.2</v>
      </c>
      <c r="B26" s="1">
        <v>25.4</v>
      </c>
      <c r="C26" s="1">
        <f t="shared" si="0"/>
        <v>27.054397659992322</v>
      </c>
      <c r="D26" s="1">
        <f t="shared" si="1"/>
        <v>-6.5133766141430058E-2</v>
      </c>
      <c r="E26" s="1">
        <f t="shared" si="2"/>
        <v>6.5133766141430058E-2</v>
      </c>
    </row>
    <row r="27" spans="1:10" x14ac:dyDescent="0.25">
      <c r="A27" s="1">
        <v>5.2</v>
      </c>
      <c r="B27" s="1">
        <v>22.6</v>
      </c>
      <c r="C27" s="1">
        <f t="shared" si="0"/>
        <v>27.054397659992322</v>
      </c>
      <c r="D27" s="1">
        <f t="shared" si="1"/>
        <v>-0.19709724159258055</v>
      </c>
      <c r="E27" s="1">
        <f t="shared" si="2"/>
        <v>0.19709724159258055</v>
      </c>
    </row>
    <row r="28" spans="1:10" x14ac:dyDescent="0.25">
      <c r="A28" s="1">
        <v>6.5</v>
      </c>
      <c r="B28" s="1">
        <v>17.5</v>
      </c>
      <c r="C28" s="1">
        <f t="shared" si="0"/>
        <v>21.177189597065986</v>
      </c>
      <c r="D28" s="1">
        <f t="shared" si="1"/>
        <v>-0.21012511983234208</v>
      </c>
      <c r="E28" s="1">
        <f t="shared" si="2"/>
        <v>0.21012511983234208</v>
      </c>
    </row>
    <row r="29" spans="1:10" x14ac:dyDescent="0.25">
      <c r="A29" s="1">
        <v>6.5</v>
      </c>
      <c r="B29" s="1">
        <v>19.899999999999999</v>
      </c>
      <c r="C29" s="1">
        <f t="shared" si="0"/>
        <v>21.177189597065986</v>
      </c>
      <c r="D29" s="1">
        <f t="shared" si="1"/>
        <v>-6.4180381762109939E-2</v>
      </c>
      <c r="E29" s="1">
        <f t="shared" si="2"/>
        <v>6.4180381762109939E-2</v>
      </c>
    </row>
    <row r="30" spans="1:10" x14ac:dyDescent="0.25">
      <c r="A30" s="1">
        <v>6.5</v>
      </c>
      <c r="B30" s="1">
        <v>19.899999999999999</v>
      </c>
      <c r="C30" s="1">
        <f t="shared" si="0"/>
        <v>21.177189597065986</v>
      </c>
      <c r="D30" s="1">
        <f t="shared" si="1"/>
        <v>-6.4180381762109939E-2</v>
      </c>
      <c r="E30" s="1">
        <f t="shared" si="2"/>
        <v>6.4180381762109939E-2</v>
      </c>
    </row>
    <row r="31" spans="1:10" x14ac:dyDescent="0.25">
      <c r="A31" s="1">
        <v>6.5</v>
      </c>
      <c r="B31" s="1">
        <v>17.5</v>
      </c>
      <c r="C31" s="1">
        <f t="shared" si="0"/>
        <v>21.177189597065986</v>
      </c>
      <c r="D31" s="1">
        <f t="shared" si="1"/>
        <v>-0.21012511983234208</v>
      </c>
      <c r="E31" s="1">
        <f t="shared" si="2"/>
        <v>0.21012511983234208</v>
      </c>
    </row>
    <row r="32" spans="1:10" x14ac:dyDescent="0.25">
      <c r="A32" s="1">
        <v>6.5</v>
      </c>
      <c r="B32" s="1">
        <v>19.899999999999999</v>
      </c>
      <c r="C32" s="1">
        <f t="shared" si="0"/>
        <v>21.177189597065986</v>
      </c>
      <c r="D32" s="1">
        <f t="shared" si="1"/>
        <v>-6.4180381762109939E-2</v>
      </c>
      <c r="E32" s="1">
        <f t="shared" si="2"/>
        <v>6.4180381762109939E-2</v>
      </c>
    </row>
    <row r="33" spans="1:5" x14ac:dyDescent="0.25">
      <c r="A33" s="1">
        <v>1.8</v>
      </c>
      <c r="B33" s="1">
        <v>37.619999999999997</v>
      </c>
      <c r="C33" s="1">
        <f t="shared" si="0"/>
        <v>42.425557209184277</v>
      </c>
      <c r="D33" s="1">
        <f t="shared" si="1"/>
        <v>-0.12773942608145347</v>
      </c>
      <c r="E33" s="1">
        <f t="shared" si="2"/>
        <v>0.12773942608145347</v>
      </c>
    </row>
    <row r="34" spans="1:5" x14ac:dyDescent="0.25">
      <c r="A34" s="1">
        <v>1.8</v>
      </c>
      <c r="B34" s="1">
        <v>37.002800000000001</v>
      </c>
      <c r="C34" s="1">
        <f t="shared" si="0"/>
        <v>42.425557209184277</v>
      </c>
      <c r="D34" s="1">
        <f t="shared" si="1"/>
        <v>-0.14654991538976175</v>
      </c>
      <c r="E34" s="1">
        <f t="shared" si="2"/>
        <v>0.14654991538976175</v>
      </c>
    </row>
    <row r="35" spans="1:5" x14ac:dyDescent="0.25">
      <c r="A35" s="1">
        <v>2</v>
      </c>
      <c r="B35" s="1">
        <v>38.995899999999999</v>
      </c>
      <c r="C35" s="1">
        <f t="shared" si="0"/>
        <v>41.521371353349458</v>
      </c>
      <c r="D35" s="1">
        <f t="shared" si="1"/>
        <v>-6.4762484090621311E-2</v>
      </c>
      <c r="E35" s="1">
        <f t="shared" si="2"/>
        <v>6.4762484090621311E-2</v>
      </c>
    </row>
    <row r="36" spans="1:5" x14ac:dyDescent="0.25">
      <c r="A36" s="1">
        <v>2</v>
      </c>
      <c r="B36" s="1">
        <v>39</v>
      </c>
      <c r="C36" s="1">
        <f t="shared" si="0"/>
        <v>41.521371353349458</v>
      </c>
      <c r="D36" s="1">
        <f t="shared" si="1"/>
        <v>-6.4650547521780982E-2</v>
      </c>
      <c r="E36" s="1">
        <f t="shared" si="2"/>
        <v>6.4650547521780982E-2</v>
      </c>
    </row>
    <row r="37" spans="1:5" x14ac:dyDescent="0.25">
      <c r="A37" s="1">
        <v>2</v>
      </c>
      <c r="B37" s="1">
        <v>38.512</v>
      </c>
      <c r="C37" s="1">
        <f t="shared" si="0"/>
        <v>41.521371353349458</v>
      </c>
      <c r="D37" s="1">
        <f t="shared" si="1"/>
        <v>-7.8141134019252642E-2</v>
      </c>
      <c r="E37" s="1">
        <f t="shared" si="2"/>
        <v>7.8141134019252642E-2</v>
      </c>
    </row>
    <row r="38" spans="1:5" x14ac:dyDescent="0.25">
      <c r="A38" s="1">
        <v>5.5</v>
      </c>
      <c r="B38" s="1">
        <v>29.3</v>
      </c>
      <c r="C38" s="1">
        <f t="shared" si="0"/>
        <v>25.698118876240091</v>
      </c>
      <c r="D38" s="1">
        <f t="shared" si="1"/>
        <v>0.12293109637405834</v>
      </c>
      <c r="E38" s="1">
        <f t="shared" si="2"/>
        <v>0.12293109637405834</v>
      </c>
    </row>
    <row r="39" spans="1:5" x14ac:dyDescent="0.25">
      <c r="A39" s="1">
        <v>3</v>
      </c>
      <c r="B39" s="1">
        <v>35.9</v>
      </c>
      <c r="C39" s="1">
        <f t="shared" si="0"/>
        <v>37.000442074175353</v>
      </c>
      <c r="D39" s="1">
        <f t="shared" si="1"/>
        <v>-3.0652982567558634E-2</v>
      </c>
      <c r="E39" s="1">
        <f t="shared" si="2"/>
        <v>3.0652982567558634E-2</v>
      </c>
    </row>
    <row r="40" spans="1:5" x14ac:dyDescent="0.25">
      <c r="A40" s="1">
        <v>3.5</v>
      </c>
      <c r="B40" s="1">
        <v>36.200000000000003</v>
      </c>
      <c r="C40" s="1">
        <f t="shared" si="0"/>
        <v>34.739977434588297</v>
      </c>
      <c r="D40" s="1">
        <f t="shared" si="1"/>
        <v>4.0332115066621696E-2</v>
      </c>
      <c r="E40" s="1">
        <f t="shared" si="2"/>
        <v>4.0332115066621696E-2</v>
      </c>
    </row>
    <row r="41" spans="1:5" x14ac:dyDescent="0.25">
      <c r="A41" s="1">
        <v>3.5</v>
      </c>
      <c r="B41" s="1">
        <v>34.5</v>
      </c>
      <c r="C41" s="1">
        <f t="shared" si="0"/>
        <v>34.739977434588297</v>
      </c>
      <c r="D41" s="1">
        <f t="shared" si="1"/>
        <v>-6.9558676692260133E-3</v>
      </c>
      <c r="E41" s="1">
        <f t="shared" si="2"/>
        <v>6.9558676692260133E-3</v>
      </c>
    </row>
    <row r="42" spans="1:5" x14ac:dyDescent="0.25">
      <c r="A42" s="1">
        <v>3.5</v>
      </c>
      <c r="B42" s="1">
        <v>34.792700000000004</v>
      </c>
      <c r="C42" s="1">
        <f t="shared" si="0"/>
        <v>34.739977434588297</v>
      </c>
      <c r="D42" s="1">
        <f t="shared" si="1"/>
        <v>1.5153341192751942E-3</v>
      </c>
      <c r="E42" s="1">
        <f t="shared" si="2"/>
        <v>1.5153341192751942E-3</v>
      </c>
    </row>
    <row r="43" spans="1:5" x14ac:dyDescent="0.25">
      <c r="A43" s="1">
        <v>5.5</v>
      </c>
      <c r="B43" s="1">
        <v>30.8</v>
      </c>
      <c r="C43" s="1">
        <f t="shared" si="0"/>
        <v>25.698118876240091</v>
      </c>
      <c r="D43" s="1">
        <f t="shared" si="1"/>
        <v>0.16564549103116588</v>
      </c>
      <c r="E43" s="1">
        <f t="shared" si="2"/>
        <v>0.16564549103116588</v>
      </c>
    </row>
    <row r="44" spans="1:5" x14ac:dyDescent="0.25">
      <c r="A44" s="1">
        <v>1</v>
      </c>
      <c r="B44" s="1">
        <v>57.8</v>
      </c>
      <c r="C44" s="1">
        <f t="shared" si="0"/>
        <v>46.042300632523563</v>
      </c>
      <c r="D44" s="1">
        <f t="shared" si="1"/>
        <v>0.20342040428159922</v>
      </c>
      <c r="E44" s="1">
        <f t="shared" si="2"/>
        <v>0.20342040428159922</v>
      </c>
    </row>
    <row r="45" spans="1:5" x14ac:dyDescent="0.25">
      <c r="A45" s="1">
        <v>1</v>
      </c>
      <c r="B45" s="1">
        <v>57.8</v>
      </c>
      <c r="C45" s="1">
        <f t="shared" si="0"/>
        <v>46.042300632523563</v>
      </c>
      <c r="D45" s="1">
        <f t="shared" si="1"/>
        <v>0.20342040428159922</v>
      </c>
      <c r="E45" s="1">
        <f t="shared" si="2"/>
        <v>0.20342040428159922</v>
      </c>
    </row>
    <row r="46" spans="1:5" x14ac:dyDescent="0.25">
      <c r="A46" s="1">
        <v>3.7</v>
      </c>
      <c r="B46" s="1">
        <v>35.980200000000004</v>
      </c>
      <c r="C46" s="1">
        <f t="shared" si="0"/>
        <v>33.835791578753479</v>
      </c>
      <c r="D46" s="1">
        <f t="shared" si="1"/>
        <v>5.9599680414409148E-2</v>
      </c>
      <c r="E46" s="1">
        <f t="shared" si="2"/>
        <v>5.9599680414409148E-2</v>
      </c>
    </row>
    <row r="47" spans="1:5" x14ac:dyDescent="0.25">
      <c r="A47" s="1">
        <v>3.7</v>
      </c>
      <c r="B47" s="1">
        <v>36.9</v>
      </c>
      <c r="C47" s="1">
        <f t="shared" si="0"/>
        <v>33.835791578753479</v>
      </c>
      <c r="D47" s="1">
        <f t="shared" si="1"/>
        <v>8.3040878624566924E-2</v>
      </c>
      <c r="E47" s="1">
        <f t="shared" si="2"/>
        <v>8.3040878624566924E-2</v>
      </c>
    </row>
    <row r="48" spans="1:5" x14ac:dyDescent="0.25">
      <c r="A48" s="1">
        <v>3.7</v>
      </c>
      <c r="B48" s="1">
        <v>34.583199999999998</v>
      </c>
      <c r="C48" s="1">
        <f t="shared" si="0"/>
        <v>33.835791578753479</v>
      </c>
      <c r="D48" s="1">
        <f t="shared" si="1"/>
        <v>2.1611893093944998E-2</v>
      </c>
      <c r="E48" s="1">
        <f t="shared" si="2"/>
        <v>2.1611893093944998E-2</v>
      </c>
    </row>
    <row r="49" spans="1:5" x14ac:dyDescent="0.25">
      <c r="A49" s="1">
        <v>3.7</v>
      </c>
      <c r="B49" s="1">
        <v>34.9</v>
      </c>
      <c r="C49" s="1">
        <f t="shared" si="0"/>
        <v>33.835791578753479</v>
      </c>
      <c r="D49" s="1">
        <f t="shared" si="1"/>
        <v>3.0493077972679635E-2</v>
      </c>
      <c r="E49" s="1">
        <f t="shared" si="2"/>
        <v>3.0493077972679635E-2</v>
      </c>
    </row>
    <row r="50" spans="1:5" x14ac:dyDescent="0.25">
      <c r="A50" s="1">
        <v>2</v>
      </c>
      <c r="B50" s="1">
        <v>37.5</v>
      </c>
      <c r="C50" s="1">
        <f t="shared" si="0"/>
        <v>41.521371353349458</v>
      </c>
      <c r="D50" s="1">
        <f t="shared" si="1"/>
        <v>-0.10723656942265222</v>
      </c>
      <c r="E50" s="1">
        <f t="shared" si="2"/>
        <v>0.10723656942265222</v>
      </c>
    </row>
    <row r="51" spans="1:5" x14ac:dyDescent="0.25">
      <c r="A51" s="1">
        <v>2</v>
      </c>
      <c r="B51" s="1">
        <v>40</v>
      </c>
      <c r="C51" s="1">
        <f t="shared" si="0"/>
        <v>41.521371353349458</v>
      </c>
      <c r="D51" s="1">
        <f t="shared" si="1"/>
        <v>-3.8034283833736457E-2</v>
      </c>
      <c r="E51" s="1">
        <f t="shared" si="2"/>
        <v>3.8034283833736457E-2</v>
      </c>
    </row>
    <row r="52" spans="1:5" x14ac:dyDescent="0.25">
      <c r="A52" s="1">
        <v>2.4</v>
      </c>
      <c r="B52" s="1">
        <v>33.6</v>
      </c>
      <c r="C52" s="1">
        <f t="shared" si="0"/>
        <v>39.712999641679815</v>
      </c>
      <c r="D52" s="1">
        <f t="shared" si="1"/>
        <v>-0.18193451314523254</v>
      </c>
      <c r="E52" s="1">
        <f t="shared" si="2"/>
        <v>0.18193451314523254</v>
      </c>
    </row>
    <row r="53" spans="1:5" x14ac:dyDescent="0.25">
      <c r="A53" s="1">
        <v>2.4</v>
      </c>
      <c r="B53" s="1">
        <v>36.4</v>
      </c>
      <c r="C53" s="1">
        <f t="shared" si="0"/>
        <v>39.712999641679815</v>
      </c>
      <c r="D53" s="1">
        <f t="shared" si="1"/>
        <v>-9.1016473672522427E-2</v>
      </c>
      <c r="E53" s="1">
        <f t="shared" si="2"/>
        <v>9.1016473672522427E-2</v>
      </c>
    </row>
    <row r="54" spans="1:5" x14ac:dyDescent="0.25">
      <c r="A54" s="1">
        <v>3.8</v>
      </c>
      <c r="B54" s="1">
        <v>28.5532</v>
      </c>
      <c r="C54" s="1">
        <f t="shared" si="0"/>
        <v>33.383698650836067</v>
      </c>
      <c r="D54" s="1">
        <f t="shared" si="1"/>
        <v>-0.16917538667596158</v>
      </c>
      <c r="E54" s="1">
        <f t="shared" si="2"/>
        <v>0.16917538667596158</v>
      </c>
    </row>
    <row r="55" spans="1:5" x14ac:dyDescent="0.25">
      <c r="A55" s="1">
        <v>3.8</v>
      </c>
      <c r="B55" s="1">
        <v>27.372</v>
      </c>
      <c r="C55" s="1">
        <f t="shared" si="0"/>
        <v>33.383698650836067</v>
      </c>
      <c r="D55" s="1">
        <f t="shared" si="1"/>
        <v>-0.2196294991537362</v>
      </c>
      <c r="E55" s="1">
        <f t="shared" si="2"/>
        <v>0.2196294991537362</v>
      </c>
    </row>
    <row r="56" spans="1:5" x14ac:dyDescent="0.25">
      <c r="A56" s="1">
        <v>2.9</v>
      </c>
      <c r="B56" s="1">
        <v>37.329599999999999</v>
      </c>
      <c r="C56" s="1">
        <f t="shared" si="0"/>
        <v>37.452535002092766</v>
      </c>
      <c r="D56" s="1">
        <f t="shared" si="1"/>
        <v>-3.29323116488703E-3</v>
      </c>
      <c r="E56" s="1">
        <f t="shared" si="2"/>
        <v>3.29323116488703E-3</v>
      </c>
    </row>
    <row r="57" spans="1:5" x14ac:dyDescent="0.25">
      <c r="A57" s="1">
        <v>2.9</v>
      </c>
      <c r="B57" s="1">
        <v>41.360799999999998</v>
      </c>
      <c r="C57" s="1">
        <f t="shared" si="0"/>
        <v>37.452535002092766</v>
      </c>
      <c r="D57" s="1">
        <f t="shared" si="1"/>
        <v>9.4492006873832995E-2</v>
      </c>
      <c r="E57" s="1">
        <f t="shared" si="2"/>
        <v>9.4492006873832995E-2</v>
      </c>
    </row>
    <row r="58" spans="1:5" x14ac:dyDescent="0.25">
      <c r="A58" s="1">
        <v>3.4</v>
      </c>
      <c r="B58" s="1">
        <v>36.729900000000001</v>
      </c>
      <c r="C58" s="1">
        <f t="shared" si="0"/>
        <v>35.19207036250571</v>
      </c>
      <c r="D58" s="1">
        <f t="shared" si="1"/>
        <v>4.186860398460901E-2</v>
      </c>
      <c r="E58" s="1">
        <f t="shared" si="2"/>
        <v>4.186860398460901E-2</v>
      </c>
    </row>
    <row r="59" spans="1:5" x14ac:dyDescent="0.25">
      <c r="A59" s="1">
        <v>3.4</v>
      </c>
      <c r="B59" s="1">
        <v>40.997799999999998</v>
      </c>
      <c r="C59" s="1">
        <f t="shared" si="0"/>
        <v>35.19207036250571</v>
      </c>
      <c r="D59" s="1">
        <f t="shared" si="1"/>
        <v>0.14161076051627863</v>
      </c>
      <c r="E59" s="1">
        <f t="shared" si="2"/>
        <v>0.14161076051627863</v>
      </c>
    </row>
    <row r="60" spans="1:5" x14ac:dyDescent="0.25">
      <c r="A60" s="1">
        <v>2.9</v>
      </c>
      <c r="B60" s="1">
        <v>37.329599999999999</v>
      </c>
      <c r="C60" s="1">
        <f t="shared" si="0"/>
        <v>37.452535002092766</v>
      </c>
      <c r="D60" s="1">
        <f t="shared" si="1"/>
        <v>-3.29323116488703E-3</v>
      </c>
      <c r="E60" s="1">
        <f t="shared" si="2"/>
        <v>3.29323116488703E-3</v>
      </c>
    </row>
    <row r="61" spans="1:5" x14ac:dyDescent="0.25">
      <c r="A61" s="1">
        <v>2.9</v>
      </c>
      <c r="B61" s="1">
        <v>41.360799999999998</v>
      </c>
      <c r="C61" s="1">
        <f t="shared" si="0"/>
        <v>37.452535002092766</v>
      </c>
      <c r="D61" s="1">
        <f t="shared" si="1"/>
        <v>9.4492006873832995E-2</v>
      </c>
      <c r="E61" s="1">
        <f t="shared" si="2"/>
        <v>9.4492006873832995E-2</v>
      </c>
    </row>
    <row r="62" spans="1:5" x14ac:dyDescent="0.25">
      <c r="A62" s="1">
        <v>3.4</v>
      </c>
      <c r="B62" s="1">
        <v>36.729900000000001</v>
      </c>
      <c r="C62" s="1">
        <f t="shared" si="0"/>
        <v>35.19207036250571</v>
      </c>
      <c r="D62" s="1">
        <f t="shared" si="1"/>
        <v>4.186860398460901E-2</v>
      </c>
      <c r="E62" s="1">
        <f t="shared" si="2"/>
        <v>4.186860398460901E-2</v>
      </c>
    </row>
    <row r="63" spans="1:5" x14ac:dyDescent="0.25">
      <c r="A63" s="1">
        <v>3.4</v>
      </c>
      <c r="B63" s="1">
        <v>40.997799999999998</v>
      </c>
      <c r="C63" s="1">
        <f t="shared" si="0"/>
        <v>35.19207036250571</v>
      </c>
      <c r="D63" s="1">
        <f t="shared" si="1"/>
        <v>0.14161076051627863</v>
      </c>
      <c r="E63" s="1">
        <f t="shared" si="2"/>
        <v>0.14161076051627863</v>
      </c>
    </row>
    <row r="64" spans="1:5" x14ac:dyDescent="0.25">
      <c r="A64" s="1">
        <v>2</v>
      </c>
      <c r="B64" s="1">
        <v>37.5</v>
      </c>
      <c r="C64" s="1">
        <f t="shared" si="0"/>
        <v>41.521371353349458</v>
      </c>
      <c r="D64" s="1">
        <f t="shared" si="1"/>
        <v>-0.10723656942265222</v>
      </c>
      <c r="E64" s="1">
        <f t="shared" si="2"/>
        <v>0.10723656942265222</v>
      </c>
    </row>
    <row r="65" spans="1:5" x14ac:dyDescent="0.25">
      <c r="A65" s="1">
        <v>2</v>
      </c>
      <c r="B65" s="1">
        <v>40</v>
      </c>
      <c r="C65" s="1">
        <f t="shared" si="0"/>
        <v>41.521371353349458</v>
      </c>
      <c r="D65" s="1">
        <f t="shared" si="1"/>
        <v>-3.8034283833736457E-2</v>
      </c>
      <c r="E65" s="1">
        <f t="shared" si="2"/>
        <v>3.8034283833736457E-2</v>
      </c>
    </row>
    <row r="66" spans="1:5" x14ac:dyDescent="0.25">
      <c r="A66" s="1">
        <v>2.4</v>
      </c>
      <c r="B66" s="1">
        <v>36.4</v>
      </c>
      <c r="C66" s="1">
        <f t="shared" ref="C66:C129" si="3">$L$7+($L$6*A66)</f>
        <v>39.712999641679815</v>
      </c>
      <c r="D66" s="1">
        <f t="shared" si="1"/>
        <v>-9.1016473672522427E-2</v>
      </c>
      <c r="E66" s="1">
        <f t="shared" si="2"/>
        <v>9.1016473672522427E-2</v>
      </c>
    </row>
    <row r="67" spans="1:5" x14ac:dyDescent="0.25">
      <c r="A67" s="1">
        <v>2.4</v>
      </c>
      <c r="B67" s="1">
        <v>33.6</v>
      </c>
      <c r="C67" s="1">
        <f t="shared" si="3"/>
        <v>39.712999641679815</v>
      </c>
      <c r="D67" s="1">
        <f t="shared" ref="D67:D130" si="4">(B67-C67)/B67</f>
        <v>-0.18193451314523254</v>
      </c>
      <c r="E67" s="1">
        <f t="shared" ref="E67:E130" si="5">ABS(D67)</f>
        <v>0.18193451314523254</v>
      </c>
    </row>
    <row r="68" spans="1:5" x14ac:dyDescent="0.25">
      <c r="A68" s="1">
        <v>4.2</v>
      </c>
      <c r="B68" s="1">
        <v>27.471</v>
      </c>
      <c r="C68" s="1">
        <f t="shared" si="3"/>
        <v>31.575326939166427</v>
      </c>
      <c r="D68" s="1">
        <f t="shared" si="4"/>
        <v>-0.14940580754855765</v>
      </c>
      <c r="E68" s="1">
        <f t="shared" si="5"/>
        <v>0.14940580754855765</v>
      </c>
    </row>
    <row r="69" spans="1:5" x14ac:dyDescent="0.25">
      <c r="A69" s="1">
        <v>5.9</v>
      </c>
      <c r="B69" s="1">
        <v>23.6523</v>
      </c>
      <c r="C69" s="1">
        <f t="shared" si="3"/>
        <v>23.889747164570448</v>
      </c>
      <c r="D69" s="1">
        <f t="shared" si="4"/>
        <v>-1.0039072926119129E-2</v>
      </c>
      <c r="E69" s="1">
        <f t="shared" si="5"/>
        <v>1.0039072926119129E-2</v>
      </c>
    </row>
    <row r="70" spans="1:5" x14ac:dyDescent="0.25">
      <c r="A70" s="1">
        <v>5.9</v>
      </c>
      <c r="B70" s="1">
        <v>27.2408</v>
      </c>
      <c r="C70" s="1">
        <f t="shared" si="3"/>
        <v>23.889747164570448</v>
      </c>
      <c r="D70" s="1">
        <f t="shared" si="4"/>
        <v>0.12301594796883911</v>
      </c>
      <c r="E70" s="1">
        <f t="shared" si="5"/>
        <v>0.12301594796883911</v>
      </c>
    </row>
    <row r="71" spans="1:5" x14ac:dyDescent="0.25">
      <c r="A71" s="1">
        <v>5.9</v>
      </c>
      <c r="B71" s="1">
        <v>22.925799999999999</v>
      </c>
      <c r="C71" s="1">
        <f t="shared" si="3"/>
        <v>23.889747164570448</v>
      </c>
      <c r="D71" s="1">
        <f t="shared" si="4"/>
        <v>-4.2046391601185083E-2</v>
      </c>
      <c r="E71" s="1">
        <f t="shared" si="5"/>
        <v>4.2046391601185083E-2</v>
      </c>
    </row>
    <row r="72" spans="1:5" x14ac:dyDescent="0.25">
      <c r="A72" s="1">
        <v>5.9</v>
      </c>
      <c r="B72" s="1">
        <v>24.6983</v>
      </c>
      <c r="C72" s="1">
        <f t="shared" si="3"/>
        <v>23.889747164570448</v>
      </c>
      <c r="D72" s="1">
        <f t="shared" si="4"/>
        <v>3.2737185775116182E-2</v>
      </c>
      <c r="E72" s="1">
        <f t="shared" si="5"/>
        <v>3.2737185775116182E-2</v>
      </c>
    </row>
    <row r="73" spans="1:5" x14ac:dyDescent="0.25">
      <c r="A73" s="1">
        <v>4.3</v>
      </c>
      <c r="B73" s="1">
        <v>26.1157</v>
      </c>
      <c r="C73" s="1">
        <f t="shared" si="3"/>
        <v>31.123234011249018</v>
      </c>
      <c r="D73" s="1">
        <f t="shared" si="4"/>
        <v>-0.19174420027987063</v>
      </c>
      <c r="E73" s="1">
        <f t="shared" si="5"/>
        <v>0.19174420027987063</v>
      </c>
    </row>
    <row r="74" spans="1:5" x14ac:dyDescent="0.25">
      <c r="A74" s="1">
        <v>5</v>
      </c>
      <c r="B74" s="1">
        <v>32.880800000000001</v>
      </c>
      <c r="C74" s="1">
        <f t="shared" si="3"/>
        <v>27.958583515827144</v>
      </c>
      <c r="D74" s="1">
        <f t="shared" si="4"/>
        <v>0.14969880550877282</v>
      </c>
      <c r="E74" s="1">
        <f t="shared" si="5"/>
        <v>0.14969880550877282</v>
      </c>
    </row>
    <row r="75" spans="1:5" x14ac:dyDescent="0.25">
      <c r="A75" s="1">
        <v>5</v>
      </c>
      <c r="B75" s="1">
        <v>30.337800000000001</v>
      </c>
      <c r="C75" s="1">
        <f t="shared" si="3"/>
        <v>27.958583515827144</v>
      </c>
      <c r="D75" s="1">
        <f t="shared" si="4"/>
        <v>7.8424160096409679E-2</v>
      </c>
      <c r="E75" s="1">
        <f t="shared" si="5"/>
        <v>7.8424160096409679E-2</v>
      </c>
    </row>
    <row r="76" spans="1:5" x14ac:dyDescent="0.25">
      <c r="A76" s="1">
        <v>5</v>
      </c>
      <c r="B76" s="1">
        <v>30.802700000000002</v>
      </c>
      <c r="C76" s="1">
        <f t="shared" si="3"/>
        <v>27.958583515827144</v>
      </c>
      <c r="D76" s="1">
        <f t="shared" si="4"/>
        <v>9.2333350134009604E-2</v>
      </c>
      <c r="E76" s="1">
        <f t="shared" si="5"/>
        <v>9.2333350134009604E-2</v>
      </c>
    </row>
    <row r="77" spans="1:5" x14ac:dyDescent="0.25">
      <c r="A77" s="1">
        <v>4.3</v>
      </c>
      <c r="B77" s="1">
        <v>31.6</v>
      </c>
      <c r="C77" s="1">
        <f t="shared" si="3"/>
        <v>31.123234011249018</v>
      </c>
      <c r="D77" s="1">
        <f t="shared" si="4"/>
        <v>1.5087531289588089E-2</v>
      </c>
      <c r="E77" s="1">
        <f t="shared" si="5"/>
        <v>1.5087531289588089E-2</v>
      </c>
    </row>
    <row r="78" spans="1:5" x14ac:dyDescent="0.25">
      <c r="A78" s="1">
        <v>3.5</v>
      </c>
      <c r="B78" s="1">
        <v>35.5</v>
      </c>
      <c r="C78" s="1">
        <f t="shared" si="3"/>
        <v>34.739977434588297</v>
      </c>
      <c r="D78" s="1">
        <f t="shared" si="4"/>
        <v>2.1409086349625423E-2</v>
      </c>
      <c r="E78" s="1">
        <f t="shared" si="5"/>
        <v>2.1409086349625423E-2</v>
      </c>
    </row>
    <row r="79" spans="1:5" x14ac:dyDescent="0.25">
      <c r="A79" s="1">
        <v>1.6</v>
      </c>
      <c r="B79" s="1">
        <v>51.655500000000004</v>
      </c>
      <c r="C79" s="1">
        <f t="shared" si="3"/>
        <v>43.329743065019102</v>
      </c>
      <c r="D79" s="1">
        <f t="shared" si="4"/>
        <v>0.16117851796964314</v>
      </c>
      <c r="E79" s="1">
        <f t="shared" si="5"/>
        <v>0.16117851796964314</v>
      </c>
    </row>
    <row r="80" spans="1:5" x14ac:dyDescent="0.25">
      <c r="A80" s="1">
        <v>1.6</v>
      </c>
      <c r="B80" s="1">
        <v>47.202500000000001</v>
      </c>
      <c r="C80" s="1">
        <f t="shared" si="3"/>
        <v>43.329743065019102</v>
      </c>
      <c r="D80" s="1">
        <f t="shared" si="4"/>
        <v>8.204558942812136E-2</v>
      </c>
      <c r="E80" s="1">
        <f t="shared" si="5"/>
        <v>8.204558942812136E-2</v>
      </c>
    </row>
    <row r="81" spans="1:5" x14ac:dyDescent="0.25">
      <c r="A81" s="1">
        <v>1.6</v>
      </c>
      <c r="B81" s="1">
        <v>52</v>
      </c>
      <c r="C81" s="1">
        <f t="shared" si="3"/>
        <v>43.329743065019102</v>
      </c>
      <c r="D81" s="1">
        <f t="shared" si="4"/>
        <v>0.1667357102880942</v>
      </c>
      <c r="E81" s="1">
        <f t="shared" si="5"/>
        <v>0.1667357102880942</v>
      </c>
    </row>
    <row r="82" spans="1:5" x14ac:dyDescent="0.25">
      <c r="A82" s="1">
        <v>1.6</v>
      </c>
      <c r="B82" s="1">
        <v>47.202500000000001</v>
      </c>
      <c r="C82" s="1">
        <f t="shared" si="3"/>
        <v>43.329743065019102</v>
      </c>
      <c r="D82" s="1">
        <f t="shared" si="4"/>
        <v>8.204558942812136E-2</v>
      </c>
      <c r="E82" s="1">
        <f t="shared" si="5"/>
        <v>8.204558942812136E-2</v>
      </c>
    </row>
    <row r="83" spans="1:5" x14ac:dyDescent="0.25">
      <c r="A83" s="1">
        <v>1.6</v>
      </c>
      <c r="B83" s="1">
        <v>44.571399999999997</v>
      </c>
      <c r="C83" s="1">
        <f t="shared" si="3"/>
        <v>43.329743065019102</v>
      </c>
      <c r="D83" s="1">
        <f t="shared" si="4"/>
        <v>2.7857705501305664E-2</v>
      </c>
      <c r="E83" s="1">
        <f t="shared" si="5"/>
        <v>2.7857705501305664E-2</v>
      </c>
    </row>
    <row r="84" spans="1:5" x14ac:dyDescent="0.25">
      <c r="A84" s="1">
        <v>1.6</v>
      </c>
      <c r="B84" s="1">
        <v>47.7592</v>
      </c>
      <c r="C84" s="1">
        <f t="shared" si="3"/>
        <v>43.329743065019102</v>
      </c>
      <c r="D84" s="1">
        <f t="shared" si="4"/>
        <v>9.2745626706077527E-2</v>
      </c>
      <c r="E84" s="1">
        <f t="shared" si="5"/>
        <v>9.2745626706077527E-2</v>
      </c>
    </row>
    <row r="85" spans="1:5" x14ac:dyDescent="0.25">
      <c r="A85" s="1">
        <v>1.6</v>
      </c>
      <c r="B85" s="1">
        <v>44.571399999999997</v>
      </c>
      <c r="C85" s="1">
        <f t="shared" si="3"/>
        <v>43.329743065019102</v>
      </c>
      <c r="D85" s="1">
        <f t="shared" si="4"/>
        <v>2.7857705501305664E-2</v>
      </c>
      <c r="E85" s="1">
        <f t="shared" si="5"/>
        <v>2.7857705501305664E-2</v>
      </c>
    </row>
    <row r="86" spans="1:5" x14ac:dyDescent="0.25">
      <c r="A86" s="1">
        <v>1.6</v>
      </c>
      <c r="B86" s="1">
        <v>47.7592</v>
      </c>
      <c r="C86" s="1">
        <f t="shared" si="3"/>
        <v>43.329743065019102</v>
      </c>
      <c r="D86" s="1">
        <f t="shared" si="4"/>
        <v>9.2745626706077527E-2</v>
      </c>
      <c r="E86" s="1">
        <f t="shared" si="5"/>
        <v>9.2745626706077527E-2</v>
      </c>
    </row>
    <row r="87" spans="1:5" x14ac:dyDescent="0.25">
      <c r="A87" s="1">
        <v>1.6</v>
      </c>
      <c r="B87" s="1">
        <v>46.5047</v>
      </c>
      <c r="C87" s="1">
        <f t="shared" si="3"/>
        <v>43.329743065019102</v>
      </c>
      <c r="D87" s="1">
        <f t="shared" si="4"/>
        <v>6.82717431782357E-2</v>
      </c>
      <c r="E87" s="1">
        <f t="shared" si="5"/>
        <v>6.82717431782357E-2</v>
      </c>
    </row>
    <row r="88" spans="1:5" x14ac:dyDescent="0.25">
      <c r="A88" s="1">
        <v>1.6</v>
      </c>
      <c r="B88" s="1">
        <v>46.5047</v>
      </c>
      <c r="C88" s="1">
        <f t="shared" si="3"/>
        <v>43.329743065019102</v>
      </c>
      <c r="D88" s="1">
        <f t="shared" si="4"/>
        <v>6.82717431782357E-2</v>
      </c>
      <c r="E88" s="1">
        <f t="shared" si="5"/>
        <v>6.82717431782357E-2</v>
      </c>
    </row>
    <row r="89" spans="1:5" x14ac:dyDescent="0.25">
      <c r="A89" s="1">
        <v>2.4</v>
      </c>
      <c r="B89" s="1">
        <v>36.262799999999999</v>
      </c>
      <c r="C89" s="1">
        <f t="shared" si="3"/>
        <v>39.712999641679815</v>
      </c>
      <c r="D89" s="1">
        <f t="shared" si="4"/>
        <v>-9.5144325360419404E-2</v>
      </c>
      <c r="E89" s="1">
        <f t="shared" si="5"/>
        <v>9.5144325360419404E-2</v>
      </c>
    </row>
    <row r="90" spans="1:5" x14ac:dyDescent="0.25">
      <c r="A90" s="1">
        <v>3.8</v>
      </c>
      <c r="B90" s="1">
        <v>33.200000000000003</v>
      </c>
      <c r="C90" s="1">
        <f t="shared" si="3"/>
        <v>33.383698650836067</v>
      </c>
      <c r="D90" s="1">
        <f t="shared" si="4"/>
        <v>-5.5330918926525252E-3</v>
      </c>
      <c r="E90" s="1">
        <f t="shared" si="5"/>
        <v>5.5330918926525252E-3</v>
      </c>
    </row>
    <row r="91" spans="1:5" x14ac:dyDescent="0.25">
      <c r="A91" s="1">
        <v>3.6</v>
      </c>
      <c r="B91" s="1">
        <v>35.242699999999999</v>
      </c>
      <c r="C91" s="1">
        <f t="shared" si="3"/>
        <v>34.287884506670892</v>
      </c>
      <c r="D91" s="1">
        <f t="shared" si="4"/>
        <v>2.7092575010686109E-2</v>
      </c>
      <c r="E91" s="1">
        <f t="shared" si="5"/>
        <v>2.7092575010686109E-2</v>
      </c>
    </row>
    <row r="92" spans="1:5" x14ac:dyDescent="0.25">
      <c r="A92" s="1">
        <v>3.6</v>
      </c>
      <c r="B92" s="1">
        <v>37.690800000000003</v>
      </c>
      <c r="C92" s="1">
        <f t="shared" si="3"/>
        <v>34.287884506670892</v>
      </c>
      <c r="D92" s="1">
        <f t="shared" si="4"/>
        <v>9.0285042857384576E-2</v>
      </c>
      <c r="E92" s="1">
        <f t="shared" si="5"/>
        <v>9.0285042857384576E-2</v>
      </c>
    </row>
    <row r="93" spans="1:5" x14ac:dyDescent="0.25">
      <c r="A93" s="1">
        <v>3.6</v>
      </c>
      <c r="B93" s="1">
        <v>34.875399999999999</v>
      </c>
      <c r="C93" s="1">
        <f t="shared" si="3"/>
        <v>34.287884506670892</v>
      </c>
      <c r="D93" s="1">
        <f t="shared" si="4"/>
        <v>1.6846129172112926E-2</v>
      </c>
      <c r="E93" s="1">
        <f t="shared" si="5"/>
        <v>1.6846129172112926E-2</v>
      </c>
    </row>
    <row r="94" spans="1:5" x14ac:dyDescent="0.25">
      <c r="A94" s="1">
        <v>3.6</v>
      </c>
      <c r="B94" s="1">
        <v>36.756300000000003</v>
      </c>
      <c r="C94" s="1">
        <f t="shared" si="3"/>
        <v>34.287884506670892</v>
      </c>
      <c r="D94" s="1">
        <f t="shared" si="4"/>
        <v>6.7156256024929362E-2</v>
      </c>
      <c r="E94" s="1">
        <f t="shared" si="5"/>
        <v>6.7156256024929362E-2</v>
      </c>
    </row>
    <row r="95" spans="1:5" x14ac:dyDescent="0.25">
      <c r="A95" s="1">
        <v>3.6</v>
      </c>
      <c r="B95" s="1">
        <v>34.875399999999999</v>
      </c>
      <c r="C95" s="1">
        <f t="shared" si="3"/>
        <v>34.287884506670892</v>
      </c>
      <c r="D95" s="1">
        <f t="shared" si="4"/>
        <v>1.6846129172112926E-2</v>
      </c>
      <c r="E95" s="1">
        <f t="shared" si="5"/>
        <v>1.6846129172112926E-2</v>
      </c>
    </row>
    <row r="96" spans="1:5" x14ac:dyDescent="0.25">
      <c r="A96" s="1">
        <v>3.6</v>
      </c>
      <c r="B96" s="1">
        <v>36.439500000000002</v>
      </c>
      <c r="C96" s="1">
        <f t="shared" si="3"/>
        <v>34.287884506670892</v>
      </c>
      <c r="D96" s="1">
        <f t="shared" si="4"/>
        <v>5.9046240846584351E-2</v>
      </c>
      <c r="E96" s="1">
        <f t="shared" si="5"/>
        <v>5.9046240846584351E-2</v>
      </c>
    </row>
    <row r="97" spans="1:5" x14ac:dyDescent="0.25">
      <c r="A97" s="1">
        <v>3.6</v>
      </c>
      <c r="B97" s="1">
        <v>34.875399999999999</v>
      </c>
      <c r="C97" s="1">
        <f t="shared" si="3"/>
        <v>34.287884506670892</v>
      </c>
      <c r="D97" s="1">
        <f t="shared" si="4"/>
        <v>1.6846129172112926E-2</v>
      </c>
      <c r="E97" s="1">
        <f t="shared" si="5"/>
        <v>1.6846129172112926E-2</v>
      </c>
    </row>
    <row r="98" spans="1:5" x14ac:dyDescent="0.25">
      <c r="A98" s="1">
        <v>3.6</v>
      </c>
      <c r="B98" s="1">
        <v>36.439500000000002</v>
      </c>
      <c r="C98" s="1">
        <f t="shared" si="3"/>
        <v>34.287884506670892</v>
      </c>
      <c r="D98" s="1">
        <f t="shared" si="4"/>
        <v>5.9046240846584351E-2</v>
      </c>
      <c r="E98" s="1">
        <f t="shared" si="5"/>
        <v>5.9046240846584351E-2</v>
      </c>
    </row>
    <row r="99" spans="1:5" x14ac:dyDescent="0.25">
      <c r="A99" s="1">
        <v>3.8</v>
      </c>
      <c r="B99" s="1">
        <v>34.514800000000001</v>
      </c>
      <c r="C99" s="1">
        <f t="shared" si="3"/>
        <v>33.383698650836067</v>
      </c>
      <c r="D99" s="1">
        <f t="shared" si="4"/>
        <v>3.2771487859235296E-2</v>
      </c>
      <c r="E99" s="1">
        <f t="shared" si="5"/>
        <v>3.2771487859235296E-2</v>
      </c>
    </row>
    <row r="100" spans="1:5" x14ac:dyDescent="0.25">
      <c r="A100" s="1">
        <v>3.8</v>
      </c>
      <c r="B100" s="1">
        <v>36.012999999999998</v>
      </c>
      <c r="C100" s="1">
        <f t="shared" si="3"/>
        <v>33.383698650836067</v>
      </c>
      <c r="D100" s="1">
        <f t="shared" si="4"/>
        <v>7.3009783943685097E-2</v>
      </c>
      <c r="E100" s="1">
        <f t="shared" si="5"/>
        <v>7.3009783943685097E-2</v>
      </c>
    </row>
    <row r="101" spans="1:5" x14ac:dyDescent="0.25">
      <c r="A101" s="1">
        <v>3.8</v>
      </c>
      <c r="B101" s="1">
        <v>34.514800000000001</v>
      </c>
      <c r="C101" s="1">
        <f t="shared" si="3"/>
        <v>33.383698650836067</v>
      </c>
      <c r="D101" s="1">
        <f t="shared" si="4"/>
        <v>3.2771487859235296E-2</v>
      </c>
      <c r="E101" s="1">
        <f t="shared" si="5"/>
        <v>3.2771487859235296E-2</v>
      </c>
    </row>
    <row r="102" spans="1:5" x14ac:dyDescent="0.25">
      <c r="A102" s="1">
        <v>3.8</v>
      </c>
      <c r="B102" s="1">
        <v>37.076900000000002</v>
      </c>
      <c r="C102" s="1">
        <f t="shared" si="3"/>
        <v>33.383698650836067</v>
      </c>
      <c r="D102" s="1">
        <f t="shared" si="4"/>
        <v>9.960922701638851E-2</v>
      </c>
      <c r="E102" s="1">
        <f t="shared" si="5"/>
        <v>9.960922701638851E-2</v>
      </c>
    </row>
    <row r="103" spans="1:5" x14ac:dyDescent="0.25">
      <c r="A103" s="1">
        <v>3.8</v>
      </c>
      <c r="B103" s="1">
        <v>34.514800000000001</v>
      </c>
      <c r="C103" s="1">
        <f t="shared" si="3"/>
        <v>33.383698650836067</v>
      </c>
      <c r="D103" s="1">
        <f t="shared" si="4"/>
        <v>3.2771487859235296E-2</v>
      </c>
      <c r="E103" s="1">
        <f t="shared" si="5"/>
        <v>3.2771487859235296E-2</v>
      </c>
    </row>
    <row r="104" spans="1:5" x14ac:dyDescent="0.25">
      <c r="A104" s="1">
        <v>3.8</v>
      </c>
      <c r="B104" s="1">
        <v>37.076900000000002</v>
      </c>
      <c r="C104" s="1">
        <f t="shared" si="3"/>
        <v>33.383698650836067</v>
      </c>
      <c r="D104" s="1">
        <f t="shared" si="4"/>
        <v>9.960922701638851E-2</v>
      </c>
      <c r="E104" s="1">
        <f t="shared" si="5"/>
        <v>9.960922701638851E-2</v>
      </c>
    </row>
    <row r="105" spans="1:5" x14ac:dyDescent="0.25">
      <c r="A105" s="1">
        <v>3.6</v>
      </c>
      <c r="B105" s="1">
        <v>35.242699999999999</v>
      </c>
      <c r="C105" s="1">
        <f t="shared" si="3"/>
        <v>34.287884506670892</v>
      </c>
      <c r="D105" s="1">
        <f t="shared" si="4"/>
        <v>2.7092575010686109E-2</v>
      </c>
      <c r="E105" s="1">
        <f t="shared" si="5"/>
        <v>2.7092575010686109E-2</v>
      </c>
    </row>
    <row r="106" spans="1:5" x14ac:dyDescent="0.25">
      <c r="A106" s="1">
        <v>3.6</v>
      </c>
      <c r="B106" s="1">
        <v>37.690800000000003</v>
      </c>
      <c r="C106" s="1">
        <f t="shared" si="3"/>
        <v>34.287884506670892</v>
      </c>
      <c r="D106" s="1">
        <f t="shared" si="4"/>
        <v>9.0285042857384576E-2</v>
      </c>
      <c r="E106" s="1">
        <f t="shared" si="5"/>
        <v>9.0285042857384576E-2</v>
      </c>
    </row>
    <row r="107" spans="1:5" x14ac:dyDescent="0.25">
      <c r="A107" s="1">
        <v>3.8</v>
      </c>
      <c r="B107" s="1">
        <v>35.359400000000001</v>
      </c>
      <c r="C107" s="1">
        <f t="shared" si="3"/>
        <v>33.383698650836067</v>
      </c>
      <c r="D107" s="1">
        <f t="shared" si="4"/>
        <v>5.5874855036113003E-2</v>
      </c>
      <c r="E107" s="1">
        <f t="shared" si="5"/>
        <v>5.5874855036113003E-2</v>
      </c>
    </row>
    <row r="108" spans="1:5" x14ac:dyDescent="0.25">
      <c r="A108" s="1">
        <v>3.8</v>
      </c>
      <c r="B108" s="1">
        <v>36.934699999999999</v>
      </c>
      <c r="C108" s="1">
        <f t="shared" si="3"/>
        <v>33.383698650836067</v>
      </c>
      <c r="D108" s="1">
        <f t="shared" si="4"/>
        <v>9.6142688289438727E-2</v>
      </c>
      <c r="E108" s="1">
        <f t="shared" si="5"/>
        <v>9.6142688289438727E-2</v>
      </c>
    </row>
    <row r="109" spans="1:5" x14ac:dyDescent="0.25">
      <c r="A109" s="1">
        <v>3.8</v>
      </c>
      <c r="B109" s="1">
        <v>36.934699999999999</v>
      </c>
      <c r="C109" s="1">
        <f t="shared" si="3"/>
        <v>33.383698650836067</v>
      </c>
      <c r="D109" s="1">
        <f t="shared" si="4"/>
        <v>9.6142688289438727E-2</v>
      </c>
      <c r="E109" s="1">
        <f t="shared" si="5"/>
        <v>9.6142688289438727E-2</v>
      </c>
    </row>
    <row r="110" spans="1:5" x14ac:dyDescent="0.25">
      <c r="A110" s="1">
        <v>3.8</v>
      </c>
      <c r="B110" s="1">
        <v>35.359400000000001</v>
      </c>
      <c r="C110" s="1">
        <f t="shared" si="3"/>
        <v>33.383698650836067</v>
      </c>
      <c r="D110" s="1">
        <f t="shared" si="4"/>
        <v>5.5874855036113003E-2</v>
      </c>
      <c r="E110" s="1">
        <f t="shared" si="5"/>
        <v>5.5874855036113003E-2</v>
      </c>
    </row>
    <row r="111" spans="1:5" x14ac:dyDescent="0.25">
      <c r="A111" s="1">
        <v>3.8</v>
      </c>
      <c r="B111" s="1">
        <v>33.848199999999999</v>
      </c>
      <c r="C111" s="1">
        <f t="shared" si="3"/>
        <v>33.383698650836067</v>
      </c>
      <c r="D111" s="1">
        <f t="shared" si="4"/>
        <v>1.3723073875831856E-2</v>
      </c>
      <c r="E111" s="1">
        <f t="shared" si="5"/>
        <v>1.3723073875831856E-2</v>
      </c>
    </row>
    <row r="112" spans="1:5" x14ac:dyDescent="0.25">
      <c r="A112" s="1">
        <v>3.8</v>
      </c>
      <c r="B112" s="1">
        <v>33.164900000000003</v>
      </c>
      <c r="C112" s="1">
        <f t="shared" si="3"/>
        <v>33.383698650836067</v>
      </c>
      <c r="D112" s="1">
        <f t="shared" si="4"/>
        <v>-6.5972956600521557E-3</v>
      </c>
      <c r="E112" s="1">
        <f t="shared" si="5"/>
        <v>6.5972956600521557E-3</v>
      </c>
    </row>
    <row r="113" spans="1:5" x14ac:dyDescent="0.25">
      <c r="A113" s="1">
        <v>3.8</v>
      </c>
      <c r="B113" s="1">
        <v>34.255000000000003</v>
      </c>
      <c r="C113" s="1">
        <f t="shared" si="3"/>
        <v>33.383698650836067</v>
      </c>
      <c r="D113" s="1">
        <f t="shared" si="4"/>
        <v>2.5435742203004985E-2</v>
      </c>
      <c r="E113" s="1">
        <f t="shared" si="5"/>
        <v>2.5435742203004985E-2</v>
      </c>
    </row>
    <row r="114" spans="1:5" x14ac:dyDescent="0.25">
      <c r="A114" s="1">
        <v>3.8</v>
      </c>
      <c r="B114" s="1">
        <v>33.235700000000001</v>
      </c>
      <c r="C114" s="1">
        <f t="shared" si="3"/>
        <v>33.383698650836067</v>
      </c>
      <c r="D114" s="1">
        <f t="shared" si="4"/>
        <v>-4.4530023690208219E-3</v>
      </c>
      <c r="E114" s="1">
        <f t="shared" si="5"/>
        <v>4.4530023690208219E-3</v>
      </c>
    </row>
    <row r="115" spans="1:5" x14ac:dyDescent="0.25">
      <c r="A115" s="1">
        <v>3.8</v>
      </c>
      <c r="B115" s="1">
        <v>33.848199999999999</v>
      </c>
      <c r="C115" s="1">
        <f t="shared" si="3"/>
        <v>33.383698650836067</v>
      </c>
      <c r="D115" s="1">
        <f t="shared" si="4"/>
        <v>1.3723073875831856E-2</v>
      </c>
      <c r="E115" s="1">
        <f t="shared" si="5"/>
        <v>1.3723073875831856E-2</v>
      </c>
    </row>
    <row r="116" spans="1:5" x14ac:dyDescent="0.25">
      <c r="A116" s="1">
        <v>3.8</v>
      </c>
      <c r="B116" s="1">
        <v>34.255000000000003</v>
      </c>
      <c r="C116" s="1">
        <f t="shared" si="3"/>
        <v>33.383698650836067</v>
      </c>
      <c r="D116" s="1">
        <f t="shared" si="4"/>
        <v>2.5435742203004985E-2</v>
      </c>
      <c r="E116" s="1">
        <f t="shared" si="5"/>
        <v>2.5435742203004985E-2</v>
      </c>
    </row>
    <row r="117" spans="1:5" x14ac:dyDescent="0.25">
      <c r="A117" s="1">
        <v>2.5</v>
      </c>
      <c r="B117" s="1">
        <v>39.726700000000001</v>
      </c>
      <c r="C117" s="1">
        <f t="shared" si="3"/>
        <v>39.260906713762409</v>
      </c>
      <c r="D117" s="1">
        <f t="shared" si="4"/>
        <v>1.1724942827810805E-2</v>
      </c>
      <c r="E117" s="1">
        <f t="shared" si="5"/>
        <v>1.1724942827810805E-2</v>
      </c>
    </row>
    <row r="118" spans="1:5" x14ac:dyDescent="0.25">
      <c r="A118" s="1">
        <v>5.9</v>
      </c>
      <c r="B118" s="1">
        <v>26.620799999999999</v>
      </c>
      <c r="C118" s="1">
        <f t="shared" si="3"/>
        <v>23.889747164570448</v>
      </c>
      <c r="D118" s="1">
        <f t="shared" si="4"/>
        <v>0.1025909377415236</v>
      </c>
      <c r="E118" s="1">
        <f t="shared" si="5"/>
        <v>0.1025909377415236</v>
      </c>
    </row>
    <row r="119" spans="1:5" x14ac:dyDescent="0.25">
      <c r="A119" s="1">
        <v>2</v>
      </c>
      <c r="B119" s="1">
        <v>42.774299999999997</v>
      </c>
      <c r="C119" s="1">
        <f t="shared" si="3"/>
        <v>41.521371353349458</v>
      </c>
      <c r="D119" s="1">
        <f t="shared" si="4"/>
        <v>2.9291622461397108E-2</v>
      </c>
      <c r="E119" s="1">
        <f t="shared" si="5"/>
        <v>2.9291622461397108E-2</v>
      </c>
    </row>
    <row r="120" spans="1:5" x14ac:dyDescent="0.25">
      <c r="A120" s="1">
        <v>2</v>
      </c>
      <c r="B120" s="1">
        <v>37</v>
      </c>
      <c r="C120" s="1">
        <f t="shared" si="3"/>
        <v>41.521371353349458</v>
      </c>
      <c r="D120" s="1">
        <f t="shared" si="4"/>
        <v>-0.12219922576620158</v>
      </c>
      <c r="E120" s="1">
        <f t="shared" si="5"/>
        <v>0.12219922576620158</v>
      </c>
    </row>
    <row r="121" spans="1:5" x14ac:dyDescent="0.25">
      <c r="A121" s="1">
        <v>2</v>
      </c>
      <c r="B121" s="1">
        <v>37.798900000000003</v>
      </c>
      <c r="C121" s="1">
        <f t="shared" si="3"/>
        <v>41.521371353349458</v>
      </c>
      <c r="D121" s="1">
        <f t="shared" si="4"/>
        <v>-9.8480943978514049E-2</v>
      </c>
      <c r="E121" s="1">
        <f t="shared" si="5"/>
        <v>9.8480943978514049E-2</v>
      </c>
    </row>
    <row r="122" spans="1:5" x14ac:dyDescent="0.25">
      <c r="A122" s="1">
        <v>2</v>
      </c>
      <c r="B122" s="1">
        <v>42.575000000000003</v>
      </c>
      <c r="C122" s="1">
        <f t="shared" si="3"/>
        <v>41.521371353349458</v>
      </c>
      <c r="D122" s="1">
        <f t="shared" si="4"/>
        <v>2.4747590056383897E-2</v>
      </c>
      <c r="E122" s="1">
        <f t="shared" si="5"/>
        <v>2.4747590056383897E-2</v>
      </c>
    </row>
    <row r="123" spans="1:5" x14ac:dyDescent="0.25">
      <c r="A123" s="1">
        <v>3.2</v>
      </c>
      <c r="B123" s="1">
        <v>36.200000000000003</v>
      </c>
      <c r="C123" s="1">
        <f t="shared" si="3"/>
        <v>36.096256218340528</v>
      </c>
      <c r="D123" s="1">
        <f t="shared" si="4"/>
        <v>2.8658503220849339E-3</v>
      </c>
      <c r="E123" s="1">
        <f t="shared" si="5"/>
        <v>2.8658503220849339E-3</v>
      </c>
    </row>
    <row r="124" spans="1:5" x14ac:dyDescent="0.25">
      <c r="A124" s="1">
        <v>4.2</v>
      </c>
      <c r="B124" s="1">
        <v>31</v>
      </c>
      <c r="C124" s="1">
        <f t="shared" si="3"/>
        <v>31.575326939166427</v>
      </c>
      <c r="D124" s="1">
        <f t="shared" si="4"/>
        <v>-1.855893352149764E-2</v>
      </c>
      <c r="E124" s="1">
        <f t="shared" si="5"/>
        <v>1.855893352149764E-2</v>
      </c>
    </row>
    <row r="125" spans="1:5" x14ac:dyDescent="0.25">
      <c r="A125" s="1">
        <v>4.2</v>
      </c>
      <c r="B125" s="1">
        <v>29.3</v>
      </c>
      <c r="C125" s="1">
        <f t="shared" si="3"/>
        <v>31.575326939166427</v>
      </c>
      <c r="D125" s="1">
        <f t="shared" si="4"/>
        <v>-7.7656209527864367E-2</v>
      </c>
      <c r="E125" s="1">
        <f t="shared" si="5"/>
        <v>7.7656209527864367E-2</v>
      </c>
    </row>
    <row r="126" spans="1:5" x14ac:dyDescent="0.25">
      <c r="A126" s="1">
        <v>3</v>
      </c>
      <c r="B126" s="1">
        <v>34</v>
      </c>
      <c r="C126" s="1">
        <f t="shared" si="3"/>
        <v>37.000442074175353</v>
      </c>
      <c r="D126" s="1">
        <f t="shared" si="4"/>
        <v>-8.8248296299275109E-2</v>
      </c>
      <c r="E126" s="1">
        <f t="shared" si="5"/>
        <v>8.8248296299275109E-2</v>
      </c>
    </row>
    <row r="127" spans="1:5" x14ac:dyDescent="0.25">
      <c r="A127" s="1">
        <v>2</v>
      </c>
      <c r="B127" s="1">
        <v>39.7256</v>
      </c>
      <c r="C127" s="1">
        <f t="shared" si="3"/>
        <v>41.521371353349458</v>
      </c>
      <c r="D127" s="1">
        <f t="shared" si="4"/>
        <v>-4.5204385921155589E-2</v>
      </c>
      <c r="E127" s="1">
        <f t="shared" si="5"/>
        <v>4.5204385921155589E-2</v>
      </c>
    </row>
    <row r="128" spans="1:5" x14ac:dyDescent="0.25">
      <c r="A128" s="1">
        <v>6</v>
      </c>
      <c r="B128" s="1">
        <v>23.2715</v>
      </c>
      <c r="C128" s="1">
        <f t="shared" si="3"/>
        <v>23.437654236653039</v>
      </c>
      <c r="D128" s="1">
        <f t="shared" si="4"/>
        <v>-7.1398163699391568E-3</v>
      </c>
      <c r="E128" s="1">
        <f t="shared" si="5"/>
        <v>7.1398163699391568E-3</v>
      </c>
    </row>
    <row r="129" spans="1:5" x14ac:dyDescent="0.25">
      <c r="A129" s="1">
        <v>3</v>
      </c>
      <c r="B129" s="1">
        <v>38.169600000000003</v>
      </c>
      <c r="C129" s="1">
        <f t="shared" si="3"/>
        <v>37.000442074175353</v>
      </c>
      <c r="D129" s="1">
        <f t="shared" si="4"/>
        <v>3.0630604612693062E-2</v>
      </c>
      <c r="E129" s="1">
        <f t="shared" si="5"/>
        <v>3.0630604612693062E-2</v>
      </c>
    </row>
    <row r="130" spans="1:5" x14ac:dyDescent="0.25">
      <c r="A130" s="1">
        <v>3</v>
      </c>
      <c r="B130" s="1">
        <v>38.7896</v>
      </c>
      <c r="C130" s="1">
        <f t="shared" ref="C130:C193" si="6">$L$7+($L$6*A130)</f>
        <v>37.000442074175353</v>
      </c>
      <c r="D130" s="1">
        <f t="shared" si="4"/>
        <v>4.6124680992447632E-2</v>
      </c>
      <c r="E130" s="1">
        <f t="shared" si="5"/>
        <v>4.6124680992447632E-2</v>
      </c>
    </row>
    <row r="131" spans="1:5" x14ac:dyDescent="0.25">
      <c r="A131" s="1">
        <v>3</v>
      </c>
      <c r="B131" s="1">
        <v>39.710299999999997</v>
      </c>
      <c r="C131" s="1">
        <f t="shared" si="6"/>
        <v>37.000442074175353</v>
      </c>
      <c r="D131" s="1">
        <f t="shared" ref="D131:D194" si="7">(B131-C131)/B131</f>
        <v>6.8240681279784929E-2</v>
      </c>
      <c r="E131" s="1">
        <f t="shared" ref="E131:E194" si="8">ABS(D131)</f>
        <v>6.8240681279784929E-2</v>
      </c>
    </row>
    <row r="132" spans="1:5" x14ac:dyDescent="0.25">
      <c r="A132" s="1">
        <v>3</v>
      </c>
      <c r="B132" s="1">
        <v>38.7896</v>
      </c>
      <c r="C132" s="1">
        <f t="shared" si="6"/>
        <v>37.000442074175353</v>
      </c>
      <c r="D132" s="1">
        <f t="shared" si="7"/>
        <v>4.6124680992447632E-2</v>
      </c>
      <c r="E132" s="1">
        <f t="shared" si="8"/>
        <v>4.6124680992447632E-2</v>
      </c>
    </row>
    <row r="133" spans="1:5" x14ac:dyDescent="0.25">
      <c r="A133" s="1">
        <v>3</v>
      </c>
      <c r="B133" s="1">
        <v>35.5</v>
      </c>
      <c r="C133" s="1">
        <f t="shared" si="6"/>
        <v>37.000442074175353</v>
      </c>
      <c r="D133" s="1">
        <f t="shared" si="7"/>
        <v>-4.2265973920432492E-2</v>
      </c>
      <c r="E133" s="1">
        <f t="shared" si="8"/>
        <v>4.2265973920432492E-2</v>
      </c>
    </row>
    <row r="134" spans="1:5" x14ac:dyDescent="0.25">
      <c r="A134" s="1">
        <v>3</v>
      </c>
      <c r="B134" s="1">
        <v>35.267800000000001</v>
      </c>
      <c r="C134" s="1">
        <f t="shared" si="6"/>
        <v>37.000442074175353</v>
      </c>
      <c r="D134" s="1">
        <f t="shared" si="7"/>
        <v>-4.9128158665279725E-2</v>
      </c>
      <c r="E134" s="1">
        <f t="shared" si="8"/>
        <v>4.9128158665279725E-2</v>
      </c>
    </row>
    <row r="135" spans="1:5" x14ac:dyDescent="0.25">
      <c r="A135" s="1">
        <v>3</v>
      </c>
      <c r="B135" s="1">
        <v>36.154800000000002</v>
      </c>
      <c r="C135" s="1">
        <f t="shared" si="6"/>
        <v>37.000442074175353</v>
      </c>
      <c r="D135" s="1">
        <f t="shared" si="7"/>
        <v>-2.3389482839770982E-2</v>
      </c>
      <c r="E135" s="1">
        <f t="shared" si="8"/>
        <v>2.3389482839770982E-2</v>
      </c>
    </row>
    <row r="136" spans="1:5" x14ac:dyDescent="0.25">
      <c r="A136" s="1">
        <v>3</v>
      </c>
      <c r="B136" s="1">
        <v>35.708100000000002</v>
      </c>
      <c r="C136" s="1">
        <f t="shared" si="6"/>
        <v>37.000442074175353</v>
      </c>
      <c r="D136" s="1">
        <f t="shared" si="7"/>
        <v>-3.6191846504724463E-2</v>
      </c>
      <c r="E136" s="1">
        <f t="shared" si="8"/>
        <v>3.6191846504724463E-2</v>
      </c>
    </row>
    <row r="137" spans="1:5" x14ac:dyDescent="0.25">
      <c r="A137" s="1">
        <v>3</v>
      </c>
      <c r="B137" s="1">
        <v>39.710299999999997</v>
      </c>
      <c r="C137" s="1">
        <f t="shared" si="6"/>
        <v>37.000442074175353</v>
      </c>
      <c r="D137" s="1">
        <f t="shared" si="7"/>
        <v>6.8240681279784929E-2</v>
      </c>
      <c r="E137" s="1">
        <f t="shared" si="8"/>
        <v>6.8240681279784929E-2</v>
      </c>
    </row>
    <row r="138" spans="1:5" x14ac:dyDescent="0.25">
      <c r="A138" s="1">
        <v>3</v>
      </c>
      <c r="B138" s="1">
        <v>38.7896</v>
      </c>
      <c r="C138" s="1">
        <f t="shared" si="6"/>
        <v>37.000442074175353</v>
      </c>
      <c r="D138" s="1">
        <f t="shared" si="7"/>
        <v>4.6124680992447632E-2</v>
      </c>
      <c r="E138" s="1">
        <f t="shared" si="8"/>
        <v>4.6124680992447632E-2</v>
      </c>
    </row>
    <row r="139" spans="1:5" x14ac:dyDescent="0.25">
      <c r="A139" s="1">
        <v>3</v>
      </c>
      <c r="B139" s="1">
        <v>38.169600000000003</v>
      </c>
      <c r="C139" s="1">
        <f t="shared" si="6"/>
        <v>37.000442074175353</v>
      </c>
      <c r="D139" s="1">
        <f t="shared" si="7"/>
        <v>3.0630604612693062E-2</v>
      </c>
      <c r="E139" s="1">
        <f t="shared" si="8"/>
        <v>3.0630604612693062E-2</v>
      </c>
    </row>
    <row r="140" spans="1:5" x14ac:dyDescent="0.25">
      <c r="A140" s="1">
        <v>3</v>
      </c>
      <c r="B140" s="1">
        <v>36.798000000000002</v>
      </c>
      <c r="C140" s="1">
        <f t="shared" si="6"/>
        <v>37.000442074175353</v>
      </c>
      <c r="D140" s="1">
        <f t="shared" si="7"/>
        <v>-5.5014423114123495E-3</v>
      </c>
      <c r="E140" s="1">
        <f t="shared" si="8"/>
        <v>5.5014423114123495E-3</v>
      </c>
    </row>
    <row r="141" spans="1:5" x14ac:dyDescent="0.25">
      <c r="A141" s="1">
        <v>3</v>
      </c>
      <c r="B141" s="1">
        <v>35.540399999999998</v>
      </c>
      <c r="C141" s="1">
        <f t="shared" si="6"/>
        <v>37.000442074175353</v>
      </c>
      <c r="D141" s="1">
        <f t="shared" si="7"/>
        <v>-4.1081194195207574E-2</v>
      </c>
      <c r="E141" s="1">
        <f t="shared" si="8"/>
        <v>4.1081194195207574E-2</v>
      </c>
    </row>
    <row r="142" spans="1:5" x14ac:dyDescent="0.25">
      <c r="A142" s="1">
        <v>3</v>
      </c>
      <c r="B142" s="1">
        <v>35.460599999999999</v>
      </c>
      <c r="C142" s="1">
        <f t="shared" si="6"/>
        <v>37.000442074175353</v>
      </c>
      <c r="D142" s="1">
        <f t="shared" si="7"/>
        <v>-4.3424027629971121E-2</v>
      </c>
      <c r="E142" s="1">
        <f t="shared" si="8"/>
        <v>4.3424027629971121E-2</v>
      </c>
    </row>
    <row r="143" spans="1:5" x14ac:dyDescent="0.25">
      <c r="A143" s="1">
        <v>3</v>
      </c>
      <c r="B143" s="1">
        <v>36.154800000000002</v>
      </c>
      <c r="C143" s="1">
        <f t="shared" si="6"/>
        <v>37.000442074175353</v>
      </c>
      <c r="D143" s="1">
        <f t="shared" si="7"/>
        <v>-2.3389482839770982E-2</v>
      </c>
      <c r="E143" s="1">
        <f t="shared" si="8"/>
        <v>2.3389482839770982E-2</v>
      </c>
    </row>
    <row r="144" spans="1:5" x14ac:dyDescent="0.25">
      <c r="A144" s="1">
        <v>3</v>
      </c>
      <c r="B144" s="1">
        <v>35.708100000000002</v>
      </c>
      <c r="C144" s="1">
        <f t="shared" si="6"/>
        <v>37.000442074175353</v>
      </c>
      <c r="D144" s="1">
        <f t="shared" si="7"/>
        <v>-3.6191846504724463E-2</v>
      </c>
      <c r="E144" s="1">
        <f t="shared" si="8"/>
        <v>3.6191846504724463E-2</v>
      </c>
    </row>
    <row r="145" spans="1:5" x14ac:dyDescent="0.25">
      <c r="A145" s="1">
        <v>3</v>
      </c>
      <c r="B145" s="1">
        <v>36.154800000000002</v>
      </c>
      <c r="C145" s="1">
        <f t="shared" si="6"/>
        <v>37.000442074175353</v>
      </c>
      <c r="D145" s="1">
        <f t="shared" si="7"/>
        <v>-2.3389482839770982E-2</v>
      </c>
      <c r="E145" s="1">
        <f t="shared" si="8"/>
        <v>2.3389482839770982E-2</v>
      </c>
    </row>
    <row r="146" spans="1:5" x14ac:dyDescent="0.25">
      <c r="A146" s="1">
        <v>3</v>
      </c>
      <c r="B146" s="1">
        <v>35.708100000000002</v>
      </c>
      <c r="C146" s="1">
        <f t="shared" si="6"/>
        <v>37.000442074175353</v>
      </c>
      <c r="D146" s="1">
        <f t="shared" si="7"/>
        <v>-3.6191846504724463E-2</v>
      </c>
      <c r="E146" s="1">
        <f t="shared" si="8"/>
        <v>3.6191846504724463E-2</v>
      </c>
    </row>
    <row r="147" spans="1:5" x14ac:dyDescent="0.25">
      <c r="A147" s="1">
        <v>3</v>
      </c>
      <c r="B147" s="1">
        <v>34.7288</v>
      </c>
      <c r="C147" s="1">
        <f t="shared" si="6"/>
        <v>37.000442074175353</v>
      </c>
      <c r="D147" s="1">
        <f t="shared" si="7"/>
        <v>-6.5410900295298252E-2</v>
      </c>
      <c r="E147" s="1">
        <f t="shared" si="8"/>
        <v>6.5410900295298252E-2</v>
      </c>
    </row>
    <row r="148" spans="1:5" x14ac:dyDescent="0.25">
      <c r="A148" s="1">
        <v>3</v>
      </c>
      <c r="B148" s="1">
        <v>34.285299999999999</v>
      </c>
      <c r="C148" s="1">
        <f t="shared" si="6"/>
        <v>37.000442074175353</v>
      </c>
      <c r="D148" s="1">
        <f t="shared" si="7"/>
        <v>-7.9192600740706776E-2</v>
      </c>
      <c r="E148" s="1">
        <f t="shared" si="8"/>
        <v>7.9192600740706776E-2</v>
      </c>
    </row>
    <row r="149" spans="1:5" x14ac:dyDescent="0.25">
      <c r="A149" s="1">
        <v>4.8</v>
      </c>
      <c r="B149" s="1">
        <v>30.537500000000001</v>
      </c>
      <c r="C149" s="1">
        <f t="shared" si="6"/>
        <v>28.862769371661965</v>
      </c>
      <c r="D149" s="1">
        <f t="shared" si="7"/>
        <v>5.4841772520279525E-2</v>
      </c>
      <c r="E149" s="1">
        <f t="shared" si="8"/>
        <v>5.4841772520279525E-2</v>
      </c>
    </row>
    <row r="150" spans="1:5" x14ac:dyDescent="0.25">
      <c r="A150" s="1">
        <v>4.8</v>
      </c>
      <c r="B150" s="1">
        <v>31.374700000000001</v>
      </c>
      <c r="C150" s="1">
        <f t="shared" si="6"/>
        <v>28.862769371661965</v>
      </c>
      <c r="D150" s="1">
        <f t="shared" si="7"/>
        <v>8.0062299506864942E-2</v>
      </c>
      <c r="E150" s="1">
        <f t="shared" si="8"/>
        <v>8.0062299506864942E-2</v>
      </c>
    </row>
    <row r="151" spans="1:5" x14ac:dyDescent="0.25">
      <c r="A151" s="1">
        <v>4.8</v>
      </c>
      <c r="B151" s="1">
        <v>28.8</v>
      </c>
      <c r="C151" s="1">
        <f t="shared" si="6"/>
        <v>28.862769371661965</v>
      </c>
      <c r="D151" s="1">
        <f t="shared" si="7"/>
        <v>-2.1794920715959933E-3</v>
      </c>
      <c r="E151" s="1">
        <f t="shared" si="8"/>
        <v>2.1794920715959933E-3</v>
      </c>
    </row>
    <row r="152" spans="1:5" x14ac:dyDescent="0.25">
      <c r="A152" s="1">
        <v>4.8</v>
      </c>
      <c r="B152" s="1">
        <v>31.8</v>
      </c>
      <c r="C152" s="1">
        <f t="shared" si="6"/>
        <v>28.862769371661965</v>
      </c>
      <c r="D152" s="1">
        <f t="shared" si="7"/>
        <v>9.236574302949796E-2</v>
      </c>
      <c r="E152" s="1">
        <f t="shared" si="8"/>
        <v>9.236574302949796E-2</v>
      </c>
    </row>
    <row r="153" spans="1:5" x14ac:dyDescent="0.25">
      <c r="A153" s="1">
        <v>4</v>
      </c>
      <c r="B153" s="1">
        <v>27.3704</v>
      </c>
      <c r="C153" s="1">
        <f t="shared" si="6"/>
        <v>32.479512795001249</v>
      </c>
      <c r="D153" s="1">
        <f t="shared" si="7"/>
        <v>-0.18666562399531056</v>
      </c>
      <c r="E153" s="1">
        <f t="shared" si="8"/>
        <v>0.18666562399531056</v>
      </c>
    </row>
    <row r="154" spans="1:5" x14ac:dyDescent="0.25">
      <c r="A154" s="1">
        <v>4</v>
      </c>
      <c r="B154" s="1">
        <v>27.3</v>
      </c>
      <c r="C154" s="1">
        <f t="shared" si="6"/>
        <v>32.479512795001249</v>
      </c>
      <c r="D154" s="1">
        <f t="shared" si="7"/>
        <v>-0.18972574340663911</v>
      </c>
      <c r="E154" s="1">
        <f t="shared" si="8"/>
        <v>0.18972574340663911</v>
      </c>
    </row>
    <row r="155" spans="1:5" x14ac:dyDescent="0.25">
      <c r="A155" s="1">
        <v>4</v>
      </c>
      <c r="B155" s="1">
        <v>28.4</v>
      </c>
      <c r="C155" s="1">
        <f t="shared" si="6"/>
        <v>32.479512795001249</v>
      </c>
      <c r="D155" s="1">
        <f t="shared" si="7"/>
        <v>-0.14364481672539614</v>
      </c>
      <c r="E155" s="1">
        <f t="shared" si="8"/>
        <v>0.14364481672539614</v>
      </c>
    </row>
    <row r="156" spans="1:5" x14ac:dyDescent="0.25">
      <c r="A156" s="1">
        <v>4</v>
      </c>
      <c r="B156" s="1">
        <v>27.9711</v>
      </c>
      <c r="C156" s="1">
        <f t="shared" si="6"/>
        <v>32.479512795001249</v>
      </c>
      <c r="D156" s="1">
        <f t="shared" si="7"/>
        <v>-0.16118110460443991</v>
      </c>
      <c r="E156" s="1">
        <f t="shared" si="8"/>
        <v>0.16118110460443991</v>
      </c>
    </row>
    <row r="157" spans="1:5" x14ac:dyDescent="0.25">
      <c r="A157" s="1">
        <v>5</v>
      </c>
      <c r="B157" s="1">
        <v>23.227</v>
      </c>
      <c r="C157" s="1">
        <f t="shared" si="6"/>
        <v>27.958583515827144</v>
      </c>
      <c r="D157" s="1">
        <f t="shared" si="7"/>
        <v>-0.20371048847578865</v>
      </c>
      <c r="E157" s="1">
        <f t="shared" si="8"/>
        <v>0.20371048847578865</v>
      </c>
    </row>
    <row r="158" spans="1:5" x14ac:dyDescent="0.25">
      <c r="A158" s="1">
        <v>5</v>
      </c>
      <c r="B158" s="1">
        <v>23.618200000000002</v>
      </c>
      <c r="C158" s="1">
        <f t="shared" si="6"/>
        <v>27.958583515827144</v>
      </c>
      <c r="D158" s="1">
        <f t="shared" si="7"/>
        <v>-0.18377283263869143</v>
      </c>
      <c r="E158" s="1">
        <f t="shared" si="8"/>
        <v>0.18377283263869143</v>
      </c>
    </row>
    <row r="159" spans="1:5" x14ac:dyDescent="0.25">
      <c r="A159" s="1">
        <v>5</v>
      </c>
      <c r="B159" s="1">
        <v>23.7</v>
      </c>
      <c r="C159" s="1">
        <f t="shared" si="6"/>
        <v>27.958583515827144</v>
      </c>
      <c r="D159" s="1">
        <f t="shared" si="7"/>
        <v>-0.17968706817836053</v>
      </c>
      <c r="E159" s="1">
        <f t="shared" si="8"/>
        <v>0.17968706817836053</v>
      </c>
    </row>
    <row r="160" spans="1:5" x14ac:dyDescent="0.25">
      <c r="A160" s="1">
        <v>5</v>
      </c>
      <c r="B160" s="1">
        <v>24.0505</v>
      </c>
      <c r="C160" s="1">
        <f t="shared" si="6"/>
        <v>27.958583515827144</v>
      </c>
      <c r="D160" s="1">
        <f t="shared" si="7"/>
        <v>-0.16249489681408472</v>
      </c>
      <c r="E160" s="1">
        <f t="shared" si="8"/>
        <v>0.16249489681408472</v>
      </c>
    </row>
    <row r="161" spans="1:5" x14ac:dyDescent="0.25">
      <c r="A161" s="1">
        <v>1.6</v>
      </c>
      <c r="B161" s="1">
        <v>47.9</v>
      </c>
      <c r="C161" s="1">
        <f t="shared" si="6"/>
        <v>43.329743065019102</v>
      </c>
      <c r="D161" s="1">
        <f t="shared" si="7"/>
        <v>9.5412462108160692E-2</v>
      </c>
      <c r="E161" s="1">
        <f t="shared" si="8"/>
        <v>9.5412462108160692E-2</v>
      </c>
    </row>
    <row r="162" spans="1:5" x14ac:dyDescent="0.25">
      <c r="A162" s="1">
        <v>1.6</v>
      </c>
      <c r="B162" s="1">
        <v>48.9</v>
      </c>
      <c r="C162" s="1">
        <f t="shared" si="6"/>
        <v>43.329743065019102</v>
      </c>
      <c r="D162" s="1">
        <f t="shared" si="7"/>
        <v>0.11391118476443553</v>
      </c>
      <c r="E162" s="1">
        <f t="shared" si="8"/>
        <v>0.11391118476443553</v>
      </c>
    </row>
    <row r="163" spans="1:5" x14ac:dyDescent="0.25">
      <c r="A163" s="1">
        <v>2.2000000000000002</v>
      </c>
      <c r="B163" s="1">
        <v>51.9</v>
      </c>
      <c r="C163" s="1">
        <f t="shared" si="6"/>
        <v>40.61718549751464</v>
      </c>
      <c r="D163" s="1">
        <f t="shared" si="7"/>
        <v>0.21739526979740575</v>
      </c>
      <c r="E163" s="1">
        <f t="shared" si="8"/>
        <v>0.21739526979740575</v>
      </c>
    </row>
    <row r="164" spans="1:5" x14ac:dyDescent="0.25">
      <c r="A164" s="1">
        <v>2.2000000000000002</v>
      </c>
      <c r="B164" s="1">
        <v>46.8</v>
      </c>
      <c r="C164" s="1">
        <f t="shared" si="6"/>
        <v>40.61718549751464</v>
      </c>
      <c r="D164" s="1">
        <f t="shared" si="7"/>
        <v>0.13211142099327686</v>
      </c>
      <c r="E164" s="1">
        <f t="shared" si="8"/>
        <v>0.13211142099327686</v>
      </c>
    </row>
    <row r="165" spans="1:5" x14ac:dyDescent="0.25">
      <c r="A165" s="1">
        <v>2</v>
      </c>
      <c r="B165" s="1">
        <v>41.9</v>
      </c>
      <c r="C165" s="1">
        <f t="shared" si="6"/>
        <v>41.521371353349458</v>
      </c>
      <c r="D165" s="1">
        <f t="shared" si="7"/>
        <v>9.0364832136167108E-3</v>
      </c>
      <c r="E165" s="1">
        <f t="shared" si="8"/>
        <v>9.0364832136167108E-3</v>
      </c>
    </row>
    <row r="166" spans="1:5" x14ac:dyDescent="0.25">
      <c r="A166" s="1">
        <v>2.2000000000000002</v>
      </c>
      <c r="B166" s="1">
        <v>51.9</v>
      </c>
      <c r="C166" s="1">
        <f t="shared" si="6"/>
        <v>40.61718549751464</v>
      </c>
      <c r="D166" s="1">
        <f t="shared" si="7"/>
        <v>0.21739526979740575</v>
      </c>
      <c r="E166" s="1">
        <f t="shared" si="8"/>
        <v>0.21739526979740575</v>
      </c>
    </row>
    <row r="167" spans="1:5" x14ac:dyDescent="0.25">
      <c r="A167" s="1">
        <v>4</v>
      </c>
      <c r="B167" s="1">
        <v>32.756799999999998</v>
      </c>
      <c r="C167" s="1">
        <f t="shared" si="6"/>
        <v>32.479512795001249</v>
      </c>
      <c r="D167" s="1">
        <f t="shared" si="7"/>
        <v>8.4650272614770015E-3</v>
      </c>
      <c r="E167" s="1">
        <f t="shared" si="8"/>
        <v>8.4650272614770015E-3</v>
      </c>
    </row>
    <row r="168" spans="1:5" x14ac:dyDescent="0.25">
      <c r="A168" s="1">
        <v>4</v>
      </c>
      <c r="B168" s="1">
        <v>36.392600000000002</v>
      </c>
      <c r="C168" s="1">
        <f t="shared" si="6"/>
        <v>32.479512795001249</v>
      </c>
      <c r="D168" s="1">
        <f t="shared" si="7"/>
        <v>0.10752425506830381</v>
      </c>
      <c r="E168" s="1">
        <f t="shared" si="8"/>
        <v>0.10752425506830381</v>
      </c>
    </row>
    <row r="169" spans="1:5" x14ac:dyDescent="0.25">
      <c r="A169" s="1">
        <v>4.5999999999999996</v>
      </c>
      <c r="B169" s="1">
        <v>32.110900000000001</v>
      </c>
      <c r="C169" s="1">
        <f t="shared" si="6"/>
        <v>29.766955227496787</v>
      </c>
      <c r="D169" s="1">
        <f t="shared" si="7"/>
        <v>7.2995299804839292E-2</v>
      </c>
      <c r="E169" s="1">
        <f t="shared" si="8"/>
        <v>7.2995299804839292E-2</v>
      </c>
    </row>
    <row r="170" spans="1:5" x14ac:dyDescent="0.25">
      <c r="A170" s="1">
        <v>4.5999999999999996</v>
      </c>
      <c r="B170" s="1">
        <v>33.799999999999997</v>
      </c>
      <c r="C170" s="1">
        <f t="shared" si="6"/>
        <v>29.766955227496787</v>
      </c>
      <c r="D170" s="1">
        <f t="shared" si="7"/>
        <v>0.11932085125749144</v>
      </c>
      <c r="E170" s="1">
        <f t="shared" si="8"/>
        <v>0.11932085125749144</v>
      </c>
    </row>
    <row r="171" spans="1:5" x14ac:dyDescent="0.25">
      <c r="A171" s="1">
        <v>5.4</v>
      </c>
      <c r="B171" s="1">
        <v>30.4</v>
      </c>
      <c r="C171" s="1">
        <f t="shared" si="6"/>
        <v>26.1502118041575</v>
      </c>
      <c r="D171" s="1">
        <f t="shared" si="7"/>
        <v>0.13979566433692428</v>
      </c>
      <c r="E171" s="1">
        <f t="shared" si="8"/>
        <v>0.13979566433692428</v>
      </c>
    </row>
    <row r="172" spans="1:5" x14ac:dyDescent="0.25">
      <c r="A172" s="1">
        <v>1.8</v>
      </c>
      <c r="B172" s="1">
        <v>50.5</v>
      </c>
      <c r="C172" s="1">
        <f t="shared" si="6"/>
        <v>42.425557209184277</v>
      </c>
      <c r="D172" s="1">
        <f t="shared" si="7"/>
        <v>0.15988995625377669</v>
      </c>
      <c r="E172" s="1">
        <f t="shared" si="8"/>
        <v>0.15988995625377669</v>
      </c>
    </row>
    <row r="173" spans="1:5" x14ac:dyDescent="0.25">
      <c r="A173" s="1">
        <v>1.8</v>
      </c>
      <c r="B173" s="1">
        <v>48.6</v>
      </c>
      <c r="C173" s="1">
        <f t="shared" si="6"/>
        <v>42.425557209184277</v>
      </c>
      <c r="D173" s="1">
        <f t="shared" si="7"/>
        <v>0.1270461479591713</v>
      </c>
      <c r="E173" s="1">
        <f t="shared" si="8"/>
        <v>0.1270461479591713</v>
      </c>
    </row>
    <row r="174" spans="1:5" x14ac:dyDescent="0.25">
      <c r="A174" s="1">
        <v>1.8</v>
      </c>
      <c r="B174" s="1">
        <v>51.191499999999998</v>
      </c>
      <c r="C174" s="1">
        <f t="shared" si="6"/>
        <v>42.425557209184277</v>
      </c>
      <c r="D174" s="1">
        <f t="shared" si="7"/>
        <v>0.1712382483579446</v>
      </c>
      <c r="E174" s="1">
        <f t="shared" si="8"/>
        <v>0.1712382483579446</v>
      </c>
    </row>
    <row r="175" spans="1:5" x14ac:dyDescent="0.25">
      <c r="A175" s="1">
        <v>2</v>
      </c>
      <c r="B175" s="1">
        <v>40.5</v>
      </c>
      <c r="C175" s="1">
        <f t="shared" si="6"/>
        <v>41.521371353349458</v>
      </c>
      <c r="D175" s="1">
        <f t="shared" si="7"/>
        <v>-2.5219045761715023E-2</v>
      </c>
      <c r="E175" s="1">
        <f t="shared" si="8"/>
        <v>2.5219045761715023E-2</v>
      </c>
    </row>
    <row r="176" spans="1:5" x14ac:dyDescent="0.25">
      <c r="A176" s="1">
        <v>2</v>
      </c>
      <c r="B176" s="1">
        <v>41.799799999999998</v>
      </c>
      <c r="C176" s="1">
        <f t="shared" si="6"/>
        <v>41.521371353349458</v>
      </c>
      <c r="D176" s="1">
        <f t="shared" si="7"/>
        <v>6.6610042787415072E-3</v>
      </c>
      <c r="E176" s="1">
        <f t="shared" si="8"/>
        <v>6.6610042787415072E-3</v>
      </c>
    </row>
    <row r="177" spans="1:5" x14ac:dyDescent="0.25">
      <c r="A177" s="1">
        <v>2</v>
      </c>
      <c r="B177" s="1">
        <v>42</v>
      </c>
      <c r="C177" s="1">
        <f t="shared" si="6"/>
        <v>41.521371353349458</v>
      </c>
      <c r="D177" s="1">
        <f t="shared" si="7"/>
        <v>1.1395920158346229E-2</v>
      </c>
      <c r="E177" s="1">
        <f t="shared" si="8"/>
        <v>1.1395920158346229E-2</v>
      </c>
    </row>
    <row r="178" spans="1:5" x14ac:dyDescent="0.25">
      <c r="A178" s="1">
        <v>3.8</v>
      </c>
      <c r="B178" s="1">
        <v>38.048400000000001</v>
      </c>
      <c r="C178" s="1">
        <f t="shared" si="6"/>
        <v>33.383698650836067</v>
      </c>
      <c r="D178" s="1">
        <f t="shared" si="7"/>
        <v>0.12259914606564097</v>
      </c>
      <c r="E178" s="1">
        <f t="shared" si="8"/>
        <v>0.12259914606564097</v>
      </c>
    </row>
    <row r="179" spans="1:5" x14ac:dyDescent="0.25">
      <c r="A179" s="1">
        <v>3.8</v>
      </c>
      <c r="B179" s="1">
        <v>36.4</v>
      </c>
      <c r="C179" s="1">
        <f t="shared" si="6"/>
        <v>33.383698650836067</v>
      </c>
      <c r="D179" s="1">
        <f t="shared" si="7"/>
        <v>8.2865421680327803E-2</v>
      </c>
      <c r="E179" s="1">
        <f t="shared" si="8"/>
        <v>8.2865421680327803E-2</v>
      </c>
    </row>
    <row r="180" spans="1:5" x14ac:dyDescent="0.25">
      <c r="A180" s="1">
        <v>3.7</v>
      </c>
      <c r="B180" s="1">
        <v>32.974800000000002</v>
      </c>
      <c r="C180" s="1">
        <f t="shared" si="6"/>
        <v>33.835791578753479</v>
      </c>
      <c r="D180" s="1">
        <f t="shared" si="7"/>
        <v>-2.6110592899834945E-2</v>
      </c>
      <c r="E180" s="1">
        <f t="shared" si="8"/>
        <v>2.6110592899834945E-2</v>
      </c>
    </row>
    <row r="181" spans="1:5" x14ac:dyDescent="0.25">
      <c r="A181" s="1">
        <v>3.7</v>
      </c>
      <c r="B181" s="1">
        <v>35.2288</v>
      </c>
      <c r="C181" s="1">
        <f t="shared" si="6"/>
        <v>33.835791578753479</v>
      </c>
      <c r="D181" s="1">
        <f t="shared" si="7"/>
        <v>3.9541750534974801E-2</v>
      </c>
      <c r="E181" s="1">
        <f t="shared" si="8"/>
        <v>3.9541750534974801E-2</v>
      </c>
    </row>
    <row r="182" spans="1:5" x14ac:dyDescent="0.25">
      <c r="A182" s="1">
        <v>3.7</v>
      </c>
      <c r="B182" s="1">
        <v>34.730499999999999</v>
      </c>
      <c r="C182" s="1">
        <f t="shared" si="6"/>
        <v>33.835791578753479</v>
      </c>
      <c r="D182" s="1">
        <f t="shared" si="7"/>
        <v>2.5761460999597471E-2</v>
      </c>
      <c r="E182" s="1">
        <f t="shared" si="8"/>
        <v>2.5761460999597471E-2</v>
      </c>
    </row>
    <row r="183" spans="1:5" x14ac:dyDescent="0.25">
      <c r="A183" s="1">
        <v>3.7</v>
      </c>
      <c r="B183" s="1">
        <v>37.064999999999998</v>
      </c>
      <c r="C183" s="1">
        <f t="shared" si="6"/>
        <v>33.835791578753479</v>
      </c>
      <c r="D183" s="1">
        <f t="shared" si="7"/>
        <v>8.7122849622191245E-2</v>
      </c>
      <c r="E183" s="1">
        <f t="shared" si="8"/>
        <v>8.7122849622191245E-2</v>
      </c>
    </row>
    <row r="184" spans="1:5" x14ac:dyDescent="0.25">
      <c r="A184" s="1">
        <v>3.7</v>
      </c>
      <c r="B184" s="1">
        <v>35.161999999999999</v>
      </c>
      <c r="C184" s="1">
        <f t="shared" si="6"/>
        <v>33.835791578753479</v>
      </c>
      <c r="D184" s="1">
        <f t="shared" si="7"/>
        <v>3.7717092919814565E-2</v>
      </c>
      <c r="E184" s="1">
        <f t="shared" si="8"/>
        <v>3.7717092919814565E-2</v>
      </c>
    </row>
    <row r="185" spans="1:5" x14ac:dyDescent="0.25">
      <c r="A185" s="1">
        <v>2.5</v>
      </c>
      <c r="B185" s="1">
        <v>36.290100000000002</v>
      </c>
      <c r="C185" s="1">
        <f t="shared" si="6"/>
        <v>39.260906713762409</v>
      </c>
      <c r="D185" s="1">
        <f t="shared" si="7"/>
        <v>-8.1862731537317532E-2</v>
      </c>
      <c r="E185" s="1">
        <f t="shared" si="8"/>
        <v>8.1862731537317532E-2</v>
      </c>
    </row>
    <row r="186" spans="1:5" x14ac:dyDescent="0.25">
      <c r="A186" s="1">
        <v>2.5</v>
      </c>
      <c r="B186" s="1">
        <v>36.704700000000003</v>
      </c>
      <c r="C186" s="1">
        <f t="shared" si="6"/>
        <v>39.260906713762409</v>
      </c>
      <c r="D186" s="1">
        <f t="shared" si="7"/>
        <v>-6.9642490301307647E-2</v>
      </c>
      <c r="E186" s="1">
        <f t="shared" si="8"/>
        <v>6.9642490301307647E-2</v>
      </c>
    </row>
    <row r="187" spans="1:5" x14ac:dyDescent="0.25">
      <c r="A187" s="1">
        <v>2.5</v>
      </c>
      <c r="B187" s="1">
        <v>40.8247</v>
      </c>
      <c r="C187" s="1">
        <f t="shared" si="6"/>
        <v>39.260906713762409</v>
      </c>
      <c r="D187" s="1">
        <f t="shared" si="7"/>
        <v>3.8305077226228008E-2</v>
      </c>
      <c r="E187" s="1">
        <f t="shared" si="8"/>
        <v>3.8305077226228008E-2</v>
      </c>
    </row>
    <row r="188" spans="1:5" x14ac:dyDescent="0.25">
      <c r="A188" s="1">
        <v>3.5</v>
      </c>
      <c r="B188" s="1">
        <v>36.556399999999996</v>
      </c>
      <c r="C188" s="1">
        <f t="shared" si="6"/>
        <v>34.739977434588297</v>
      </c>
      <c r="D188" s="1">
        <f t="shared" si="7"/>
        <v>4.9688223277229139E-2</v>
      </c>
      <c r="E188" s="1">
        <f t="shared" si="8"/>
        <v>4.9688223277229139E-2</v>
      </c>
    </row>
    <row r="189" spans="1:5" x14ac:dyDescent="0.25">
      <c r="A189" s="1">
        <v>5</v>
      </c>
      <c r="B189" s="1">
        <v>32.088799999999999</v>
      </c>
      <c r="C189" s="1">
        <f t="shared" si="6"/>
        <v>27.958583515827144</v>
      </c>
      <c r="D189" s="1">
        <f t="shared" si="7"/>
        <v>0.12871208908319587</v>
      </c>
      <c r="E189" s="1">
        <f t="shared" si="8"/>
        <v>0.12871208908319587</v>
      </c>
    </row>
    <row r="190" spans="1:5" x14ac:dyDescent="0.25">
      <c r="A190" s="1">
        <v>4.2</v>
      </c>
      <c r="B190" s="1">
        <v>26.881699999999999</v>
      </c>
      <c r="C190" s="1">
        <f t="shared" si="6"/>
        <v>31.575326939166427</v>
      </c>
      <c r="D190" s="1">
        <f t="shared" si="7"/>
        <v>-0.17460305483531283</v>
      </c>
      <c r="E190" s="1">
        <f t="shared" si="8"/>
        <v>0.17460305483531283</v>
      </c>
    </row>
    <row r="191" spans="1:5" x14ac:dyDescent="0.25">
      <c r="A191" s="1">
        <v>4.7</v>
      </c>
      <c r="B191" s="1">
        <v>26.702200000000001</v>
      </c>
      <c r="C191" s="1">
        <f t="shared" si="6"/>
        <v>29.314862299579374</v>
      </c>
      <c r="D191" s="1">
        <f t="shared" si="7"/>
        <v>-9.7844458493284187E-2</v>
      </c>
      <c r="E191" s="1">
        <f t="shared" si="8"/>
        <v>9.7844458493284187E-2</v>
      </c>
    </row>
    <row r="192" spans="1:5" x14ac:dyDescent="0.25">
      <c r="A192" s="1">
        <v>4.7</v>
      </c>
      <c r="B192" s="1">
        <v>26.560400000000001</v>
      </c>
      <c r="C192" s="1">
        <f t="shared" si="6"/>
        <v>29.314862299579374</v>
      </c>
      <c r="D192" s="1">
        <f t="shared" si="7"/>
        <v>-0.10370560306243026</v>
      </c>
      <c r="E192" s="1">
        <f t="shared" si="8"/>
        <v>0.10370560306243026</v>
      </c>
    </row>
    <row r="193" spans="1:5" x14ac:dyDescent="0.25">
      <c r="A193" s="1">
        <v>1.3</v>
      </c>
      <c r="B193" s="1">
        <v>30.2</v>
      </c>
      <c r="C193" s="1">
        <f t="shared" si="6"/>
        <v>44.686021848771333</v>
      </c>
      <c r="D193" s="1">
        <f t="shared" si="7"/>
        <v>-0.47966959764143491</v>
      </c>
      <c r="E193" s="1">
        <f t="shared" si="8"/>
        <v>0.47966959764143491</v>
      </c>
    </row>
    <row r="194" spans="1:5" x14ac:dyDescent="0.25">
      <c r="A194" s="1">
        <v>1.3</v>
      </c>
      <c r="B194" s="1">
        <v>32.1</v>
      </c>
      <c r="C194" s="1">
        <f t="shared" ref="C194:C257" si="9">$L$7+($L$6*A194)</f>
        <v>44.686021848771333</v>
      </c>
      <c r="D194" s="1">
        <f t="shared" si="7"/>
        <v>-0.39208790806141219</v>
      </c>
      <c r="E194" s="1">
        <f t="shared" si="8"/>
        <v>0.39208790806141219</v>
      </c>
    </row>
    <row r="195" spans="1:5" x14ac:dyDescent="0.25">
      <c r="A195" s="1">
        <v>3.5</v>
      </c>
      <c r="B195" s="1">
        <v>36.087600000000002</v>
      </c>
      <c r="C195" s="1">
        <f t="shared" si="9"/>
        <v>34.739977434588297</v>
      </c>
      <c r="D195" s="1">
        <f t="shared" ref="D195:D258" si="10">(B195-C195)/B195</f>
        <v>3.7343091959889392E-2</v>
      </c>
      <c r="E195" s="1">
        <f t="shared" ref="E195:E258" si="11">ABS(D195)</f>
        <v>3.7343091959889392E-2</v>
      </c>
    </row>
    <row r="196" spans="1:5" x14ac:dyDescent="0.25">
      <c r="A196" s="1">
        <v>5.5</v>
      </c>
      <c r="B196" s="1">
        <v>31.7</v>
      </c>
      <c r="C196" s="1">
        <f t="shared" si="9"/>
        <v>25.698118876240091</v>
      </c>
      <c r="D196" s="1">
        <f t="shared" si="10"/>
        <v>0.18933378939305703</v>
      </c>
      <c r="E196" s="1">
        <f t="shared" si="11"/>
        <v>0.18933378939305703</v>
      </c>
    </row>
    <row r="197" spans="1:5" x14ac:dyDescent="0.25">
      <c r="A197" s="1">
        <v>1.6</v>
      </c>
      <c r="B197" s="1">
        <v>51.655500000000004</v>
      </c>
      <c r="C197" s="1">
        <f t="shared" si="9"/>
        <v>43.329743065019102</v>
      </c>
      <c r="D197" s="1">
        <f t="shared" si="10"/>
        <v>0.16117851796964314</v>
      </c>
      <c r="E197" s="1">
        <f t="shared" si="11"/>
        <v>0.16117851796964314</v>
      </c>
    </row>
    <row r="198" spans="1:5" x14ac:dyDescent="0.25">
      <c r="A198" s="1">
        <v>1.6</v>
      </c>
      <c r="B198" s="1">
        <v>47.202500000000001</v>
      </c>
      <c r="C198" s="1">
        <f t="shared" si="9"/>
        <v>43.329743065019102</v>
      </c>
      <c r="D198" s="1">
        <f t="shared" si="10"/>
        <v>8.204558942812136E-2</v>
      </c>
      <c r="E198" s="1">
        <f t="shared" si="11"/>
        <v>8.204558942812136E-2</v>
      </c>
    </row>
    <row r="199" spans="1:5" x14ac:dyDescent="0.25">
      <c r="A199" s="1">
        <v>1.6</v>
      </c>
      <c r="B199" s="1">
        <v>44.571399999999997</v>
      </c>
      <c r="C199" s="1">
        <f t="shared" si="9"/>
        <v>43.329743065019102</v>
      </c>
      <c r="D199" s="1">
        <f t="shared" si="10"/>
        <v>2.7857705501305664E-2</v>
      </c>
      <c r="E199" s="1">
        <f t="shared" si="11"/>
        <v>2.7857705501305664E-2</v>
      </c>
    </row>
    <row r="200" spans="1:5" x14ac:dyDescent="0.25">
      <c r="A200" s="1">
        <v>1.6</v>
      </c>
      <c r="B200" s="1">
        <v>47.7592</v>
      </c>
      <c r="C200" s="1">
        <f t="shared" si="9"/>
        <v>43.329743065019102</v>
      </c>
      <c r="D200" s="1">
        <f t="shared" si="10"/>
        <v>9.2745626706077527E-2</v>
      </c>
      <c r="E200" s="1">
        <f t="shared" si="11"/>
        <v>9.2745626706077527E-2</v>
      </c>
    </row>
    <row r="201" spans="1:5" x14ac:dyDescent="0.25">
      <c r="A201" s="1">
        <v>1.6</v>
      </c>
      <c r="B201" s="1">
        <v>46.5047</v>
      </c>
      <c r="C201" s="1">
        <f t="shared" si="9"/>
        <v>43.329743065019102</v>
      </c>
      <c r="D201" s="1">
        <f t="shared" si="10"/>
        <v>6.82717431782357E-2</v>
      </c>
      <c r="E201" s="1">
        <f t="shared" si="11"/>
        <v>6.82717431782357E-2</v>
      </c>
    </row>
    <row r="202" spans="1:5" x14ac:dyDescent="0.25">
      <c r="A202" s="1">
        <v>2.4</v>
      </c>
      <c r="B202" s="1">
        <v>38.599499999999999</v>
      </c>
      <c r="C202" s="1">
        <f t="shared" si="9"/>
        <v>39.712999641679815</v>
      </c>
      <c r="D202" s="1">
        <f t="shared" si="10"/>
        <v>-2.8847514648630578E-2</v>
      </c>
      <c r="E202" s="1">
        <f t="shared" si="11"/>
        <v>2.8847514648630578E-2</v>
      </c>
    </row>
    <row r="203" spans="1:5" x14ac:dyDescent="0.25">
      <c r="A203" s="1">
        <v>2.4</v>
      </c>
      <c r="B203" s="1">
        <v>37.490200000000002</v>
      </c>
      <c r="C203" s="1">
        <f t="shared" si="9"/>
        <v>39.712999641679815</v>
      </c>
      <c r="D203" s="1">
        <f t="shared" si="10"/>
        <v>-5.929015160441431E-2</v>
      </c>
      <c r="E203" s="1">
        <f t="shared" si="11"/>
        <v>5.929015160441431E-2</v>
      </c>
    </row>
    <row r="204" spans="1:5" x14ac:dyDescent="0.25">
      <c r="A204" s="1">
        <v>3.8</v>
      </c>
      <c r="B204" s="1">
        <v>34.6</v>
      </c>
      <c r="C204" s="1">
        <f t="shared" si="9"/>
        <v>33.383698650836067</v>
      </c>
      <c r="D204" s="1">
        <f t="shared" si="10"/>
        <v>3.5153218183928747E-2</v>
      </c>
      <c r="E204" s="1">
        <f t="shared" si="11"/>
        <v>3.5153218183928747E-2</v>
      </c>
    </row>
    <row r="205" spans="1:5" x14ac:dyDescent="0.25">
      <c r="A205" s="1">
        <v>3.8</v>
      </c>
      <c r="B205" s="1">
        <v>33.200000000000003</v>
      </c>
      <c r="C205" s="1">
        <f t="shared" si="9"/>
        <v>33.383698650836067</v>
      </c>
      <c r="D205" s="1">
        <f t="shared" si="10"/>
        <v>-5.5330918926525252E-3</v>
      </c>
      <c r="E205" s="1">
        <f t="shared" si="11"/>
        <v>5.5330918926525252E-3</v>
      </c>
    </row>
    <row r="206" spans="1:5" x14ac:dyDescent="0.25">
      <c r="A206" s="1">
        <v>2.5</v>
      </c>
      <c r="B206" s="1">
        <v>44.736499999999999</v>
      </c>
      <c r="C206" s="1">
        <f t="shared" si="9"/>
        <v>39.260906713762409</v>
      </c>
      <c r="D206" s="1">
        <f t="shared" si="10"/>
        <v>0.12239655060716842</v>
      </c>
      <c r="E206" s="1">
        <f t="shared" si="11"/>
        <v>0.12239655060716842</v>
      </c>
    </row>
    <row r="207" spans="1:5" x14ac:dyDescent="0.25">
      <c r="A207" s="1">
        <v>2.5</v>
      </c>
      <c r="B207" s="1">
        <v>43.8</v>
      </c>
      <c r="C207" s="1">
        <f t="shared" si="9"/>
        <v>39.260906713762409</v>
      </c>
      <c r="D207" s="1">
        <f t="shared" si="10"/>
        <v>0.10363226680907735</v>
      </c>
      <c r="E207" s="1">
        <f t="shared" si="11"/>
        <v>0.10363226680907735</v>
      </c>
    </row>
    <row r="208" spans="1:5" x14ac:dyDescent="0.25">
      <c r="A208" s="1">
        <v>3.5</v>
      </c>
      <c r="B208" s="1">
        <v>37.962800000000001</v>
      </c>
      <c r="C208" s="1">
        <f t="shared" si="9"/>
        <v>34.739977434588297</v>
      </c>
      <c r="D208" s="1">
        <f t="shared" si="10"/>
        <v>8.4894227122649116E-2</v>
      </c>
      <c r="E208" s="1">
        <f t="shared" si="11"/>
        <v>8.4894227122649116E-2</v>
      </c>
    </row>
    <row r="209" spans="1:5" x14ac:dyDescent="0.25">
      <c r="A209" s="1">
        <v>3.5</v>
      </c>
      <c r="B209" s="1">
        <v>38.0169</v>
      </c>
      <c r="C209" s="1">
        <f t="shared" si="9"/>
        <v>34.739977434588297</v>
      </c>
      <c r="D209" s="1">
        <f t="shared" si="10"/>
        <v>8.6196469607245779E-2</v>
      </c>
      <c r="E209" s="1">
        <f t="shared" si="11"/>
        <v>8.6196469607245779E-2</v>
      </c>
    </row>
    <row r="210" spans="1:5" x14ac:dyDescent="0.25">
      <c r="A210" s="1">
        <v>3.8</v>
      </c>
      <c r="B210" s="1">
        <v>29.0307</v>
      </c>
      <c r="C210" s="1">
        <f t="shared" si="9"/>
        <v>33.383698650836067</v>
      </c>
      <c r="D210" s="1">
        <f t="shared" si="10"/>
        <v>-0.14994466722593899</v>
      </c>
      <c r="E210" s="1">
        <f t="shared" si="11"/>
        <v>0.14994466722593899</v>
      </c>
    </row>
    <row r="211" spans="1:5" x14ac:dyDescent="0.25">
      <c r="A211" s="1">
        <v>2.2000000000000002</v>
      </c>
      <c r="B211" s="1">
        <v>51.9</v>
      </c>
      <c r="C211" s="1">
        <f t="shared" si="9"/>
        <v>40.61718549751464</v>
      </c>
      <c r="D211" s="1">
        <f t="shared" si="10"/>
        <v>0.21739526979740575</v>
      </c>
      <c r="E211" s="1">
        <f t="shared" si="11"/>
        <v>0.21739526979740575</v>
      </c>
    </row>
    <row r="212" spans="1:5" x14ac:dyDescent="0.25">
      <c r="A212" s="1">
        <v>2.2000000000000002</v>
      </c>
      <c r="B212" s="1">
        <v>46.8</v>
      </c>
      <c r="C212" s="1">
        <f t="shared" si="9"/>
        <v>40.61718549751464</v>
      </c>
      <c r="D212" s="1">
        <f t="shared" si="10"/>
        <v>0.13211142099327686</v>
      </c>
      <c r="E212" s="1">
        <f t="shared" si="11"/>
        <v>0.13211142099327686</v>
      </c>
    </row>
    <row r="213" spans="1:5" x14ac:dyDescent="0.25">
      <c r="A213" s="1">
        <v>2.2000000000000002</v>
      </c>
      <c r="B213" s="1">
        <v>46.8</v>
      </c>
      <c r="C213" s="1">
        <f t="shared" si="9"/>
        <v>40.61718549751464</v>
      </c>
      <c r="D213" s="1">
        <f t="shared" si="10"/>
        <v>0.13211142099327686</v>
      </c>
      <c r="E213" s="1">
        <f t="shared" si="11"/>
        <v>0.13211142099327686</v>
      </c>
    </row>
    <row r="214" spans="1:5" x14ac:dyDescent="0.25">
      <c r="A214" s="1">
        <v>2.2000000000000002</v>
      </c>
      <c r="B214" s="1">
        <v>51.9</v>
      </c>
      <c r="C214" s="1">
        <f t="shared" si="9"/>
        <v>40.61718549751464</v>
      </c>
      <c r="D214" s="1">
        <f t="shared" si="10"/>
        <v>0.21739526979740575</v>
      </c>
      <c r="E214" s="1">
        <f t="shared" si="11"/>
        <v>0.21739526979740575</v>
      </c>
    </row>
    <row r="215" spans="1:5" x14ac:dyDescent="0.25">
      <c r="A215" s="1">
        <v>2.2000000000000002</v>
      </c>
      <c r="B215" s="1">
        <v>51.9</v>
      </c>
      <c r="C215" s="1">
        <f t="shared" si="9"/>
        <v>40.61718549751464</v>
      </c>
      <c r="D215" s="1">
        <f t="shared" si="10"/>
        <v>0.21739526979740575</v>
      </c>
      <c r="E215" s="1">
        <f t="shared" si="11"/>
        <v>0.21739526979740575</v>
      </c>
    </row>
    <row r="216" spans="1:5" x14ac:dyDescent="0.25">
      <c r="A216" s="1">
        <v>4.5999999999999996</v>
      </c>
      <c r="B216" s="1">
        <v>29.14</v>
      </c>
      <c r="C216" s="1">
        <f t="shared" si="9"/>
        <v>29.766955227496787</v>
      </c>
      <c r="D216" s="1">
        <f t="shared" si="10"/>
        <v>-2.1515278912037968E-2</v>
      </c>
      <c r="E216" s="1">
        <f t="shared" si="11"/>
        <v>2.1515278912037968E-2</v>
      </c>
    </row>
    <row r="217" spans="1:5" x14ac:dyDescent="0.25">
      <c r="A217" s="1">
        <v>4.5999999999999996</v>
      </c>
      <c r="B217" s="1">
        <v>31.61</v>
      </c>
      <c r="C217" s="1">
        <f t="shared" si="9"/>
        <v>29.766955227496787</v>
      </c>
      <c r="D217" s="1">
        <f t="shared" si="10"/>
        <v>5.8305750474635001E-2</v>
      </c>
      <c r="E217" s="1">
        <f t="shared" si="11"/>
        <v>5.8305750474635001E-2</v>
      </c>
    </row>
    <row r="218" spans="1:5" x14ac:dyDescent="0.25">
      <c r="A218" s="1">
        <v>2</v>
      </c>
      <c r="B218" s="1">
        <v>41.2</v>
      </c>
      <c r="C218" s="1">
        <f t="shared" si="9"/>
        <v>41.521371353349458</v>
      </c>
      <c r="D218" s="1">
        <f t="shared" si="10"/>
        <v>-7.8002755667343571E-3</v>
      </c>
      <c r="E218" s="1">
        <f t="shared" si="11"/>
        <v>7.8002755667343571E-3</v>
      </c>
    </row>
    <row r="219" spans="1:5" x14ac:dyDescent="0.25">
      <c r="A219" s="1">
        <v>2</v>
      </c>
      <c r="B219" s="1">
        <v>37.5</v>
      </c>
      <c r="C219" s="1">
        <f t="shared" si="9"/>
        <v>41.521371353349458</v>
      </c>
      <c r="D219" s="1">
        <f t="shared" si="10"/>
        <v>-0.10723656942265222</v>
      </c>
      <c r="E219" s="1">
        <f t="shared" si="11"/>
        <v>0.10723656942265222</v>
      </c>
    </row>
    <row r="220" spans="1:5" x14ac:dyDescent="0.25">
      <c r="A220" s="1">
        <v>1.6</v>
      </c>
      <c r="B220" s="1">
        <v>48.9</v>
      </c>
      <c r="C220" s="1">
        <f t="shared" si="9"/>
        <v>43.329743065019102</v>
      </c>
      <c r="D220" s="1">
        <f t="shared" si="10"/>
        <v>0.11391118476443553</v>
      </c>
      <c r="E220" s="1">
        <f t="shared" si="11"/>
        <v>0.11391118476443553</v>
      </c>
    </row>
    <row r="221" spans="1:5" x14ac:dyDescent="0.25">
      <c r="A221" s="1">
        <v>1.6</v>
      </c>
      <c r="B221" s="1">
        <v>42.1</v>
      </c>
      <c r="C221" s="1">
        <f t="shared" si="9"/>
        <v>43.329743065019102</v>
      </c>
      <c r="D221" s="1">
        <f t="shared" si="10"/>
        <v>-2.9210049050334926E-2</v>
      </c>
      <c r="E221" s="1">
        <f t="shared" si="11"/>
        <v>2.9210049050334926E-2</v>
      </c>
    </row>
    <row r="222" spans="1:5" x14ac:dyDescent="0.25">
      <c r="A222" s="1">
        <v>2.4</v>
      </c>
      <c r="B222" s="1">
        <v>40.200000000000003</v>
      </c>
      <c r="C222" s="1">
        <f t="shared" si="9"/>
        <v>39.712999641679815</v>
      </c>
      <c r="D222" s="1">
        <f t="shared" si="10"/>
        <v>1.2114436774134025E-2</v>
      </c>
      <c r="E222" s="1">
        <f t="shared" si="11"/>
        <v>1.2114436774134025E-2</v>
      </c>
    </row>
    <row r="223" spans="1:5" x14ac:dyDescent="0.25">
      <c r="A223" s="1">
        <v>2.4</v>
      </c>
      <c r="B223" s="1">
        <v>38.200000000000003</v>
      </c>
      <c r="C223" s="1">
        <f t="shared" si="9"/>
        <v>39.712999641679815</v>
      </c>
      <c r="D223" s="1">
        <f t="shared" si="10"/>
        <v>-3.9607320462822303E-2</v>
      </c>
      <c r="E223" s="1">
        <f t="shared" si="11"/>
        <v>3.9607320462822303E-2</v>
      </c>
    </row>
    <row r="224" spans="1:5" x14ac:dyDescent="0.25">
      <c r="A224" s="1">
        <v>1.8</v>
      </c>
      <c r="B224" s="1">
        <v>47.2</v>
      </c>
      <c r="C224" s="1">
        <f t="shared" si="9"/>
        <v>42.425557209184277</v>
      </c>
      <c r="D224" s="1">
        <f t="shared" si="10"/>
        <v>0.1011534489579603</v>
      </c>
      <c r="E224" s="1">
        <f t="shared" si="11"/>
        <v>0.1011534489579603</v>
      </c>
    </row>
    <row r="225" spans="1:5" x14ac:dyDescent="0.25">
      <c r="A225" s="1">
        <v>1.8</v>
      </c>
      <c r="B225" s="1">
        <v>46.9</v>
      </c>
      <c r="C225" s="1">
        <f t="shared" si="9"/>
        <v>42.425557209184277</v>
      </c>
      <c r="D225" s="1">
        <f t="shared" si="10"/>
        <v>9.5403897458757408E-2</v>
      </c>
      <c r="E225" s="1">
        <f t="shared" si="11"/>
        <v>9.5403897458757408E-2</v>
      </c>
    </row>
    <row r="226" spans="1:5" x14ac:dyDescent="0.25">
      <c r="A226" s="1">
        <v>1.5</v>
      </c>
      <c r="B226" s="1">
        <v>48.862200000000001</v>
      </c>
      <c r="C226" s="1">
        <f t="shared" si="9"/>
        <v>43.781835992936507</v>
      </c>
      <c r="D226" s="1">
        <f t="shared" si="10"/>
        <v>0.10397329647587489</v>
      </c>
      <c r="E226" s="1">
        <f t="shared" si="11"/>
        <v>0.10397329647587489</v>
      </c>
    </row>
    <row r="227" spans="1:5" x14ac:dyDescent="0.25">
      <c r="A227" s="1">
        <v>1.5</v>
      </c>
      <c r="B227" s="1">
        <v>50.672499999999999</v>
      </c>
      <c r="C227" s="1">
        <f t="shared" si="9"/>
        <v>43.781835992936507</v>
      </c>
      <c r="D227" s="1">
        <f t="shared" si="10"/>
        <v>0.13598429142164867</v>
      </c>
      <c r="E227" s="1">
        <f t="shared" si="11"/>
        <v>0.13598429142164867</v>
      </c>
    </row>
    <row r="228" spans="1:5" x14ac:dyDescent="0.25">
      <c r="A228" s="1">
        <v>2</v>
      </c>
      <c r="B228" s="1">
        <v>41.521000000000001</v>
      </c>
      <c r="C228" s="1">
        <f t="shared" si="9"/>
        <v>41.521371353349458</v>
      </c>
      <c r="D228" s="1">
        <f t="shared" si="10"/>
        <v>-8.9437477290429592E-6</v>
      </c>
      <c r="E228" s="1">
        <f t="shared" si="11"/>
        <v>8.9437477290429592E-6</v>
      </c>
    </row>
    <row r="229" spans="1:5" x14ac:dyDescent="0.25">
      <c r="A229" s="1">
        <v>2</v>
      </c>
      <c r="B229" s="1">
        <v>41.315600000000003</v>
      </c>
      <c r="C229" s="1">
        <f t="shared" si="9"/>
        <v>41.521371353349458</v>
      </c>
      <c r="D229" s="1">
        <f t="shared" si="10"/>
        <v>-4.9804759787938436E-3</v>
      </c>
      <c r="E229" s="1">
        <f t="shared" si="11"/>
        <v>4.9804759787938436E-3</v>
      </c>
    </row>
    <row r="230" spans="1:5" x14ac:dyDescent="0.25">
      <c r="A230" s="1">
        <v>2.5</v>
      </c>
      <c r="B230" s="1">
        <v>40.799999999999997</v>
      </c>
      <c r="C230" s="1">
        <f t="shared" si="9"/>
        <v>39.260906713762409</v>
      </c>
      <c r="D230" s="1">
        <f t="shared" si="10"/>
        <v>3.7722874662685972E-2</v>
      </c>
      <c r="E230" s="1">
        <f t="shared" si="11"/>
        <v>3.7722874662685972E-2</v>
      </c>
    </row>
    <row r="231" spans="1:5" x14ac:dyDescent="0.25">
      <c r="A231" s="1">
        <v>2.5</v>
      </c>
      <c r="B231" s="1">
        <v>39.375300000000003</v>
      </c>
      <c r="C231" s="1">
        <f t="shared" si="9"/>
        <v>39.260906713762409</v>
      </c>
      <c r="D231" s="1">
        <f t="shared" si="10"/>
        <v>2.9052041822562207E-3</v>
      </c>
      <c r="E231" s="1">
        <f t="shared" si="11"/>
        <v>2.9052041822562207E-3</v>
      </c>
    </row>
    <row r="232" spans="1:5" x14ac:dyDescent="0.25">
      <c r="A232" s="1">
        <v>2.5</v>
      </c>
      <c r="B232" s="1">
        <v>38.4</v>
      </c>
      <c r="C232" s="1">
        <f t="shared" si="9"/>
        <v>39.260906713762409</v>
      </c>
      <c r="D232" s="1">
        <f t="shared" si="10"/>
        <v>-2.241944567089612E-2</v>
      </c>
      <c r="E232" s="1">
        <f t="shared" si="11"/>
        <v>2.241944567089612E-2</v>
      </c>
    </row>
    <row r="233" spans="1:5" x14ac:dyDescent="0.25">
      <c r="A233" s="1">
        <v>2.5</v>
      </c>
      <c r="B233" s="1">
        <v>38.6</v>
      </c>
      <c r="C233" s="1">
        <f t="shared" si="9"/>
        <v>39.260906713762409</v>
      </c>
      <c r="D233" s="1">
        <f t="shared" si="10"/>
        <v>-1.712193558969969E-2</v>
      </c>
      <c r="E233" s="1">
        <f t="shared" si="11"/>
        <v>1.712193558969969E-2</v>
      </c>
    </row>
    <row r="234" spans="1:5" x14ac:dyDescent="0.25">
      <c r="A234" s="1">
        <v>2.4</v>
      </c>
      <c r="B234" s="1">
        <v>39.299999999999997</v>
      </c>
      <c r="C234" s="1">
        <f t="shared" si="9"/>
        <v>39.712999641679815</v>
      </c>
      <c r="D234" s="1">
        <f t="shared" si="10"/>
        <v>-1.0508896734855416E-2</v>
      </c>
      <c r="E234" s="1">
        <f t="shared" si="11"/>
        <v>1.0508896734855416E-2</v>
      </c>
    </row>
    <row r="235" spans="1:5" x14ac:dyDescent="0.25">
      <c r="A235" s="1">
        <v>2.4</v>
      </c>
      <c r="B235" s="1">
        <v>42.3</v>
      </c>
      <c r="C235" s="1">
        <f t="shared" si="9"/>
        <v>39.712999641679815</v>
      </c>
      <c r="D235" s="1">
        <f t="shared" si="10"/>
        <v>6.1158400905914477E-2</v>
      </c>
      <c r="E235" s="1">
        <f t="shared" si="11"/>
        <v>6.1158400905914477E-2</v>
      </c>
    </row>
    <row r="236" spans="1:5" x14ac:dyDescent="0.25">
      <c r="A236" s="1">
        <v>3.5</v>
      </c>
      <c r="B236" s="1">
        <v>37.6</v>
      </c>
      <c r="C236" s="1">
        <f t="shared" si="9"/>
        <v>34.739977434588297</v>
      </c>
      <c r="D236" s="1">
        <f t="shared" si="10"/>
        <v>7.6064429931162331E-2</v>
      </c>
      <c r="E236" s="1">
        <f t="shared" si="11"/>
        <v>7.6064429931162331E-2</v>
      </c>
    </row>
    <row r="237" spans="1:5" x14ac:dyDescent="0.25">
      <c r="A237" s="1">
        <v>2</v>
      </c>
      <c r="B237" s="1">
        <v>42.774299999999997</v>
      </c>
      <c r="C237" s="1">
        <f t="shared" si="9"/>
        <v>41.521371353349458</v>
      </c>
      <c r="D237" s="1">
        <f t="shared" si="10"/>
        <v>2.9291622461397108E-2</v>
      </c>
      <c r="E237" s="1">
        <f t="shared" si="11"/>
        <v>2.9291622461397108E-2</v>
      </c>
    </row>
    <row r="238" spans="1:5" x14ac:dyDescent="0.25">
      <c r="A238" s="1">
        <v>2</v>
      </c>
      <c r="B238" s="1">
        <v>37.798900000000003</v>
      </c>
      <c r="C238" s="1">
        <f t="shared" si="9"/>
        <v>41.521371353349458</v>
      </c>
      <c r="D238" s="1">
        <f t="shared" si="10"/>
        <v>-9.8480943978514049E-2</v>
      </c>
      <c r="E238" s="1">
        <f t="shared" si="11"/>
        <v>9.8480943978514049E-2</v>
      </c>
    </row>
    <row r="239" spans="1:5" x14ac:dyDescent="0.25">
      <c r="A239" s="1">
        <v>2</v>
      </c>
      <c r="B239" s="1">
        <v>42.575000000000003</v>
      </c>
      <c r="C239" s="1">
        <f t="shared" si="9"/>
        <v>41.521371353349458</v>
      </c>
      <c r="D239" s="1">
        <f t="shared" si="10"/>
        <v>2.4747590056383897E-2</v>
      </c>
      <c r="E239" s="1">
        <f t="shared" si="11"/>
        <v>2.4747590056383897E-2</v>
      </c>
    </row>
    <row r="240" spans="1:5" x14ac:dyDescent="0.25">
      <c r="A240" s="1">
        <v>3</v>
      </c>
      <c r="B240" s="1">
        <v>34.1</v>
      </c>
      <c r="C240" s="1">
        <f t="shared" si="9"/>
        <v>37.000442074175353</v>
      </c>
      <c r="D240" s="1">
        <f t="shared" si="10"/>
        <v>-8.5056952321857823E-2</v>
      </c>
      <c r="E240" s="1">
        <f t="shared" si="11"/>
        <v>8.5056952321857823E-2</v>
      </c>
    </row>
    <row r="241" spans="1:5" x14ac:dyDescent="0.25">
      <c r="A241" s="1">
        <v>3</v>
      </c>
      <c r="B241" s="1">
        <v>35</v>
      </c>
      <c r="C241" s="1">
        <f t="shared" si="9"/>
        <v>37.000442074175353</v>
      </c>
      <c r="D241" s="1">
        <f t="shared" si="10"/>
        <v>-5.7155487833581528E-2</v>
      </c>
      <c r="E241" s="1">
        <f t="shared" si="11"/>
        <v>5.7155487833581528E-2</v>
      </c>
    </row>
    <row r="242" spans="1:5" x14ac:dyDescent="0.25">
      <c r="A242" s="1">
        <v>6.8</v>
      </c>
      <c r="B242" s="1">
        <v>21.006</v>
      </c>
      <c r="C242" s="1">
        <f t="shared" si="9"/>
        <v>19.820910813313755</v>
      </c>
      <c r="D242" s="1">
        <f t="shared" si="10"/>
        <v>5.6416699356671651E-2</v>
      </c>
      <c r="E242" s="1">
        <f t="shared" si="11"/>
        <v>5.6416699356671651E-2</v>
      </c>
    </row>
    <row r="243" spans="1:5" x14ac:dyDescent="0.25">
      <c r="A243" s="1">
        <v>6.8</v>
      </c>
      <c r="B243" s="1">
        <v>21.006</v>
      </c>
      <c r="C243" s="1">
        <f t="shared" si="9"/>
        <v>19.820910813313755</v>
      </c>
      <c r="D243" s="1">
        <f t="shared" si="10"/>
        <v>5.6416699356671651E-2</v>
      </c>
      <c r="E243" s="1">
        <f t="shared" si="11"/>
        <v>5.6416699356671651E-2</v>
      </c>
    </row>
    <row r="244" spans="1:5" x14ac:dyDescent="0.25">
      <c r="A244" s="1">
        <v>6</v>
      </c>
      <c r="B244" s="1">
        <v>23.8</v>
      </c>
      <c r="C244" s="1">
        <f t="shared" si="9"/>
        <v>23.437654236653039</v>
      </c>
      <c r="D244" s="1">
        <f t="shared" si="10"/>
        <v>1.5224611905334537E-2</v>
      </c>
      <c r="E244" s="1">
        <f t="shared" si="11"/>
        <v>1.5224611905334537E-2</v>
      </c>
    </row>
    <row r="245" spans="1:5" x14ac:dyDescent="0.25">
      <c r="A245" s="1">
        <v>3</v>
      </c>
      <c r="B245" s="1">
        <v>39.710299999999997</v>
      </c>
      <c r="C245" s="1">
        <f t="shared" si="9"/>
        <v>37.000442074175353</v>
      </c>
      <c r="D245" s="1">
        <f t="shared" si="10"/>
        <v>6.8240681279784929E-2</v>
      </c>
      <c r="E245" s="1">
        <f t="shared" si="11"/>
        <v>6.8240681279784929E-2</v>
      </c>
    </row>
    <row r="246" spans="1:5" x14ac:dyDescent="0.25">
      <c r="A246" s="1">
        <v>3</v>
      </c>
      <c r="B246" s="1">
        <v>38.7896</v>
      </c>
      <c r="C246" s="1">
        <f t="shared" si="9"/>
        <v>37.000442074175353</v>
      </c>
      <c r="D246" s="1">
        <f t="shared" si="10"/>
        <v>4.6124680992447632E-2</v>
      </c>
      <c r="E246" s="1">
        <f t="shared" si="11"/>
        <v>4.6124680992447632E-2</v>
      </c>
    </row>
    <row r="247" spans="1:5" x14ac:dyDescent="0.25">
      <c r="A247" s="1">
        <v>3</v>
      </c>
      <c r="B247" s="1">
        <v>35.540399999999998</v>
      </c>
      <c r="C247" s="1">
        <f t="shared" si="9"/>
        <v>37.000442074175353</v>
      </c>
      <c r="D247" s="1">
        <f t="shared" si="10"/>
        <v>-4.1081194195207574E-2</v>
      </c>
      <c r="E247" s="1">
        <f t="shared" si="11"/>
        <v>4.1081194195207574E-2</v>
      </c>
    </row>
    <row r="248" spans="1:5" x14ac:dyDescent="0.25">
      <c r="A248" s="1">
        <v>3</v>
      </c>
      <c r="B248" s="1">
        <v>35.460599999999999</v>
      </c>
      <c r="C248" s="1">
        <f t="shared" si="9"/>
        <v>37.000442074175353</v>
      </c>
      <c r="D248" s="1">
        <f t="shared" si="10"/>
        <v>-4.3424027629971121E-2</v>
      </c>
      <c r="E248" s="1">
        <f t="shared" si="11"/>
        <v>4.3424027629971121E-2</v>
      </c>
    </row>
    <row r="249" spans="1:5" x14ac:dyDescent="0.25">
      <c r="A249" s="1">
        <v>3</v>
      </c>
      <c r="B249" s="1">
        <v>51.1</v>
      </c>
      <c r="C249" s="1">
        <f t="shared" si="9"/>
        <v>37.000442074175353</v>
      </c>
      <c r="D249" s="1">
        <f t="shared" si="10"/>
        <v>0.27592089874412223</v>
      </c>
      <c r="E249" s="1">
        <f t="shared" si="11"/>
        <v>0.27592089874412223</v>
      </c>
    </row>
    <row r="250" spans="1:5" x14ac:dyDescent="0.25">
      <c r="A250" s="1">
        <v>3</v>
      </c>
      <c r="B250" s="1">
        <v>36.154800000000002</v>
      </c>
      <c r="C250" s="1">
        <f t="shared" si="9"/>
        <v>37.000442074175353</v>
      </c>
      <c r="D250" s="1">
        <f t="shared" si="10"/>
        <v>-2.3389482839770982E-2</v>
      </c>
      <c r="E250" s="1">
        <f t="shared" si="11"/>
        <v>2.3389482839770982E-2</v>
      </c>
    </row>
    <row r="251" spans="1:5" x14ac:dyDescent="0.25">
      <c r="A251" s="1">
        <v>3</v>
      </c>
      <c r="B251" s="1">
        <v>35.708100000000002</v>
      </c>
      <c r="C251" s="1">
        <f t="shared" si="9"/>
        <v>37.000442074175353</v>
      </c>
      <c r="D251" s="1">
        <f t="shared" si="10"/>
        <v>-3.6191846504724463E-2</v>
      </c>
      <c r="E251" s="1">
        <f t="shared" si="11"/>
        <v>3.6191846504724463E-2</v>
      </c>
    </row>
    <row r="252" spans="1:5" x14ac:dyDescent="0.25">
      <c r="A252" s="1">
        <v>3</v>
      </c>
      <c r="B252" s="1">
        <v>34.7288</v>
      </c>
      <c r="C252" s="1">
        <f t="shared" si="9"/>
        <v>37.000442074175353</v>
      </c>
      <c r="D252" s="1">
        <f t="shared" si="10"/>
        <v>-6.5410900295298252E-2</v>
      </c>
      <c r="E252" s="1">
        <f t="shared" si="11"/>
        <v>6.5410900295298252E-2</v>
      </c>
    </row>
    <row r="253" spans="1:5" x14ac:dyDescent="0.25">
      <c r="A253" s="1">
        <v>3</v>
      </c>
      <c r="B253" s="1">
        <v>34.285299999999999</v>
      </c>
      <c r="C253" s="1">
        <f t="shared" si="9"/>
        <v>37.000442074175353</v>
      </c>
      <c r="D253" s="1">
        <f t="shared" si="10"/>
        <v>-7.9192600740706776E-2</v>
      </c>
      <c r="E253" s="1">
        <f t="shared" si="11"/>
        <v>7.9192600740706776E-2</v>
      </c>
    </row>
    <row r="254" spans="1:5" x14ac:dyDescent="0.25">
      <c r="A254" s="1">
        <v>4</v>
      </c>
      <c r="B254" s="1">
        <v>28.4</v>
      </c>
      <c r="C254" s="1">
        <f t="shared" si="9"/>
        <v>32.479512795001249</v>
      </c>
      <c r="D254" s="1">
        <f t="shared" si="10"/>
        <v>-0.14364481672539614</v>
      </c>
      <c r="E254" s="1">
        <f t="shared" si="11"/>
        <v>0.14364481672539614</v>
      </c>
    </row>
    <row r="255" spans="1:5" x14ac:dyDescent="0.25">
      <c r="A255" s="1">
        <v>4</v>
      </c>
      <c r="B255" s="1">
        <v>27.9711</v>
      </c>
      <c r="C255" s="1">
        <f t="shared" si="9"/>
        <v>32.479512795001249</v>
      </c>
      <c r="D255" s="1">
        <f t="shared" si="10"/>
        <v>-0.16118110460443991</v>
      </c>
      <c r="E255" s="1">
        <f t="shared" si="11"/>
        <v>0.16118110460443991</v>
      </c>
    </row>
    <row r="256" spans="1:5" x14ac:dyDescent="0.25">
      <c r="A256" s="1">
        <v>1.6</v>
      </c>
      <c r="B256" s="1">
        <v>47.9</v>
      </c>
      <c r="C256" s="1">
        <f t="shared" si="9"/>
        <v>43.329743065019102</v>
      </c>
      <c r="D256" s="1">
        <f t="shared" si="10"/>
        <v>9.5412462108160692E-2</v>
      </c>
      <c r="E256" s="1">
        <f t="shared" si="11"/>
        <v>9.5412462108160692E-2</v>
      </c>
    </row>
    <row r="257" spans="1:5" x14ac:dyDescent="0.25">
      <c r="A257" s="1">
        <v>1.6</v>
      </c>
      <c r="B257" s="1">
        <v>48.9</v>
      </c>
      <c r="C257" s="1">
        <f t="shared" si="9"/>
        <v>43.329743065019102</v>
      </c>
      <c r="D257" s="1">
        <f t="shared" si="10"/>
        <v>0.11391118476443553</v>
      </c>
      <c r="E257" s="1">
        <f t="shared" si="11"/>
        <v>0.11391118476443553</v>
      </c>
    </row>
    <row r="258" spans="1:5" x14ac:dyDescent="0.25">
      <c r="A258" s="1">
        <v>3.6</v>
      </c>
      <c r="B258" s="1">
        <v>40.4</v>
      </c>
      <c r="C258" s="1">
        <f t="shared" ref="C258:C321" si="12">$L$7+($L$6*A258)</f>
        <v>34.287884506670892</v>
      </c>
      <c r="D258" s="1">
        <f t="shared" si="10"/>
        <v>0.15128998745864125</v>
      </c>
      <c r="E258" s="1">
        <f t="shared" si="11"/>
        <v>0.15128998745864125</v>
      </c>
    </row>
    <row r="259" spans="1:5" x14ac:dyDescent="0.25">
      <c r="A259" s="1">
        <v>3.6</v>
      </c>
      <c r="B259" s="1">
        <v>40</v>
      </c>
      <c r="C259" s="1">
        <f t="shared" si="12"/>
        <v>34.287884506670892</v>
      </c>
      <c r="D259" s="1">
        <f t="shared" ref="D259:D322" si="13">(B259-C259)/B259</f>
        <v>0.14280288733322771</v>
      </c>
      <c r="E259" s="1">
        <f t="shared" ref="E259:E322" si="14">ABS(D259)</f>
        <v>0.14280288733322771</v>
      </c>
    </row>
    <row r="260" spans="1:5" x14ac:dyDescent="0.25">
      <c r="A260" s="1">
        <v>6.2</v>
      </c>
      <c r="B260" s="1">
        <v>33.799999999999997</v>
      </c>
      <c r="C260" s="1">
        <f t="shared" si="12"/>
        <v>22.533468380818217</v>
      </c>
      <c r="D260" s="1">
        <f t="shared" si="13"/>
        <v>0.3333293378456148</v>
      </c>
      <c r="E260" s="1">
        <f t="shared" si="14"/>
        <v>0.3333293378456148</v>
      </c>
    </row>
    <row r="261" spans="1:5" x14ac:dyDescent="0.25">
      <c r="A261" s="1">
        <v>6.2</v>
      </c>
      <c r="B261" s="1">
        <v>35.200000000000003</v>
      </c>
      <c r="C261" s="1">
        <f t="shared" si="12"/>
        <v>22.533468380818217</v>
      </c>
      <c r="D261" s="1">
        <f t="shared" si="13"/>
        <v>0.3598446482722098</v>
      </c>
      <c r="E261" s="1">
        <f t="shared" si="14"/>
        <v>0.3598446482722098</v>
      </c>
    </row>
    <row r="262" spans="1:5" x14ac:dyDescent="0.25">
      <c r="A262" s="1">
        <v>2.2000000000000002</v>
      </c>
      <c r="B262" s="1">
        <v>51.9</v>
      </c>
      <c r="C262" s="1">
        <f t="shared" si="12"/>
        <v>40.61718549751464</v>
      </c>
      <c r="D262" s="1">
        <f t="shared" si="13"/>
        <v>0.21739526979740575</v>
      </c>
      <c r="E262" s="1">
        <f t="shared" si="14"/>
        <v>0.21739526979740575</v>
      </c>
    </row>
    <row r="263" spans="1:5" x14ac:dyDescent="0.25">
      <c r="A263" s="1">
        <v>2.2000000000000002</v>
      </c>
      <c r="B263" s="1">
        <v>46.8</v>
      </c>
      <c r="C263" s="1">
        <f t="shared" si="12"/>
        <v>40.61718549751464</v>
      </c>
      <c r="D263" s="1">
        <f t="shared" si="13"/>
        <v>0.13211142099327686</v>
      </c>
      <c r="E263" s="1">
        <f t="shared" si="14"/>
        <v>0.13211142099327686</v>
      </c>
    </row>
    <row r="264" spans="1:5" x14ac:dyDescent="0.25">
      <c r="A264" s="1">
        <v>2.2000000000000002</v>
      </c>
      <c r="B264" s="1">
        <v>51.9</v>
      </c>
      <c r="C264" s="1">
        <f t="shared" si="12"/>
        <v>40.61718549751464</v>
      </c>
      <c r="D264" s="1">
        <f t="shared" si="13"/>
        <v>0.21739526979740575</v>
      </c>
      <c r="E264" s="1">
        <f t="shared" si="14"/>
        <v>0.21739526979740575</v>
      </c>
    </row>
    <row r="265" spans="1:5" x14ac:dyDescent="0.25">
      <c r="A265" s="1">
        <v>2.4</v>
      </c>
      <c r="B265" s="1">
        <v>40.1</v>
      </c>
      <c r="C265" s="1">
        <f t="shared" si="12"/>
        <v>39.712999641679815</v>
      </c>
      <c r="D265" s="1">
        <f t="shared" si="13"/>
        <v>9.6508817536206087E-3</v>
      </c>
      <c r="E265" s="1">
        <f t="shared" si="14"/>
        <v>9.6508817536206087E-3</v>
      </c>
    </row>
    <row r="266" spans="1:5" x14ac:dyDescent="0.25">
      <c r="A266" s="1">
        <v>2.7</v>
      </c>
      <c r="B266" s="1">
        <v>36.5</v>
      </c>
      <c r="C266" s="1">
        <f t="shared" si="12"/>
        <v>38.356720857927584</v>
      </c>
      <c r="D266" s="1">
        <f t="shared" si="13"/>
        <v>-5.0869064600755735E-2</v>
      </c>
      <c r="E266" s="1">
        <f t="shared" si="14"/>
        <v>5.0869064600755735E-2</v>
      </c>
    </row>
    <row r="267" spans="1:5" x14ac:dyDescent="0.25">
      <c r="A267" s="1">
        <v>3.5</v>
      </c>
      <c r="B267" s="1">
        <v>37.6</v>
      </c>
      <c r="C267" s="1">
        <f t="shared" si="12"/>
        <v>34.739977434588297</v>
      </c>
      <c r="D267" s="1">
        <f t="shared" si="13"/>
        <v>7.6064429931162331E-2</v>
      </c>
      <c r="E267" s="1">
        <f t="shared" si="14"/>
        <v>7.6064429931162331E-2</v>
      </c>
    </row>
    <row r="268" spans="1:5" x14ac:dyDescent="0.25">
      <c r="A268" s="1">
        <v>3.5</v>
      </c>
      <c r="B268" s="1">
        <v>34.700000000000003</v>
      </c>
      <c r="C268" s="1">
        <f t="shared" si="12"/>
        <v>34.739977434588297</v>
      </c>
      <c r="D268" s="1">
        <f t="shared" si="13"/>
        <v>-1.1520874521122365E-3</v>
      </c>
      <c r="E268" s="1">
        <f t="shared" si="14"/>
        <v>1.1520874521122365E-3</v>
      </c>
    </row>
    <row r="269" spans="1:5" x14ac:dyDescent="0.25">
      <c r="A269" s="1">
        <v>5.7</v>
      </c>
      <c r="B269" s="1">
        <v>34.5</v>
      </c>
      <c r="C269" s="1">
        <f t="shared" si="12"/>
        <v>24.793933020405269</v>
      </c>
      <c r="D269" s="1">
        <f t="shared" si="13"/>
        <v>0.28133527477086173</v>
      </c>
      <c r="E269" s="1">
        <f t="shared" si="14"/>
        <v>0.28133527477086173</v>
      </c>
    </row>
    <row r="270" spans="1:5" x14ac:dyDescent="0.25">
      <c r="A270" s="1">
        <v>5.7</v>
      </c>
      <c r="B270" s="1">
        <v>33.6</v>
      </c>
      <c r="C270" s="1">
        <f t="shared" si="12"/>
        <v>24.793933020405269</v>
      </c>
      <c r="D270" s="1">
        <f t="shared" si="13"/>
        <v>0.2620853267736527</v>
      </c>
      <c r="E270" s="1">
        <f t="shared" si="14"/>
        <v>0.2620853267736527</v>
      </c>
    </row>
    <row r="271" spans="1:5" x14ac:dyDescent="0.25">
      <c r="A271" s="1">
        <v>6.1</v>
      </c>
      <c r="B271" s="1">
        <v>30.1</v>
      </c>
      <c r="C271" s="1">
        <f t="shared" si="12"/>
        <v>22.98556130873563</v>
      </c>
      <c r="D271" s="1">
        <f t="shared" si="13"/>
        <v>0.23636008941077646</v>
      </c>
      <c r="E271" s="1">
        <f t="shared" si="14"/>
        <v>0.23636008941077646</v>
      </c>
    </row>
    <row r="272" spans="1:5" x14ac:dyDescent="0.25">
      <c r="A272" s="1">
        <v>6.1</v>
      </c>
      <c r="B272" s="1">
        <v>26</v>
      </c>
      <c r="C272" s="1">
        <f t="shared" si="12"/>
        <v>22.98556130873563</v>
      </c>
      <c r="D272" s="1">
        <f t="shared" si="13"/>
        <v>0.11593994966401425</v>
      </c>
      <c r="E272" s="1">
        <f t="shared" si="14"/>
        <v>0.11593994966401425</v>
      </c>
    </row>
    <row r="273" spans="1:5" x14ac:dyDescent="0.25">
      <c r="A273" s="1">
        <v>2</v>
      </c>
      <c r="B273" s="1">
        <v>47.327800000000003</v>
      </c>
      <c r="C273" s="1">
        <f t="shared" si="12"/>
        <v>41.521371353349458</v>
      </c>
      <c r="D273" s="1">
        <f t="shared" si="13"/>
        <v>0.12268536983866871</v>
      </c>
      <c r="E273" s="1">
        <f t="shared" si="14"/>
        <v>0.12268536983866871</v>
      </c>
    </row>
    <row r="274" spans="1:5" x14ac:dyDescent="0.25">
      <c r="A274" s="1">
        <v>2</v>
      </c>
      <c r="B274" s="1">
        <v>49.3</v>
      </c>
      <c r="C274" s="1">
        <f t="shared" si="12"/>
        <v>41.521371353349458</v>
      </c>
      <c r="D274" s="1">
        <f t="shared" si="13"/>
        <v>0.15778151413084257</v>
      </c>
      <c r="E274" s="1">
        <f t="shared" si="14"/>
        <v>0.15778151413084257</v>
      </c>
    </row>
    <row r="275" spans="1:5" x14ac:dyDescent="0.25">
      <c r="A275" s="1">
        <v>2.4</v>
      </c>
      <c r="B275" s="1">
        <v>43.5</v>
      </c>
      <c r="C275" s="1">
        <f t="shared" si="12"/>
        <v>39.712999641679815</v>
      </c>
      <c r="D275" s="1">
        <f t="shared" si="13"/>
        <v>8.7057479501613452E-2</v>
      </c>
      <c r="E275" s="1">
        <f t="shared" si="14"/>
        <v>8.7057479501613452E-2</v>
      </c>
    </row>
    <row r="276" spans="1:5" x14ac:dyDescent="0.25">
      <c r="A276" s="1">
        <v>2.4</v>
      </c>
      <c r="B276" s="1">
        <v>43.3</v>
      </c>
      <c r="C276" s="1">
        <f t="shared" si="12"/>
        <v>39.712999641679815</v>
      </c>
      <c r="D276" s="1">
        <f t="shared" si="13"/>
        <v>8.2840654926563104E-2</v>
      </c>
      <c r="E276" s="1">
        <f t="shared" si="14"/>
        <v>8.2840654926563104E-2</v>
      </c>
    </row>
    <row r="277" spans="1:5" x14ac:dyDescent="0.25">
      <c r="A277" s="1">
        <v>3.5</v>
      </c>
      <c r="B277" s="1">
        <v>35.5</v>
      </c>
      <c r="C277" s="1">
        <f t="shared" si="12"/>
        <v>34.739977434588297</v>
      </c>
      <c r="D277" s="1">
        <f t="shared" si="13"/>
        <v>2.1409086349625423E-2</v>
      </c>
      <c r="E277" s="1">
        <f t="shared" si="14"/>
        <v>2.1409086349625423E-2</v>
      </c>
    </row>
    <row r="278" spans="1:5" x14ac:dyDescent="0.25">
      <c r="A278" s="1">
        <v>3.5</v>
      </c>
      <c r="B278" s="1">
        <v>39.9</v>
      </c>
      <c r="C278" s="1">
        <f t="shared" si="12"/>
        <v>34.739977434588297</v>
      </c>
      <c r="D278" s="1">
        <f t="shared" si="13"/>
        <v>0.12932387381984214</v>
      </c>
      <c r="E278" s="1">
        <f t="shared" si="14"/>
        <v>0.12932387381984214</v>
      </c>
    </row>
    <row r="279" spans="1:5" x14ac:dyDescent="0.25">
      <c r="A279" s="1">
        <v>1.3</v>
      </c>
      <c r="B279" s="1">
        <v>65</v>
      </c>
      <c r="C279" s="1">
        <f t="shared" si="12"/>
        <v>44.686021848771333</v>
      </c>
      <c r="D279" s="1">
        <f t="shared" si="13"/>
        <v>0.31252274078813336</v>
      </c>
      <c r="E279" s="1">
        <f t="shared" si="14"/>
        <v>0.31252274078813336</v>
      </c>
    </row>
    <row r="280" spans="1:5" x14ac:dyDescent="0.25">
      <c r="A280" s="1">
        <v>1.3</v>
      </c>
      <c r="B280" s="1">
        <v>62.267400000000002</v>
      </c>
      <c r="C280" s="1">
        <f t="shared" si="12"/>
        <v>44.686021848771333</v>
      </c>
      <c r="D280" s="1">
        <f t="shared" si="13"/>
        <v>0.28235285480409761</v>
      </c>
      <c r="E280" s="1">
        <f t="shared" si="14"/>
        <v>0.28235285480409761</v>
      </c>
    </row>
    <row r="281" spans="1:5" x14ac:dyDescent="0.25">
      <c r="A281" s="1">
        <v>1.3</v>
      </c>
      <c r="B281" s="1">
        <v>61.2</v>
      </c>
      <c r="C281" s="1">
        <f t="shared" si="12"/>
        <v>44.686021848771333</v>
      </c>
      <c r="D281" s="1">
        <f t="shared" si="13"/>
        <v>0.26983624430112207</v>
      </c>
      <c r="E281" s="1">
        <f t="shared" si="14"/>
        <v>0.26983624430112207</v>
      </c>
    </row>
    <row r="282" spans="1:5" x14ac:dyDescent="0.25">
      <c r="A282" s="1">
        <v>1.6</v>
      </c>
      <c r="B282" s="1">
        <v>50.4</v>
      </c>
      <c r="C282" s="1">
        <f t="shared" si="12"/>
        <v>43.329743065019102</v>
      </c>
      <c r="D282" s="1">
        <f t="shared" si="13"/>
        <v>0.14028287569406542</v>
      </c>
      <c r="E282" s="1">
        <f t="shared" si="14"/>
        <v>0.14028287569406542</v>
      </c>
    </row>
    <row r="283" spans="1:5" x14ac:dyDescent="0.25">
      <c r="A283" s="1">
        <v>1.6</v>
      </c>
      <c r="B283" s="1">
        <v>48.2</v>
      </c>
      <c r="C283" s="1">
        <f t="shared" si="12"/>
        <v>43.329743065019102</v>
      </c>
      <c r="D283" s="1">
        <f t="shared" si="13"/>
        <v>0.10104267499960375</v>
      </c>
      <c r="E283" s="1">
        <f t="shared" si="14"/>
        <v>0.10104267499960375</v>
      </c>
    </row>
    <row r="284" spans="1:5" x14ac:dyDescent="0.25">
      <c r="A284" s="1">
        <v>1.6</v>
      </c>
      <c r="B284" s="1">
        <v>50.820500000000003</v>
      </c>
      <c r="C284" s="1">
        <f t="shared" si="12"/>
        <v>43.329743065019102</v>
      </c>
      <c r="D284" s="1">
        <f t="shared" si="13"/>
        <v>0.14739636436046283</v>
      </c>
      <c r="E284" s="1">
        <f t="shared" si="14"/>
        <v>0.14739636436046283</v>
      </c>
    </row>
    <row r="285" spans="1:5" x14ac:dyDescent="0.25">
      <c r="A285" s="1">
        <v>2</v>
      </c>
      <c r="B285" s="1">
        <v>47.296399999999998</v>
      </c>
      <c r="C285" s="1">
        <f t="shared" si="12"/>
        <v>41.521371353349458</v>
      </c>
      <c r="D285" s="1">
        <f t="shared" si="13"/>
        <v>0.12210292213890571</v>
      </c>
      <c r="E285" s="1">
        <f t="shared" si="14"/>
        <v>0.12210292213890571</v>
      </c>
    </row>
    <row r="286" spans="1:5" x14ac:dyDescent="0.25">
      <c r="A286" s="1">
        <v>2</v>
      </c>
      <c r="B286" s="1">
        <v>50.9</v>
      </c>
      <c r="C286" s="1">
        <f t="shared" si="12"/>
        <v>41.521371353349458</v>
      </c>
      <c r="D286" s="1">
        <f t="shared" si="13"/>
        <v>0.18425596555305582</v>
      </c>
      <c r="E286" s="1">
        <f t="shared" si="14"/>
        <v>0.18425596555305582</v>
      </c>
    </row>
    <row r="287" spans="1:5" x14ac:dyDescent="0.25">
      <c r="A287" s="1">
        <v>2</v>
      </c>
      <c r="B287" s="1">
        <v>47.4</v>
      </c>
      <c r="C287" s="1">
        <f t="shared" si="12"/>
        <v>41.521371353349458</v>
      </c>
      <c r="D287" s="1">
        <f t="shared" si="13"/>
        <v>0.12402170140612954</v>
      </c>
      <c r="E287" s="1">
        <f t="shared" si="14"/>
        <v>0.12402170140612954</v>
      </c>
    </row>
    <row r="288" spans="1:5" x14ac:dyDescent="0.25">
      <c r="A288" s="1">
        <v>2.4</v>
      </c>
      <c r="B288" s="1">
        <v>44.344000000000001</v>
      </c>
      <c r="C288" s="1">
        <f t="shared" si="12"/>
        <v>39.712999641679815</v>
      </c>
      <c r="D288" s="1">
        <f t="shared" si="13"/>
        <v>0.10443352783511153</v>
      </c>
      <c r="E288" s="1">
        <f t="shared" si="14"/>
        <v>0.10443352783511153</v>
      </c>
    </row>
    <row r="289" spans="1:5" x14ac:dyDescent="0.25">
      <c r="A289" s="1">
        <v>2.4</v>
      </c>
      <c r="B289" s="1">
        <v>44.6</v>
      </c>
      <c r="C289" s="1">
        <f t="shared" si="12"/>
        <v>39.712999641679815</v>
      </c>
      <c r="D289" s="1">
        <f t="shared" si="13"/>
        <v>0.10957399906547503</v>
      </c>
      <c r="E289" s="1">
        <f t="shared" si="14"/>
        <v>0.10957399906547503</v>
      </c>
    </row>
    <row r="290" spans="1:5" x14ac:dyDescent="0.25">
      <c r="A290" s="1">
        <v>1.6</v>
      </c>
      <c r="B290" s="1">
        <v>50.2669</v>
      </c>
      <c r="C290" s="1">
        <f t="shared" si="12"/>
        <v>43.329743065019102</v>
      </c>
      <c r="D290" s="1">
        <f t="shared" si="13"/>
        <v>0.13800646021499033</v>
      </c>
      <c r="E290" s="1">
        <f t="shared" si="14"/>
        <v>0.13800646021499033</v>
      </c>
    </row>
    <row r="291" spans="1:5" x14ac:dyDescent="0.25">
      <c r="A291" s="1">
        <v>1.6</v>
      </c>
      <c r="B291" s="1">
        <v>48.318800000000003</v>
      </c>
      <c r="C291" s="1">
        <f t="shared" si="12"/>
        <v>43.329743065019102</v>
      </c>
      <c r="D291" s="1">
        <f t="shared" si="13"/>
        <v>0.10325291470361228</v>
      </c>
      <c r="E291" s="1">
        <f t="shared" si="14"/>
        <v>0.10325291470361228</v>
      </c>
    </row>
    <row r="292" spans="1:5" x14ac:dyDescent="0.25">
      <c r="A292" s="1">
        <v>3.5</v>
      </c>
      <c r="B292" s="1">
        <v>35.349400000000003</v>
      </c>
      <c r="C292" s="1">
        <f t="shared" si="12"/>
        <v>34.739977434588297</v>
      </c>
      <c r="D292" s="1">
        <f t="shared" si="13"/>
        <v>1.7239969148322327E-2</v>
      </c>
      <c r="E292" s="1">
        <f t="shared" si="14"/>
        <v>1.7239969148322327E-2</v>
      </c>
    </row>
    <row r="293" spans="1:5" x14ac:dyDescent="0.25">
      <c r="A293" s="1">
        <v>2.4</v>
      </c>
      <c r="B293" s="1">
        <v>47.408099999999997</v>
      </c>
      <c r="C293" s="1">
        <f t="shared" si="12"/>
        <v>39.712999641679815</v>
      </c>
      <c r="D293" s="1">
        <f t="shared" si="13"/>
        <v>0.16231615184578549</v>
      </c>
      <c r="E293" s="1">
        <f t="shared" si="14"/>
        <v>0.16231615184578549</v>
      </c>
    </row>
    <row r="294" spans="1:5" x14ac:dyDescent="0.25">
      <c r="A294" s="1">
        <v>2</v>
      </c>
      <c r="B294" s="1">
        <v>46.624000000000002</v>
      </c>
      <c r="C294" s="1">
        <f t="shared" si="12"/>
        <v>41.521371353349458</v>
      </c>
      <c r="D294" s="1">
        <f t="shared" si="13"/>
        <v>0.1094421037802536</v>
      </c>
      <c r="E294" s="1">
        <f t="shared" si="14"/>
        <v>0.1094421037802536</v>
      </c>
    </row>
    <row r="295" spans="1:5" x14ac:dyDescent="0.25">
      <c r="A295" s="1">
        <v>2</v>
      </c>
      <c r="B295" s="1">
        <v>46.438699999999997</v>
      </c>
      <c r="C295" s="1">
        <f t="shared" si="12"/>
        <v>41.521371353349458</v>
      </c>
      <c r="D295" s="1">
        <f t="shared" si="13"/>
        <v>0.10588859392382946</v>
      </c>
      <c r="E295" s="1">
        <f t="shared" si="14"/>
        <v>0.10588859392382946</v>
      </c>
    </row>
    <row r="296" spans="1:5" x14ac:dyDescent="0.25">
      <c r="A296" s="1">
        <v>2.5</v>
      </c>
      <c r="B296" s="1">
        <v>40.187600000000003</v>
      </c>
      <c r="C296" s="1">
        <f t="shared" si="12"/>
        <v>39.260906713762409</v>
      </c>
      <c r="D296" s="1">
        <f t="shared" si="13"/>
        <v>2.3059184580258432E-2</v>
      </c>
      <c r="E296" s="1">
        <f t="shared" si="14"/>
        <v>2.3059184580258432E-2</v>
      </c>
    </row>
    <row r="297" spans="1:5" x14ac:dyDescent="0.25">
      <c r="A297" s="1">
        <v>2.5</v>
      </c>
      <c r="B297" s="1">
        <v>40.887300000000003</v>
      </c>
      <c r="C297" s="1">
        <f t="shared" si="12"/>
        <v>39.260906713762409</v>
      </c>
      <c r="D297" s="1">
        <f t="shared" si="13"/>
        <v>3.9777468461786265E-2</v>
      </c>
      <c r="E297" s="1">
        <f t="shared" si="14"/>
        <v>3.9777468461786265E-2</v>
      </c>
    </row>
    <row r="298" spans="1:5" x14ac:dyDescent="0.25">
      <c r="A298" s="1">
        <v>3</v>
      </c>
      <c r="B298" s="1">
        <v>35.799999999999997</v>
      </c>
      <c r="C298" s="1">
        <f t="shared" si="12"/>
        <v>37.000442074175353</v>
      </c>
      <c r="D298" s="1">
        <f t="shared" si="13"/>
        <v>-3.353190151327811E-2</v>
      </c>
      <c r="E298" s="1">
        <f t="shared" si="14"/>
        <v>3.353190151327811E-2</v>
      </c>
    </row>
    <row r="299" spans="1:5" x14ac:dyDescent="0.25">
      <c r="A299" s="1">
        <v>3</v>
      </c>
      <c r="B299" s="1">
        <v>35.731099999999998</v>
      </c>
      <c r="C299" s="1">
        <f t="shared" si="12"/>
        <v>37.000442074175353</v>
      </c>
      <c r="D299" s="1">
        <f t="shared" si="13"/>
        <v>-3.5524852976128798E-2</v>
      </c>
      <c r="E299" s="1">
        <f t="shared" si="14"/>
        <v>3.5524852976128798E-2</v>
      </c>
    </row>
    <row r="300" spans="1:5" x14ac:dyDescent="0.25">
      <c r="A300" s="1">
        <v>3.5</v>
      </c>
      <c r="B300" s="1">
        <v>35.9</v>
      </c>
      <c r="C300" s="1">
        <f t="shared" si="12"/>
        <v>34.739977434588297</v>
      </c>
      <c r="D300" s="1">
        <f t="shared" si="13"/>
        <v>3.231260627887747E-2</v>
      </c>
      <c r="E300" s="1">
        <f t="shared" si="14"/>
        <v>3.231260627887747E-2</v>
      </c>
    </row>
    <row r="301" spans="1:5" x14ac:dyDescent="0.25">
      <c r="A301" s="1">
        <v>3</v>
      </c>
      <c r="B301" s="1">
        <v>34.9</v>
      </c>
      <c r="C301" s="1">
        <f t="shared" si="12"/>
        <v>37.000442074175353</v>
      </c>
      <c r="D301" s="1">
        <f t="shared" si="13"/>
        <v>-6.0184586652588967E-2</v>
      </c>
      <c r="E301" s="1">
        <f t="shared" si="14"/>
        <v>6.0184586652588967E-2</v>
      </c>
    </row>
    <row r="302" spans="1:5" x14ac:dyDescent="0.25">
      <c r="A302" s="1">
        <v>3.5</v>
      </c>
      <c r="B302" s="1">
        <v>33.9</v>
      </c>
      <c r="C302" s="1">
        <f t="shared" si="12"/>
        <v>34.739977434588297</v>
      </c>
      <c r="D302" s="1">
        <f t="shared" si="13"/>
        <v>-2.4778095415584039E-2</v>
      </c>
      <c r="E302" s="1">
        <f t="shared" si="14"/>
        <v>2.4778095415584039E-2</v>
      </c>
    </row>
    <row r="303" spans="1:5" x14ac:dyDescent="0.25">
      <c r="A303" s="1">
        <v>3.5</v>
      </c>
      <c r="B303" s="1">
        <v>34.6</v>
      </c>
      <c r="C303" s="1">
        <f t="shared" si="12"/>
        <v>34.739977434588297</v>
      </c>
      <c r="D303" s="1">
        <f t="shared" si="13"/>
        <v>-4.0455905950374576E-3</v>
      </c>
      <c r="E303" s="1">
        <f t="shared" si="14"/>
        <v>4.0455905950374576E-3</v>
      </c>
    </row>
    <row r="304" spans="1:5" x14ac:dyDescent="0.25">
      <c r="A304" s="1">
        <v>6.3</v>
      </c>
      <c r="B304" s="1">
        <v>26.6722</v>
      </c>
      <c r="C304" s="1">
        <f t="shared" si="12"/>
        <v>22.081375452900808</v>
      </c>
      <c r="D304" s="1">
        <f t="shared" si="13"/>
        <v>0.1721202055735632</v>
      </c>
      <c r="E304" s="1">
        <f t="shared" si="14"/>
        <v>0.1721202055735632</v>
      </c>
    </row>
    <row r="305" spans="1:5" x14ac:dyDescent="0.25">
      <c r="A305" s="1">
        <v>5.5</v>
      </c>
      <c r="B305" s="1">
        <v>29.2</v>
      </c>
      <c r="C305" s="1">
        <f t="shared" si="12"/>
        <v>25.698118876240091</v>
      </c>
      <c r="D305" s="1">
        <f t="shared" si="13"/>
        <v>0.11992743574520233</v>
      </c>
      <c r="E305" s="1">
        <f t="shared" si="14"/>
        <v>0.11992743574520233</v>
      </c>
    </row>
    <row r="306" spans="1:5" x14ac:dyDescent="0.25">
      <c r="A306" s="1">
        <v>5.5</v>
      </c>
      <c r="B306" s="1">
        <v>23.9</v>
      </c>
      <c r="C306" s="1">
        <f t="shared" si="12"/>
        <v>25.698118876240091</v>
      </c>
      <c r="D306" s="1">
        <f t="shared" si="13"/>
        <v>-7.5235099424271659E-2</v>
      </c>
      <c r="E306" s="1">
        <f t="shared" si="14"/>
        <v>7.5235099424271659E-2</v>
      </c>
    </row>
    <row r="307" spans="1:5" x14ac:dyDescent="0.25">
      <c r="A307" s="1">
        <v>6.3</v>
      </c>
      <c r="B307" s="1">
        <v>24.7</v>
      </c>
      <c r="C307" s="1">
        <f t="shared" si="12"/>
        <v>22.081375452900808</v>
      </c>
      <c r="D307" s="1">
        <f t="shared" si="13"/>
        <v>0.10601718814166766</v>
      </c>
      <c r="E307" s="1">
        <f t="shared" si="14"/>
        <v>0.10601718814166766</v>
      </c>
    </row>
    <row r="308" spans="1:5" x14ac:dyDescent="0.25">
      <c r="A308" s="1">
        <v>6</v>
      </c>
      <c r="B308" s="1">
        <v>23.4</v>
      </c>
      <c r="C308" s="1">
        <f t="shared" si="12"/>
        <v>23.437654236653039</v>
      </c>
      <c r="D308" s="1">
        <f t="shared" si="13"/>
        <v>-1.6091554125230825E-3</v>
      </c>
      <c r="E308" s="1">
        <f t="shared" si="14"/>
        <v>1.6091554125230825E-3</v>
      </c>
    </row>
    <row r="309" spans="1:5" x14ac:dyDescent="0.25">
      <c r="A309" s="1">
        <v>5.5</v>
      </c>
      <c r="B309" s="1">
        <v>29</v>
      </c>
      <c r="C309" s="1">
        <f t="shared" si="12"/>
        <v>25.698118876240091</v>
      </c>
      <c r="D309" s="1">
        <f t="shared" si="13"/>
        <v>0.11385796978482444</v>
      </c>
      <c r="E309" s="1">
        <f t="shared" si="14"/>
        <v>0.11385796978482444</v>
      </c>
    </row>
    <row r="310" spans="1:5" x14ac:dyDescent="0.25">
      <c r="A310" s="1">
        <v>6.3</v>
      </c>
      <c r="B310" s="1">
        <v>24.8202</v>
      </c>
      <c r="C310" s="1">
        <f t="shared" si="12"/>
        <v>22.081375452900808</v>
      </c>
      <c r="D310" s="1">
        <f t="shared" si="13"/>
        <v>0.11034659459227532</v>
      </c>
      <c r="E310" s="1">
        <f t="shared" si="14"/>
        <v>0.11034659459227532</v>
      </c>
    </row>
    <row r="311" spans="1:5" x14ac:dyDescent="0.25">
      <c r="A311" s="1">
        <v>2</v>
      </c>
      <c r="B311" s="1">
        <v>42.936300000000003</v>
      </c>
      <c r="C311" s="1">
        <f t="shared" si="12"/>
        <v>41.521371353349458</v>
      </c>
      <c r="D311" s="1">
        <f t="shared" si="13"/>
        <v>3.2954135466971873E-2</v>
      </c>
      <c r="E311" s="1">
        <f t="shared" si="14"/>
        <v>3.2954135466971873E-2</v>
      </c>
    </row>
    <row r="312" spans="1:5" x14ac:dyDescent="0.25">
      <c r="A312" s="1">
        <v>2</v>
      </c>
      <c r="B312" s="1">
        <v>42.457900000000002</v>
      </c>
      <c r="C312" s="1">
        <f t="shared" si="12"/>
        <v>41.521371353349458</v>
      </c>
      <c r="D312" s="1">
        <f t="shared" si="13"/>
        <v>2.2057818371858801E-2</v>
      </c>
      <c r="E312" s="1">
        <f t="shared" si="14"/>
        <v>2.2057818371858801E-2</v>
      </c>
    </row>
    <row r="313" spans="1:5" x14ac:dyDescent="0.25">
      <c r="A313" s="1">
        <v>2</v>
      </c>
      <c r="B313" s="1">
        <v>34.9</v>
      </c>
      <c r="C313" s="1">
        <f t="shared" si="12"/>
        <v>41.521371353349458</v>
      </c>
      <c r="D313" s="1">
        <f t="shared" si="13"/>
        <v>-0.1897241075458298</v>
      </c>
      <c r="E313" s="1">
        <f t="shared" si="14"/>
        <v>0.1897241075458298</v>
      </c>
    </row>
    <row r="314" spans="1:5" x14ac:dyDescent="0.25">
      <c r="A314" s="1">
        <v>2.4</v>
      </c>
      <c r="B314" s="1">
        <v>38.876899999999999</v>
      </c>
      <c r="C314" s="1">
        <f t="shared" si="12"/>
        <v>39.712999641679815</v>
      </c>
      <c r="D314" s="1">
        <f t="shared" si="13"/>
        <v>-2.1506335167665525E-2</v>
      </c>
      <c r="E314" s="1">
        <f t="shared" si="14"/>
        <v>2.1506335167665525E-2</v>
      </c>
    </row>
    <row r="315" spans="1:5" x14ac:dyDescent="0.25">
      <c r="A315" s="1">
        <v>2.4</v>
      </c>
      <c r="B315" s="1">
        <v>40.370600000000003</v>
      </c>
      <c r="C315" s="1">
        <f t="shared" si="12"/>
        <v>39.712999641679815</v>
      </c>
      <c r="D315" s="1">
        <f t="shared" si="13"/>
        <v>1.628909053420529E-2</v>
      </c>
      <c r="E315" s="1">
        <f t="shared" si="14"/>
        <v>1.628909053420529E-2</v>
      </c>
    </row>
    <row r="316" spans="1:5" x14ac:dyDescent="0.25">
      <c r="A316" s="1">
        <v>2</v>
      </c>
      <c r="B316" s="1">
        <v>30.6</v>
      </c>
      <c r="C316" s="1">
        <f t="shared" si="12"/>
        <v>41.521371353349458</v>
      </c>
      <c r="D316" s="1">
        <f t="shared" si="13"/>
        <v>-0.3569075605669757</v>
      </c>
      <c r="E316" s="1">
        <f t="shared" si="14"/>
        <v>0.3569075605669757</v>
      </c>
    </row>
    <row r="317" spans="1:5" x14ac:dyDescent="0.25">
      <c r="A317" s="1">
        <v>2</v>
      </c>
      <c r="B317" s="1">
        <v>31.1</v>
      </c>
      <c r="C317" s="1">
        <f t="shared" si="12"/>
        <v>41.521371353349458</v>
      </c>
      <c r="D317" s="1">
        <f t="shared" si="13"/>
        <v>-0.33509232647425907</v>
      </c>
      <c r="E317" s="1">
        <f t="shared" si="14"/>
        <v>0.33509232647425907</v>
      </c>
    </row>
    <row r="318" spans="1:5" x14ac:dyDescent="0.25">
      <c r="A318" s="1">
        <v>1.6</v>
      </c>
      <c r="B318" s="1">
        <v>47.9</v>
      </c>
      <c r="C318" s="1">
        <f t="shared" si="12"/>
        <v>43.329743065019102</v>
      </c>
      <c r="D318" s="1">
        <f t="shared" si="13"/>
        <v>9.5412462108160692E-2</v>
      </c>
      <c r="E318" s="1">
        <f t="shared" si="14"/>
        <v>9.5412462108160692E-2</v>
      </c>
    </row>
    <row r="319" spans="1:5" x14ac:dyDescent="0.25">
      <c r="A319" s="1">
        <v>1.6</v>
      </c>
      <c r="B319" s="1">
        <v>48.9</v>
      </c>
      <c r="C319" s="1">
        <f t="shared" si="12"/>
        <v>43.329743065019102</v>
      </c>
      <c r="D319" s="1">
        <f t="shared" si="13"/>
        <v>0.11391118476443553</v>
      </c>
      <c r="E319" s="1">
        <f t="shared" si="14"/>
        <v>0.11391118476443553</v>
      </c>
    </row>
    <row r="320" spans="1:5" x14ac:dyDescent="0.25">
      <c r="A320" s="1">
        <v>2.4</v>
      </c>
      <c r="B320" s="1">
        <v>42.8</v>
      </c>
      <c r="C320" s="1">
        <f t="shared" si="12"/>
        <v>39.712999641679815</v>
      </c>
      <c r="D320" s="1">
        <f t="shared" si="13"/>
        <v>7.212617659626594E-2</v>
      </c>
      <c r="E320" s="1">
        <f t="shared" si="14"/>
        <v>7.212617659626594E-2</v>
      </c>
    </row>
    <row r="321" spans="1:5" x14ac:dyDescent="0.25">
      <c r="A321" s="1">
        <v>2.4</v>
      </c>
      <c r="B321" s="1">
        <v>46.9</v>
      </c>
      <c r="C321" s="1">
        <f t="shared" si="12"/>
        <v>39.712999641679815</v>
      </c>
      <c r="D321" s="1">
        <f t="shared" si="13"/>
        <v>0.15324094580640052</v>
      </c>
      <c r="E321" s="1">
        <f t="shared" si="14"/>
        <v>0.15324094580640052</v>
      </c>
    </row>
    <row r="322" spans="1:5" x14ac:dyDescent="0.25">
      <c r="A322" s="1">
        <v>2.4</v>
      </c>
      <c r="B322" s="1">
        <v>42.6</v>
      </c>
      <c r="C322" s="1">
        <f t="shared" ref="C322:C385" si="15">$L$7+($L$6*A322)</f>
        <v>39.712999641679815</v>
      </c>
      <c r="D322" s="1">
        <f t="shared" si="13"/>
        <v>6.7769961462915168E-2</v>
      </c>
      <c r="E322" s="1">
        <f t="shared" si="14"/>
        <v>6.7769961462915168E-2</v>
      </c>
    </row>
    <row r="323" spans="1:5" x14ac:dyDescent="0.25">
      <c r="A323" s="1">
        <v>2.4</v>
      </c>
      <c r="B323" s="1">
        <v>46.8</v>
      </c>
      <c r="C323" s="1">
        <f t="shared" si="15"/>
        <v>39.712999641679815</v>
      </c>
      <c r="D323" s="1">
        <f t="shared" ref="D323:D386" si="16">(B323-C323)/B323</f>
        <v>0.1514316315880381</v>
      </c>
      <c r="E323" s="1">
        <f t="shared" ref="E323:E386" si="17">ABS(D323)</f>
        <v>0.1514316315880381</v>
      </c>
    </row>
    <row r="324" spans="1:5" x14ac:dyDescent="0.25">
      <c r="A324" s="1">
        <v>3.5</v>
      </c>
      <c r="B324" s="1">
        <v>40.299999999999997</v>
      </c>
      <c r="C324" s="1">
        <f t="shared" si="15"/>
        <v>34.739977434588297</v>
      </c>
      <c r="D324" s="1">
        <f t="shared" si="16"/>
        <v>0.13796582048167991</v>
      </c>
      <c r="E324" s="1">
        <f t="shared" si="17"/>
        <v>0.13796582048167991</v>
      </c>
    </row>
    <row r="325" spans="1:5" x14ac:dyDescent="0.25">
      <c r="A325" s="1">
        <v>3.5</v>
      </c>
      <c r="B325" s="1">
        <v>41.2</v>
      </c>
      <c r="C325" s="1">
        <f t="shared" si="15"/>
        <v>34.739977434588297</v>
      </c>
      <c r="D325" s="1">
        <f t="shared" si="16"/>
        <v>0.15679666420902197</v>
      </c>
      <c r="E325" s="1">
        <f t="shared" si="17"/>
        <v>0.15679666420902197</v>
      </c>
    </row>
    <row r="326" spans="1:5" x14ac:dyDescent="0.25">
      <c r="A326" s="1">
        <v>3.6</v>
      </c>
      <c r="B326" s="1">
        <v>35.6</v>
      </c>
      <c r="C326" s="1">
        <f t="shared" si="15"/>
        <v>34.287884506670892</v>
      </c>
      <c r="D326" s="1">
        <f t="shared" si="16"/>
        <v>3.6857176778907569E-2</v>
      </c>
      <c r="E326" s="1">
        <f t="shared" si="17"/>
        <v>3.6857176778907569E-2</v>
      </c>
    </row>
    <row r="327" spans="1:5" x14ac:dyDescent="0.25">
      <c r="A327" s="1">
        <v>3.6</v>
      </c>
      <c r="B327" s="1">
        <v>31</v>
      </c>
      <c r="C327" s="1">
        <f t="shared" si="15"/>
        <v>34.287884506670892</v>
      </c>
      <c r="D327" s="1">
        <f t="shared" si="16"/>
        <v>-0.1060607905377707</v>
      </c>
      <c r="E327" s="1">
        <f t="shared" si="17"/>
        <v>0.1060607905377707</v>
      </c>
    </row>
    <row r="328" spans="1:5" x14ac:dyDescent="0.25">
      <c r="A328" s="1">
        <v>6.7</v>
      </c>
      <c r="B328" s="1">
        <v>24.2</v>
      </c>
      <c r="C328" s="1">
        <f t="shared" si="15"/>
        <v>20.273003741231165</v>
      </c>
      <c r="D328" s="1">
        <f t="shared" si="16"/>
        <v>0.16227257267639814</v>
      </c>
      <c r="E328" s="1">
        <f t="shared" si="17"/>
        <v>0.16227257267639814</v>
      </c>
    </row>
    <row r="329" spans="1:5" x14ac:dyDescent="0.25">
      <c r="A329" s="1">
        <v>6.7</v>
      </c>
      <c r="B329" s="1">
        <v>24.2</v>
      </c>
      <c r="C329" s="1">
        <f t="shared" si="15"/>
        <v>20.273003741231165</v>
      </c>
      <c r="D329" s="1">
        <f t="shared" si="16"/>
        <v>0.16227257267639814</v>
      </c>
      <c r="E329" s="1">
        <f t="shared" si="17"/>
        <v>0.16227257267639814</v>
      </c>
    </row>
    <row r="330" spans="1:5" x14ac:dyDescent="0.25">
      <c r="A330" s="1">
        <v>2</v>
      </c>
      <c r="B330" s="1">
        <v>37.1</v>
      </c>
      <c r="C330" s="1">
        <f t="shared" si="15"/>
        <v>41.521371353349458</v>
      </c>
      <c r="D330" s="1">
        <f t="shared" si="16"/>
        <v>-0.11917443000941932</v>
      </c>
      <c r="E330" s="1">
        <f t="shared" si="17"/>
        <v>0.11917443000941932</v>
      </c>
    </row>
    <row r="331" spans="1:5" x14ac:dyDescent="0.25">
      <c r="A331" s="1">
        <v>2</v>
      </c>
      <c r="B331" s="1">
        <v>41.113199999999999</v>
      </c>
      <c r="C331" s="1">
        <f t="shared" si="15"/>
        <v>41.521371353349458</v>
      </c>
      <c r="D331" s="1">
        <f t="shared" si="16"/>
        <v>-9.927987929654207E-3</v>
      </c>
      <c r="E331" s="1">
        <f t="shared" si="17"/>
        <v>9.927987929654207E-3</v>
      </c>
    </row>
    <row r="332" spans="1:5" x14ac:dyDescent="0.25">
      <c r="A332" s="1">
        <v>2</v>
      </c>
      <c r="B332" s="1">
        <v>38.462699999999998</v>
      </c>
      <c r="C332" s="1">
        <f t="shared" si="15"/>
        <v>41.521371353349458</v>
      </c>
      <c r="D332" s="1">
        <f t="shared" si="16"/>
        <v>-7.9523053590867532E-2</v>
      </c>
      <c r="E332" s="1">
        <f t="shared" si="17"/>
        <v>7.9523053590867532E-2</v>
      </c>
    </row>
    <row r="333" spans="1:5" x14ac:dyDescent="0.25">
      <c r="A333" s="1">
        <v>2</v>
      </c>
      <c r="B333" s="1">
        <v>43.1</v>
      </c>
      <c r="C333" s="1">
        <f t="shared" si="15"/>
        <v>41.521371353349458</v>
      </c>
      <c r="D333" s="1">
        <f t="shared" si="16"/>
        <v>3.6627114771474317E-2</v>
      </c>
      <c r="E333" s="1">
        <f t="shared" si="17"/>
        <v>3.6627114771474317E-2</v>
      </c>
    </row>
    <row r="334" spans="1:5" x14ac:dyDescent="0.25">
      <c r="A334" s="1">
        <v>2</v>
      </c>
      <c r="B334" s="1">
        <v>38.499699999999997</v>
      </c>
      <c r="C334" s="1">
        <f t="shared" si="15"/>
        <v>41.521371353349458</v>
      </c>
      <c r="D334" s="1">
        <f t="shared" si="16"/>
        <v>-7.8485581792831147E-2</v>
      </c>
      <c r="E334" s="1">
        <f t="shared" si="17"/>
        <v>7.8485581792831147E-2</v>
      </c>
    </row>
    <row r="335" spans="1:5" x14ac:dyDescent="0.25">
      <c r="A335" s="1">
        <v>2.5</v>
      </c>
      <c r="B335" s="1">
        <v>37.070999999999998</v>
      </c>
      <c r="C335" s="1">
        <f t="shared" si="15"/>
        <v>39.260906713762409</v>
      </c>
      <c r="D335" s="1">
        <f t="shared" si="16"/>
        <v>-5.907331104535652E-2</v>
      </c>
      <c r="E335" s="1">
        <f t="shared" si="17"/>
        <v>5.907331104535652E-2</v>
      </c>
    </row>
    <row r="336" spans="1:5" x14ac:dyDescent="0.25">
      <c r="A336" s="1">
        <v>2.5</v>
      </c>
      <c r="B336" s="1">
        <v>35.922600000000003</v>
      </c>
      <c r="C336" s="1">
        <f t="shared" si="15"/>
        <v>39.260906713762409</v>
      </c>
      <c r="D336" s="1">
        <f t="shared" si="16"/>
        <v>-9.2930542715794692E-2</v>
      </c>
      <c r="E336" s="1">
        <f t="shared" si="17"/>
        <v>9.2930542715794692E-2</v>
      </c>
    </row>
    <row r="337" spans="1:5" x14ac:dyDescent="0.25">
      <c r="A337" s="1">
        <v>2.5</v>
      </c>
      <c r="B337" s="1">
        <v>34.143500000000003</v>
      </c>
      <c r="C337" s="1">
        <f t="shared" si="15"/>
        <v>39.260906713762409</v>
      </c>
      <c r="D337" s="1">
        <f t="shared" si="16"/>
        <v>-0.14987938300884227</v>
      </c>
      <c r="E337" s="1">
        <f t="shared" si="17"/>
        <v>0.14987938300884227</v>
      </c>
    </row>
    <row r="338" spans="1:5" x14ac:dyDescent="0.25">
      <c r="A338" s="1">
        <v>2.5</v>
      </c>
      <c r="B338" s="1">
        <v>32.910299999999999</v>
      </c>
      <c r="C338" s="1">
        <f t="shared" si="15"/>
        <v>39.260906713762409</v>
      </c>
      <c r="D338" s="1">
        <f t="shared" si="16"/>
        <v>-0.1929671474815608</v>
      </c>
      <c r="E338" s="1">
        <f t="shared" si="17"/>
        <v>0.1929671474815608</v>
      </c>
    </row>
    <row r="339" spans="1:5" x14ac:dyDescent="0.25">
      <c r="A339" s="1">
        <v>2.4</v>
      </c>
      <c r="B339" s="1">
        <v>42.3947</v>
      </c>
      <c r="C339" s="1">
        <f t="shared" si="15"/>
        <v>39.712999641679815</v>
      </c>
      <c r="D339" s="1">
        <f t="shared" si="16"/>
        <v>6.3255556904994847E-2</v>
      </c>
      <c r="E339" s="1">
        <f t="shared" si="17"/>
        <v>6.3255556904994847E-2</v>
      </c>
    </row>
    <row r="340" spans="1:5" x14ac:dyDescent="0.25">
      <c r="A340" s="1">
        <v>2.4</v>
      </c>
      <c r="B340" s="1">
        <v>41.395899999999997</v>
      </c>
      <c r="C340" s="1">
        <f t="shared" si="15"/>
        <v>39.712999641679815</v>
      </c>
      <c r="D340" s="1">
        <f t="shared" si="16"/>
        <v>4.0653793209476846E-2</v>
      </c>
      <c r="E340" s="1">
        <f t="shared" si="17"/>
        <v>4.0653793209476846E-2</v>
      </c>
    </row>
    <row r="341" spans="1:5" x14ac:dyDescent="0.25">
      <c r="A341" s="1">
        <v>2.4</v>
      </c>
      <c r="B341" s="1">
        <v>40.832099999999997</v>
      </c>
      <c r="C341" s="1">
        <f t="shared" si="15"/>
        <v>39.712999641679815</v>
      </c>
      <c r="D341" s="1">
        <f t="shared" si="16"/>
        <v>2.7407367201789327E-2</v>
      </c>
      <c r="E341" s="1">
        <f t="shared" si="17"/>
        <v>2.7407367201789327E-2</v>
      </c>
    </row>
    <row r="342" spans="1:5" x14ac:dyDescent="0.25">
      <c r="A342" s="1">
        <v>2.4</v>
      </c>
      <c r="B342" s="1">
        <v>44.081800000000001</v>
      </c>
      <c r="C342" s="1">
        <f t="shared" si="15"/>
        <v>39.712999641679815</v>
      </c>
      <c r="D342" s="1">
        <f t="shared" si="16"/>
        <v>9.9106668927316621E-2</v>
      </c>
      <c r="E342" s="1">
        <f t="shared" si="17"/>
        <v>9.9106668927316621E-2</v>
      </c>
    </row>
    <row r="343" spans="1:5" x14ac:dyDescent="0.25">
      <c r="A343" s="1">
        <v>2.4</v>
      </c>
      <c r="B343" s="1">
        <v>43.003500000000003</v>
      </c>
      <c r="C343" s="1">
        <f t="shared" si="15"/>
        <v>39.712999641679815</v>
      </c>
      <c r="D343" s="1">
        <f t="shared" si="16"/>
        <v>7.6517036016142584E-2</v>
      </c>
      <c r="E343" s="1">
        <f t="shared" si="17"/>
        <v>7.6517036016142584E-2</v>
      </c>
    </row>
    <row r="344" spans="1:5" x14ac:dyDescent="0.25">
      <c r="A344" s="1">
        <v>2.4</v>
      </c>
      <c r="B344" s="1">
        <v>41.585799999999999</v>
      </c>
      <c r="C344" s="1">
        <f t="shared" si="15"/>
        <v>39.712999641679815</v>
      </c>
      <c r="D344" s="1">
        <f t="shared" si="16"/>
        <v>4.5034611774215812E-2</v>
      </c>
      <c r="E344" s="1">
        <f t="shared" si="17"/>
        <v>4.5034611774215812E-2</v>
      </c>
    </row>
    <row r="345" spans="1:5" x14ac:dyDescent="0.25">
      <c r="A345" s="1">
        <v>2</v>
      </c>
      <c r="B345" s="1">
        <v>46.362900000000003</v>
      </c>
      <c r="C345" s="1">
        <f t="shared" si="15"/>
        <v>41.521371353349458</v>
      </c>
      <c r="D345" s="1">
        <f t="shared" si="16"/>
        <v>0.10442678621593007</v>
      </c>
      <c r="E345" s="1">
        <f t="shared" si="17"/>
        <v>0.10442678621593007</v>
      </c>
    </row>
    <row r="346" spans="1:5" x14ac:dyDescent="0.25">
      <c r="A346" s="1">
        <v>2</v>
      </c>
      <c r="B346" s="1">
        <v>45.190100000000001</v>
      </c>
      <c r="C346" s="1">
        <f t="shared" si="15"/>
        <v>41.521371353349458</v>
      </c>
      <c r="D346" s="1">
        <f t="shared" si="16"/>
        <v>8.1184344505777647E-2</v>
      </c>
      <c r="E346" s="1">
        <f t="shared" si="17"/>
        <v>8.1184344505777647E-2</v>
      </c>
    </row>
    <row r="347" spans="1:5" x14ac:dyDescent="0.25">
      <c r="A347" s="1">
        <v>2</v>
      </c>
      <c r="B347" s="1">
        <v>44.707999999999998</v>
      </c>
      <c r="C347" s="1">
        <f t="shared" si="15"/>
        <v>41.521371353349458</v>
      </c>
      <c r="D347" s="1">
        <f t="shared" si="16"/>
        <v>7.127647505257538E-2</v>
      </c>
      <c r="E347" s="1">
        <f t="shared" si="17"/>
        <v>7.127647505257538E-2</v>
      </c>
    </row>
    <row r="348" spans="1:5" x14ac:dyDescent="0.25">
      <c r="A348" s="1">
        <v>2</v>
      </c>
      <c r="B348" s="1">
        <v>41.566099999999999</v>
      </c>
      <c r="C348" s="1">
        <f t="shared" si="15"/>
        <v>41.521371353349458</v>
      </c>
      <c r="D348" s="1">
        <f t="shared" si="16"/>
        <v>1.0760847577843563E-3</v>
      </c>
      <c r="E348" s="1">
        <f t="shared" si="17"/>
        <v>1.0760847577843563E-3</v>
      </c>
    </row>
    <row r="349" spans="1:5" x14ac:dyDescent="0.25">
      <c r="A349" s="1">
        <v>1.8</v>
      </c>
      <c r="B349" s="1">
        <v>48.4</v>
      </c>
      <c r="C349" s="1">
        <f t="shared" si="15"/>
        <v>42.425557209184277</v>
      </c>
      <c r="D349" s="1">
        <f t="shared" si="16"/>
        <v>0.12343890063668847</v>
      </c>
      <c r="E349" s="1">
        <f t="shared" si="17"/>
        <v>0.12343890063668847</v>
      </c>
    </row>
    <row r="350" spans="1:5" x14ac:dyDescent="0.25">
      <c r="A350" s="1">
        <v>1.8</v>
      </c>
      <c r="B350" s="1">
        <v>50</v>
      </c>
      <c r="C350" s="1">
        <f t="shared" si="15"/>
        <v>42.425557209184277</v>
      </c>
      <c r="D350" s="1">
        <f t="shared" si="16"/>
        <v>0.15148885581631447</v>
      </c>
      <c r="E350" s="1">
        <f t="shared" si="17"/>
        <v>0.15148885581631447</v>
      </c>
    </row>
    <row r="351" spans="1:5" x14ac:dyDescent="0.25">
      <c r="A351" s="1">
        <v>2.4</v>
      </c>
      <c r="B351" s="1">
        <v>42.2</v>
      </c>
      <c r="C351" s="1">
        <f t="shared" si="15"/>
        <v>39.712999641679815</v>
      </c>
      <c r="D351" s="1">
        <f t="shared" si="16"/>
        <v>5.8933657780099236E-2</v>
      </c>
      <c r="E351" s="1">
        <f t="shared" si="17"/>
        <v>5.8933657780099236E-2</v>
      </c>
    </row>
    <row r="352" spans="1:5" x14ac:dyDescent="0.25">
      <c r="A352" s="1">
        <v>2.4</v>
      </c>
      <c r="B352" s="1">
        <v>42.6</v>
      </c>
      <c r="C352" s="1">
        <f t="shared" si="15"/>
        <v>39.712999641679815</v>
      </c>
      <c r="D352" s="1">
        <f t="shared" si="16"/>
        <v>6.7769961462915168E-2</v>
      </c>
      <c r="E352" s="1">
        <f t="shared" si="17"/>
        <v>6.7769961462915168E-2</v>
      </c>
    </row>
    <row r="353" spans="1:5" x14ac:dyDescent="0.25">
      <c r="A353" s="1">
        <v>2</v>
      </c>
      <c r="B353" s="1">
        <v>42</v>
      </c>
      <c r="C353" s="1">
        <f t="shared" si="15"/>
        <v>41.521371353349458</v>
      </c>
      <c r="D353" s="1">
        <f t="shared" si="16"/>
        <v>1.1395920158346229E-2</v>
      </c>
      <c r="E353" s="1">
        <f t="shared" si="17"/>
        <v>1.1395920158346229E-2</v>
      </c>
    </row>
    <row r="354" spans="1:5" x14ac:dyDescent="0.25">
      <c r="A354" s="1">
        <v>2</v>
      </c>
      <c r="B354" s="1">
        <v>41.521000000000001</v>
      </c>
      <c r="C354" s="1">
        <f t="shared" si="15"/>
        <v>41.521371353349458</v>
      </c>
      <c r="D354" s="1">
        <f t="shared" si="16"/>
        <v>-8.9437477290429592E-6</v>
      </c>
      <c r="E354" s="1">
        <f t="shared" si="17"/>
        <v>8.9437477290429592E-6</v>
      </c>
    </row>
    <row r="355" spans="1:5" x14ac:dyDescent="0.25">
      <c r="A355" s="1">
        <v>3.6</v>
      </c>
      <c r="B355" s="1">
        <v>35.1</v>
      </c>
      <c r="C355" s="1">
        <f t="shared" si="15"/>
        <v>34.287884506670892</v>
      </c>
      <c r="D355" s="1">
        <f t="shared" si="16"/>
        <v>2.3137193542139872E-2</v>
      </c>
      <c r="E355" s="1">
        <f t="shared" si="17"/>
        <v>2.3137193542139872E-2</v>
      </c>
    </row>
    <row r="356" spans="1:5" x14ac:dyDescent="0.25">
      <c r="A356" s="1">
        <v>3.6</v>
      </c>
      <c r="B356" s="1">
        <v>33.5</v>
      </c>
      <c r="C356" s="1">
        <f t="shared" si="15"/>
        <v>34.287884506670892</v>
      </c>
      <c r="D356" s="1">
        <f t="shared" si="16"/>
        <v>-2.3518940497638564E-2</v>
      </c>
      <c r="E356" s="1">
        <f t="shared" si="17"/>
        <v>2.3518940497638564E-2</v>
      </c>
    </row>
    <row r="357" spans="1:5" x14ac:dyDescent="0.25">
      <c r="A357" s="1">
        <v>2</v>
      </c>
      <c r="B357" s="1">
        <v>60.1</v>
      </c>
      <c r="C357" s="1">
        <f t="shared" si="15"/>
        <v>41.521371353349458</v>
      </c>
      <c r="D357" s="1">
        <f t="shared" si="16"/>
        <v>0.30912859645009222</v>
      </c>
      <c r="E357" s="1">
        <f t="shared" si="17"/>
        <v>0.30912859645009222</v>
      </c>
    </row>
    <row r="358" spans="1:5" x14ac:dyDescent="0.25">
      <c r="A358" s="1">
        <v>2</v>
      </c>
      <c r="B358" s="1">
        <v>58.534999999999997</v>
      </c>
      <c r="C358" s="1">
        <f t="shared" si="15"/>
        <v>41.521371353349458</v>
      </c>
      <c r="D358" s="1">
        <f t="shared" si="16"/>
        <v>0.29065736135048331</v>
      </c>
      <c r="E358" s="1">
        <f t="shared" si="17"/>
        <v>0.29065736135048331</v>
      </c>
    </row>
    <row r="359" spans="1:5" x14ac:dyDescent="0.25">
      <c r="A359" s="1">
        <v>2.5</v>
      </c>
      <c r="B359" s="1">
        <v>39.614699999999999</v>
      </c>
      <c r="C359" s="1">
        <f t="shared" si="15"/>
        <v>39.260906713762409</v>
      </c>
      <c r="D359" s="1">
        <f t="shared" si="16"/>
        <v>8.9308586519042093E-3</v>
      </c>
      <c r="E359" s="1">
        <f t="shared" si="17"/>
        <v>8.9308586519042093E-3</v>
      </c>
    </row>
    <row r="360" spans="1:5" x14ac:dyDescent="0.25">
      <c r="A360" s="1">
        <v>2.5</v>
      </c>
      <c r="B360" s="1">
        <v>40.240900000000003</v>
      </c>
      <c r="C360" s="1">
        <f t="shared" si="15"/>
        <v>39.260906713762409</v>
      </c>
      <c r="D360" s="1">
        <f t="shared" si="16"/>
        <v>2.4353165218411962E-2</v>
      </c>
      <c r="E360" s="1">
        <f t="shared" si="17"/>
        <v>2.4353165218411962E-2</v>
      </c>
    </row>
    <row r="361" spans="1:5" x14ac:dyDescent="0.25">
      <c r="A361" s="1">
        <v>2</v>
      </c>
      <c r="B361" s="1">
        <v>43.541400000000003</v>
      </c>
      <c r="C361" s="1">
        <f t="shared" si="15"/>
        <v>41.521371353349458</v>
      </c>
      <c r="D361" s="1">
        <f t="shared" si="16"/>
        <v>4.6393286542245872E-2</v>
      </c>
      <c r="E361" s="1">
        <f t="shared" si="17"/>
        <v>4.6393286542245872E-2</v>
      </c>
    </row>
    <row r="362" spans="1:5" x14ac:dyDescent="0.25">
      <c r="A362" s="1">
        <v>2</v>
      </c>
      <c r="B362" s="1">
        <v>41.521000000000001</v>
      </c>
      <c r="C362" s="1">
        <f t="shared" si="15"/>
        <v>41.521371353349458</v>
      </c>
      <c r="D362" s="1">
        <f t="shared" si="16"/>
        <v>-8.9437477290429592E-6</v>
      </c>
      <c r="E362" s="1">
        <f t="shared" si="17"/>
        <v>8.9437477290429592E-6</v>
      </c>
    </row>
    <row r="363" spans="1:5" x14ac:dyDescent="0.25">
      <c r="A363" s="1">
        <v>2</v>
      </c>
      <c r="B363" s="1">
        <v>43.541400000000003</v>
      </c>
      <c r="C363" s="1">
        <f t="shared" si="15"/>
        <v>41.521371353349458</v>
      </c>
      <c r="D363" s="1">
        <f t="shared" si="16"/>
        <v>4.6393286542245872E-2</v>
      </c>
      <c r="E363" s="1">
        <f t="shared" si="17"/>
        <v>4.6393286542245872E-2</v>
      </c>
    </row>
    <row r="364" spans="1:5" x14ac:dyDescent="0.25">
      <c r="A364" s="1">
        <v>2</v>
      </c>
      <c r="B364" s="1">
        <v>41.521000000000001</v>
      </c>
      <c r="C364" s="1">
        <f t="shared" si="15"/>
        <v>41.521371353349458</v>
      </c>
      <c r="D364" s="1">
        <f t="shared" si="16"/>
        <v>-8.9437477290429592E-6</v>
      </c>
      <c r="E364" s="1">
        <f t="shared" si="17"/>
        <v>8.9437477290429592E-6</v>
      </c>
    </row>
    <row r="365" spans="1:5" x14ac:dyDescent="0.25">
      <c r="A365" s="1">
        <v>2</v>
      </c>
      <c r="B365" s="1">
        <v>60.1</v>
      </c>
      <c r="C365" s="1">
        <f t="shared" si="15"/>
        <v>41.521371353349458</v>
      </c>
      <c r="D365" s="1">
        <f t="shared" si="16"/>
        <v>0.30912859645009222</v>
      </c>
      <c r="E365" s="1">
        <f t="shared" si="17"/>
        <v>0.30912859645009222</v>
      </c>
    </row>
    <row r="366" spans="1:5" x14ac:dyDescent="0.25">
      <c r="A366" s="1">
        <v>2</v>
      </c>
      <c r="B366" s="1">
        <v>58.534999999999997</v>
      </c>
      <c r="C366" s="1">
        <f t="shared" si="15"/>
        <v>41.521371353349458</v>
      </c>
      <c r="D366" s="1">
        <f t="shared" si="16"/>
        <v>0.29065736135048331</v>
      </c>
      <c r="E366" s="1">
        <f t="shared" si="17"/>
        <v>0.29065736135048331</v>
      </c>
    </row>
    <row r="367" spans="1:5" x14ac:dyDescent="0.25">
      <c r="A367" s="1">
        <v>2.5</v>
      </c>
      <c r="B367" s="1">
        <v>39.571399999999997</v>
      </c>
      <c r="C367" s="1">
        <f t="shared" si="15"/>
        <v>39.260906713762409</v>
      </c>
      <c r="D367" s="1">
        <f t="shared" si="16"/>
        <v>7.8464064005212743E-3</v>
      </c>
      <c r="E367" s="1">
        <f t="shared" si="17"/>
        <v>7.8464064005212743E-3</v>
      </c>
    </row>
    <row r="368" spans="1:5" x14ac:dyDescent="0.25">
      <c r="A368" s="1">
        <v>2.5</v>
      </c>
      <c r="B368" s="1">
        <v>40.0169</v>
      </c>
      <c r="C368" s="1">
        <f t="shared" si="15"/>
        <v>39.260906713762409</v>
      </c>
      <c r="D368" s="1">
        <f t="shared" si="16"/>
        <v>1.8891850349167232E-2</v>
      </c>
      <c r="E368" s="1">
        <f t="shared" si="17"/>
        <v>1.8891850349167232E-2</v>
      </c>
    </row>
    <row r="369" spans="1:5" x14ac:dyDescent="0.25">
      <c r="A369" s="1">
        <v>2.4</v>
      </c>
      <c r="B369" s="1">
        <v>39.347999999999999</v>
      </c>
      <c r="C369" s="1">
        <f t="shared" si="15"/>
        <v>39.712999641679815</v>
      </c>
      <c r="D369" s="1">
        <f t="shared" si="16"/>
        <v>-9.276192987694826E-3</v>
      </c>
      <c r="E369" s="1">
        <f t="shared" si="17"/>
        <v>9.276192987694826E-3</v>
      </c>
    </row>
    <row r="370" spans="1:5" x14ac:dyDescent="0.25">
      <c r="A370" s="1">
        <v>2.4</v>
      </c>
      <c r="B370" s="1">
        <v>39.299999999999997</v>
      </c>
      <c r="C370" s="1">
        <f t="shared" si="15"/>
        <v>39.712999641679815</v>
      </c>
      <c r="D370" s="1">
        <f t="shared" si="16"/>
        <v>-1.0508896734855416E-2</v>
      </c>
      <c r="E370" s="1">
        <f t="shared" si="17"/>
        <v>1.0508896734855416E-2</v>
      </c>
    </row>
    <row r="371" spans="1:5" x14ac:dyDescent="0.25">
      <c r="A371" s="1">
        <v>2.5</v>
      </c>
      <c r="B371" s="1">
        <v>40.6</v>
      </c>
      <c r="C371" s="1">
        <f t="shared" si="15"/>
        <v>39.260906713762409</v>
      </c>
      <c r="D371" s="1">
        <f t="shared" si="16"/>
        <v>3.2982593257083546E-2</v>
      </c>
      <c r="E371" s="1">
        <f t="shared" si="17"/>
        <v>3.2982593257083546E-2</v>
      </c>
    </row>
    <row r="372" spans="1:5" x14ac:dyDescent="0.25">
      <c r="A372" s="1">
        <v>2.5</v>
      </c>
      <c r="B372" s="1">
        <v>40.4</v>
      </c>
      <c r="C372" s="1">
        <f t="shared" si="15"/>
        <v>39.260906713762409</v>
      </c>
      <c r="D372" s="1">
        <f t="shared" si="16"/>
        <v>2.8195378372217552E-2</v>
      </c>
      <c r="E372" s="1">
        <f t="shared" si="17"/>
        <v>2.8195378372217552E-2</v>
      </c>
    </row>
    <row r="373" spans="1:5" x14ac:dyDescent="0.25">
      <c r="A373" s="1">
        <v>2.5</v>
      </c>
      <c r="B373" s="1">
        <v>37.799999999999997</v>
      </c>
      <c r="C373" s="1">
        <f t="shared" si="15"/>
        <v>39.260906713762409</v>
      </c>
      <c r="D373" s="1">
        <f t="shared" si="16"/>
        <v>-3.8648325760910381E-2</v>
      </c>
      <c r="E373" s="1">
        <f t="shared" si="17"/>
        <v>3.8648325760910381E-2</v>
      </c>
    </row>
    <row r="374" spans="1:5" x14ac:dyDescent="0.25">
      <c r="A374" s="1">
        <v>2.5</v>
      </c>
      <c r="B374" s="1">
        <v>37.799999999999997</v>
      </c>
      <c r="C374" s="1">
        <f t="shared" si="15"/>
        <v>39.260906713762409</v>
      </c>
      <c r="D374" s="1">
        <f t="shared" si="16"/>
        <v>-3.8648325760910381E-2</v>
      </c>
      <c r="E374" s="1">
        <f t="shared" si="17"/>
        <v>3.8648325760910381E-2</v>
      </c>
    </row>
    <row r="375" spans="1:5" x14ac:dyDescent="0.25">
      <c r="A375" s="1">
        <v>2.4</v>
      </c>
      <c r="B375" s="1">
        <v>39.347999999999999</v>
      </c>
      <c r="C375" s="1">
        <f t="shared" si="15"/>
        <v>39.712999641679815</v>
      </c>
      <c r="D375" s="1">
        <f t="shared" si="16"/>
        <v>-9.276192987694826E-3</v>
      </c>
      <c r="E375" s="1">
        <f t="shared" si="17"/>
        <v>9.276192987694826E-3</v>
      </c>
    </row>
    <row r="376" spans="1:5" x14ac:dyDescent="0.25">
      <c r="A376" s="1">
        <v>2.4</v>
      </c>
      <c r="B376" s="1">
        <v>39.299999999999997</v>
      </c>
      <c r="C376" s="1">
        <f t="shared" si="15"/>
        <v>39.712999641679815</v>
      </c>
      <c r="D376" s="1">
        <f t="shared" si="16"/>
        <v>-1.0508896734855416E-2</v>
      </c>
      <c r="E376" s="1">
        <f t="shared" si="17"/>
        <v>1.0508896734855416E-2</v>
      </c>
    </row>
    <row r="377" spans="1:5" x14ac:dyDescent="0.25">
      <c r="A377" s="1">
        <v>2.5</v>
      </c>
      <c r="B377" s="1">
        <v>40.6</v>
      </c>
      <c r="C377" s="1">
        <f t="shared" si="15"/>
        <v>39.260906713762409</v>
      </c>
      <c r="D377" s="1">
        <f t="shared" si="16"/>
        <v>3.2982593257083546E-2</v>
      </c>
      <c r="E377" s="1">
        <f t="shared" si="17"/>
        <v>3.2982593257083546E-2</v>
      </c>
    </row>
    <row r="378" spans="1:5" x14ac:dyDescent="0.25">
      <c r="A378" s="1">
        <v>2.5</v>
      </c>
      <c r="B378" s="1">
        <v>40.4</v>
      </c>
      <c r="C378" s="1">
        <f t="shared" si="15"/>
        <v>39.260906713762409</v>
      </c>
      <c r="D378" s="1">
        <f t="shared" si="16"/>
        <v>2.8195378372217552E-2</v>
      </c>
      <c r="E378" s="1">
        <f t="shared" si="17"/>
        <v>2.8195378372217552E-2</v>
      </c>
    </row>
    <row r="379" spans="1:5" x14ac:dyDescent="0.25">
      <c r="A379" s="1">
        <v>3.7</v>
      </c>
      <c r="B379" s="1">
        <v>30.9</v>
      </c>
      <c r="C379" s="1">
        <f t="shared" si="15"/>
        <v>33.835791578753479</v>
      </c>
      <c r="D379" s="1">
        <f t="shared" si="16"/>
        <v>-9.5009436205614264E-2</v>
      </c>
      <c r="E379" s="1">
        <f t="shared" si="17"/>
        <v>9.5009436205614264E-2</v>
      </c>
    </row>
    <row r="380" spans="1:5" x14ac:dyDescent="0.25">
      <c r="A380" s="1">
        <v>3.5</v>
      </c>
      <c r="B380" s="1">
        <v>36.799999999999997</v>
      </c>
      <c r="C380" s="1">
        <f t="shared" si="15"/>
        <v>34.739977434588297</v>
      </c>
      <c r="D380" s="1">
        <f t="shared" si="16"/>
        <v>5.5978874060100541E-2</v>
      </c>
      <c r="E380" s="1">
        <f t="shared" si="17"/>
        <v>5.5978874060100541E-2</v>
      </c>
    </row>
    <row r="381" spans="1:5" x14ac:dyDescent="0.25">
      <c r="A381" s="1">
        <v>3.7</v>
      </c>
      <c r="B381" s="1">
        <v>34.299999999999997</v>
      </c>
      <c r="C381" s="1">
        <f t="shared" si="15"/>
        <v>33.835791578753479</v>
      </c>
      <c r="D381" s="1">
        <f t="shared" si="16"/>
        <v>1.3533773214184195E-2</v>
      </c>
      <c r="E381" s="1">
        <f t="shared" si="17"/>
        <v>1.3533773214184195E-2</v>
      </c>
    </row>
    <row r="382" spans="1:5" x14ac:dyDescent="0.25">
      <c r="A382" s="1">
        <v>3.7</v>
      </c>
      <c r="B382" s="1">
        <v>34.4</v>
      </c>
      <c r="C382" s="1">
        <f t="shared" si="15"/>
        <v>33.835791578753479</v>
      </c>
      <c r="D382" s="1">
        <f t="shared" si="16"/>
        <v>1.6401407594375559E-2</v>
      </c>
      <c r="E382" s="1">
        <f t="shared" si="17"/>
        <v>1.6401407594375559E-2</v>
      </c>
    </row>
    <row r="383" spans="1:5" x14ac:dyDescent="0.25">
      <c r="A383" s="1">
        <v>3.2</v>
      </c>
      <c r="B383" s="1">
        <v>38.9</v>
      </c>
      <c r="C383" s="1">
        <f t="shared" si="15"/>
        <v>36.096256218340528</v>
      </c>
      <c r="D383" s="1">
        <f t="shared" si="16"/>
        <v>7.2075675621066079E-2</v>
      </c>
      <c r="E383" s="1">
        <f t="shared" si="17"/>
        <v>7.2075675621066079E-2</v>
      </c>
    </row>
    <row r="384" spans="1:5" x14ac:dyDescent="0.25">
      <c r="A384" s="1">
        <v>3</v>
      </c>
      <c r="B384" s="1">
        <v>34.7286</v>
      </c>
      <c r="C384" s="1">
        <f t="shared" si="15"/>
        <v>37.000442074175353</v>
      </c>
      <c r="D384" s="1">
        <f t="shared" si="16"/>
        <v>-6.5417035935089615E-2</v>
      </c>
      <c r="E384" s="1">
        <f t="shared" si="17"/>
        <v>6.5417035935089615E-2</v>
      </c>
    </row>
    <row r="385" spans="1:5" x14ac:dyDescent="0.25">
      <c r="A385" s="1">
        <v>4.2</v>
      </c>
      <c r="B385" s="1">
        <v>31.5002</v>
      </c>
      <c r="C385" s="1">
        <f t="shared" si="15"/>
        <v>31.575326939166427</v>
      </c>
      <c r="D385" s="1">
        <f t="shared" si="16"/>
        <v>-2.3849670531116414E-3</v>
      </c>
      <c r="E385" s="1">
        <f t="shared" si="17"/>
        <v>2.3849670531116414E-3</v>
      </c>
    </row>
    <row r="386" spans="1:5" x14ac:dyDescent="0.25">
      <c r="A386" s="1">
        <v>4.2</v>
      </c>
      <c r="B386" s="1">
        <v>31.5002</v>
      </c>
      <c r="C386" s="1">
        <f t="shared" ref="C386:C449" si="18">$L$7+($L$6*A386)</f>
        <v>31.575326939166427</v>
      </c>
      <c r="D386" s="1">
        <f t="shared" si="16"/>
        <v>-2.3849670531116414E-3</v>
      </c>
      <c r="E386" s="1">
        <f t="shared" si="17"/>
        <v>2.3849670531116414E-3</v>
      </c>
    </row>
    <row r="387" spans="1:5" x14ac:dyDescent="0.25">
      <c r="A387" s="1">
        <v>5.2</v>
      </c>
      <c r="B387" s="1">
        <v>26.7</v>
      </c>
      <c r="C387" s="1">
        <f t="shared" si="18"/>
        <v>27.054397659992322</v>
      </c>
      <c r="D387" s="1">
        <f t="shared" ref="D387:D450" si="19">(B387-C387)/B387</f>
        <v>-1.3273320598963394E-2</v>
      </c>
      <c r="E387" s="1">
        <f t="shared" ref="E387:E450" si="20">ABS(D387)</f>
        <v>1.3273320598963394E-2</v>
      </c>
    </row>
    <row r="388" spans="1:5" x14ac:dyDescent="0.25">
      <c r="A388" s="1">
        <v>6</v>
      </c>
      <c r="B388" s="1">
        <v>23.2715</v>
      </c>
      <c r="C388" s="1">
        <f t="shared" si="18"/>
        <v>23.437654236653039</v>
      </c>
      <c r="D388" s="1">
        <f t="shared" si="19"/>
        <v>-7.1398163699391568E-3</v>
      </c>
      <c r="E388" s="1">
        <f t="shared" si="20"/>
        <v>7.1398163699391568E-3</v>
      </c>
    </row>
    <row r="389" spans="1:5" x14ac:dyDescent="0.25">
      <c r="A389" s="1">
        <v>3</v>
      </c>
      <c r="B389" s="1">
        <v>38.169600000000003</v>
      </c>
      <c r="C389" s="1">
        <f t="shared" si="18"/>
        <v>37.000442074175353</v>
      </c>
      <c r="D389" s="1">
        <f t="shared" si="19"/>
        <v>3.0630604612693062E-2</v>
      </c>
      <c r="E389" s="1">
        <f t="shared" si="20"/>
        <v>3.0630604612693062E-2</v>
      </c>
    </row>
    <row r="390" spans="1:5" x14ac:dyDescent="0.25">
      <c r="A390" s="1">
        <v>3</v>
      </c>
      <c r="B390" s="1">
        <v>38.7896</v>
      </c>
      <c r="C390" s="1">
        <f t="shared" si="18"/>
        <v>37.000442074175353</v>
      </c>
      <c r="D390" s="1">
        <f t="shared" si="19"/>
        <v>4.6124680992447632E-2</v>
      </c>
      <c r="E390" s="1">
        <f t="shared" si="20"/>
        <v>4.6124680992447632E-2</v>
      </c>
    </row>
    <row r="391" spans="1:5" x14ac:dyDescent="0.25">
      <c r="A391" s="1">
        <v>3</v>
      </c>
      <c r="B391" s="1">
        <v>34.781799999999997</v>
      </c>
      <c r="C391" s="1">
        <f t="shared" si="18"/>
        <v>37.000442074175353</v>
      </c>
      <c r="D391" s="1">
        <f t="shared" si="19"/>
        <v>-6.3787442690584062E-2</v>
      </c>
      <c r="E391" s="1">
        <f t="shared" si="20"/>
        <v>6.3787442690584062E-2</v>
      </c>
    </row>
    <row r="392" spans="1:5" x14ac:dyDescent="0.25">
      <c r="A392" s="1">
        <v>3</v>
      </c>
      <c r="B392" s="1">
        <v>35.460599999999999</v>
      </c>
      <c r="C392" s="1">
        <f t="shared" si="18"/>
        <v>37.000442074175353</v>
      </c>
      <c r="D392" s="1">
        <f t="shared" si="19"/>
        <v>-4.3424027629971121E-2</v>
      </c>
      <c r="E392" s="1">
        <f t="shared" si="20"/>
        <v>4.3424027629971121E-2</v>
      </c>
    </row>
    <row r="393" spans="1:5" x14ac:dyDescent="0.25">
      <c r="A393" s="1">
        <v>3</v>
      </c>
      <c r="B393" s="1">
        <v>35.883099999999999</v>
      </c>
      <c r="C393" s="1">
        <f t="shared" si="18"/>
        <v>37.000442074175353</v>
      </c>
      <c r="D393" s="1">
        <f t="shared" si="19"/>
        <v>-3.1138393120308853E-2</v>
      </c>
      <c r="E393" s="1">
        <f t="shared" si="20"/>
        <v>3.1138393120308853E-2</v>
      </c>
    </row>
    <row r="394" spans="1:5" x14ac:dyDescent="0.25">
      <c r="A394" s="1">
        <v>3</v>
      </c>
      <c r="B394" s="1">
        <v>35.708100000000002</v>
      </c>
      <c r="C394" s="1">
        <f t="shared" si="18"/>
        <v>37.000442074175353</v>
      </c>
      <c r="D394" s="1">
        <f t="shared" si="19"/>
        <v>-3.6191846504724463E-2</v>
      </c>
      <c r="E394" s="1">
        <f t="shared" si="20"/>
        <v>3.6191846504724463E-2</v>
      </c>
    </row>
    <row r="395" spans="1:5" x14ac:dyDescent="0.25">
      <c r="A395" s="1">
        <v>3</v>
      </c>
      <c r="B395" s="1">
        <v>34.7288</v>
      </c>
      <c r="C395" s="1">
        <f t="shared" si="18"/>
        <v>37.000442074175353</v>
      </c>
      <c r="D395" s="1">
        <f t="shared" si="19"/>
        <v>-6.5410900295298252E-2</v>
      </c>
      <c r="E395" s="1">
        <f t="shared" si="20"/>
        <v>6.5410900295298252E-2</v>
      </c>
    </row>
    <row r="396" spans="1:5" x14ac:dyDescent="0.25">
      <c r="A396" s="1">
        <v>3</v>
      </c>
      <c r="B396" s="1">
        <v>34.285299999999999</v>
      </c>
      <c r="C396" s="1">
        <f t="shared" si="18"/>
        <v>37.000442074175353</v>
      </c>
      <c r="D396" s="1">
        <f t="shared" si="19"/>
        <v>-7.9192600740706776E-2</v>
      </c>
      <c r="E396" s="1">
        <f t="shared" si="20"/>
        <v>7.9192600740706776E-2</v>
      </c>
    </row>
    <row r="397" spans="1:5" x14ac:dyDescent="0.25">
      <c r="A397" s="1">
        <v>4.8</v>
      </c>
      <c r="B397" s="1">
        <v>30.537500000000001</v>
      </c>
      <c r="C397" s="1">
        <f t="shared" si="18"/>
        <v>28.862769371661965</v>
      </c>
      <c r="D397" s="1">
        <f t="shared" si="19"/>
        <v>5.4841772520279525E-2</v>
      </c>
      <c r="E397" s="1">
        <f t="shared" si="20"/>
        <v>5.4841772520279525E-2</v>
      </c>
    </row>
    <row r="398" spans="1:5" x14ac:dyDescent="0.25">
      <c r="A398" s="1">
        <v>4.8</v>
      </c>
      <c r="B398" s="1">
        <v>31.374700000000001</v>
      </c>
      <c r="C398" s="1">
        <f t="shared" si="18"/>
        <v>28.862769371661965</v>
      </c>
      <c r="D398" s="1">
        <f t="shared" si="19"/>
        <v>8.0062299506864942E-2</v>
      </c>
      <c r="E398" s="1">
        <f t="shared" si="20"/>
        <v>8.0062299506864942E-2</v>
      </c>
    </row>
    <row r="399" spans="1:5" x14ac:dyDescent="0.25">
      <c r="A399" s="1">
        <v>5</v>
      </c>
      <c r="B399" s="1">
        <v>23.227</v>
      </c>
      <c r="C399" s="1">
        <f t="shared" si="18"/>
        <v>27.958583515827144</v>
      </c>
      <c r="D399" s="1">
        <f t="shared" si="19"/>
        <v>-0.20371048847578865</v>
      </c>
      <c r="E399" s="1">
        <f t="shared" si="20"/>
        <v>0.20371048847578865</v>
      </c>
    </row>
    <row r="400" spans="1:5" x14ac:dyDescent="0.25">
      <c r="A400" s="1">
        <v>5</v>
      </c>
      <c r="B400" s="1">
        <v>23.618200000000002</v>
      </c>
      <c r="C400" s="1">
        <f t="shared" si="18"/>
        <v>27.958583515827144</v>
      </c>
      <c r="D400" s="1">
        <f t="shared" si="19"/>
        <v>-0.18377283263869143</v>
      </c>
      <c r="E400" s="1">
        <f t="shared" si="20"/>
        <v>0.18377283263869143</v>
      </c>
    </row>
    <row r="401" spans="1:5" x14ac:dyDescent="0.25">
      <c r="A401" s="1">
        <v>2.4</v>
      </c>
      <c r="B401" s="1">
        <v>41.695999999999998</v>
      </c>
      <c r="C401" s="1">
        <f t="shared" si="18"/>
        <v>39.712999641679815</v>
      </c>
      <c r="D401" s="1">
        <f t="shared" si="19"/>
        <v>4.7558527396397328E-2</v>
      </c>
      <c r="E401" s="1">
        <f t="shared" si="20"/>
        <v>4.7558527396397328E-2</v>
      </c>
    </row>
    <row r="402" spans="1:5" x14ac:dyDescent="0.25">
      <c r="A402" s="1">
        <v>3</v>
      </c>
      <c r="B402" s="1">
        <v>36.1</v>
      </c>
      <c r="C402" s="1">
        <f t="shared" si="18"/>
        <v>37.000442074175353</v>
      </c>
      <c r="D402" s="1">
        <f t="shared" si="19"/>
        <v>-2.4942993744469583E-2</v>
      </c>
      <c r="E402" s="1">
        <f t="shared" si="20"/>
        <v>2.4942993744469583E-2</v>
      </c>
    </row>
    <row r="403" spans="1:5" x14ac:dyDescent="0.25">
      <c r="A403" s="1">
        <v>3.6</v>
      </c>
      <c r="B403" s="1">
        <v>38.1</v>
      </c>
      <c r="C403" s="1">
        <f t="shared" si="18"/>
        <v>34.287884506670892</v>
      </c>
      <c r="D403" s="1">
        <f t="shared" si="19"/>
        <v>0.1000555247592942</v>
      </c>
      <c r="E403" s="1">
        <f t="shared" si="20"/>
        <v>0.1000555247592942</v>
      </c>
    </row>
    <row r="404" spans="1:5" x14ac:dyDescent="0.25">
      <c r="A404" s="1">
        <v>3</v>
      </c>
      <c r="B404" s="1">
        <v>34.4</v>
      </c>
      <c r="C404" s="1">
        <f t="shared" si="18"/>
        <v>37.000442074175353</v>
      </c>
      <c r="D404" s="1">
        <f t="shared" si="19"/>
        <v>-7.5594246342306826E-2</v>
      </c>
      <c r="E404" s="1">
        <f t="shared" si="20"/>
        <v>7.5594246342306826E-2</v>
      </c>
    </row>
    <row r="405" spans="1:5" x14ac:dyDescent="0.25">
      <c r="A405" s="1">
        <v>3</v>
      </c>
      <c r="B405" s="1">
        <v>38.299999999999997</v>
      </c>
      <c r="C405" s="1">
        <f t="shared" si="18"/>
        <v>37.000442074175353</v>
      </c>
      <c r="D405" s="1">
        <f t="shared" si="19"/>
        <v>3.393101634006903E-2</v>
      </c>
      <c r="E405" s="1">
        <f t="shared" si="20"/>
        <v>3.393101634006903E-2</v>
      </c>
    </row>
    <row r="406" spans="1:5" x14ac:dyDescent="0.25">
      <c r="A406" s="1">
        <v>3</v>
      </c>
      <c r="B406" s="1">
        <v>36</v>
      </c>
      <c r="C406" s="1">
        <f t="shared" si="18"/>
        <v>37.000442074175353</v>
      </c>
      <c r="D406" s="1">
        <f t="shared" si="19"/>
        <v>-2.779005761598204E-2</v>
      </c>
      <c r="E406" s="1">
        <f t="shared" si="20"/>
        <v>2.779005761598204E-2</v>
      </c>
    </row>
    <row r="407" spans="1:5" x14ac:dyDescent="0.25">
      <c r="A407" s="1">
        <v>3.6</v>
      </c>
      <c r="B407" s="1">
        <v>34.9</v>
      </c>
      <c r="C407" s="1">
        <f t="shared" si="18"/>
        <v>34.287884506670892</v>
      </c>
      <c r="D407" s="1">
        <f t="shared" si="19"/>
        <v>1.7539125883355492E-2</v>
      </c>
      <c r="E407" s="1">
        <f t="shared" si="20"/>
        <v>1.7539125883355492E-2</v>
      </c>
    </row>
    <row r="408" spans="1:5" x14ac:dyDescent="0.25">
      <c r="A408" s="1">
        <v>3.6</v>
      </c>
      <c r="B408" s="1">
        <v>40</v>
      </c>
      <c r="C408" s="1">
        <f t="shared" si="18"/>
        <v>34.287884506670892</v>
      </c>
      <c r="D408" s="1">
        <f t="shared" si="19"/>
        <v>0.14280288733322771</v>
      </c>
      <c r="E408" s="1">
        <f t="shared" si="20"/>
        <v>0.14280288733322771</v>
      </c>
    </row>
    <row r="409" spans="1:5" x14ac:dyDescent="0.25">
      <c r="A409" s="1">
        <v>6.2</v>
      </c>
      <c r="B409" s="1">
        <v>24.9754</v>
      </c>
      <c r="C409" s="1">
        <f t="shared" si="18"/>
        <v>22.533468380818217</v>
      </c>
      <c r="D409" s="1">
        <f t="shared" si="19"/>
        <v>9.7773473865555044E-2</v>
      </c>
      <c r="E409" s="1">
        <f t="shared" si="20"/>
        <v>9.7773473865555044E-2</v>
      </c>
    </row>
    <row r="410" spans="1:5" x14ac:dyDescent="0.25">
      <c r="A410" s="1">
        <v>6.2</v>
      </c>
      <c r="B410" s="1">
        <v>26.299900000000001</v>
      </c>
      <c r="C410" s="1">
        <f t="shared" si="18"/>
        <v>22.533468380818217</v>
      </c>
      <c r="D410" s="1">
        <f t="shared" si="19"/>
        <v>0.14321087225357448</v>
      </c>
      <c r="E410" s="1">
        <f t="shared" si="20"/>
        <v>0.14321087225357448</v>
      </c>
    </row>
    <row r="411" spans="1:5" x14ac:dyDescent="0.25">
      <c r="A411" s="1">
        <v>3</v>
      </c>
      <c r="B411" s="1">
        <v>36.1</v>
      </c>
      <c r="C411" s="1">
        <f t="shared" si="18"/>
        <v>37.000442074175353</v>
      </c>
      <c r="D411" s="1">
        <f t="shared" si="19"/>
        <v>-2.4942993744469583E-2</v>
      </c>
      <c r="E411" s="1">
        <f t="shared" si="20"/>
        <v>2.4942993744469583E-2</v>
      </c>
    </row>
    <row r="412" spans="1:5" x14ac:dyDescent="0.25">
      <c r="A412" s="1">
        <v>3.6</v>
      </c>
      <c r="B412" s="1">
        <v>37.200000000000003</v>
      </c>
      <c r="C412" s="1">
        <f t="shared" si="18"/>
        <v>34.287884506670892</v>
      </c>
      <c r="D412" s="1">
        <f t="shared" si="19"/>
        <v>7.828267455185782E-2</v>
      </c>
      <c r="E412" s="1">
        <f t="shared" si="20"/>
        <v>7.828267455185782E-2</v>
      </c>
    </row>
    <row r="413" spans="1:5" x14ac:dyDescent="0.25">
      <c r="A413" s="1">
        <v>3.6</v>
      </c>
      <c r="B413" s="1">
        <v>40</v>
      </c>
      <c r="C413" s="1">
        <f t="shared" si="18"/>
        <v>34.287884506670892</v>
      </c>
      <c r="D413" s="1">
        <f t="shared" si="19"/>
        <v>0.14280288733322771</v>
      </c>
      <c r="E413" s="1">
        <f t="shared" si="20"/>
        <v>0.14280288733322771</v>
      </c>
    </row>
    <row r="414" spans="1:5" x14ac:dyDescent="0.25">
      <c r="A414" s="1">
        <v>4.5999999999999996</v>
      </c>
      <c r="B414" s="1">
        <v>34.1</v>
      </c>
      <c r="C414" s="1">
        <f t="shared" si="18"/>
        <v>29.766955227496787</v>
      </c>
      <c r="D414" s="1">
        <f t="shared" si="19"/>
        <v>0.12706876165698575</v>
      </c>
      <c r="E414" s="1">
        <f t="shared" si="20"/>
        <v>0.12706876165698575</v>
      </c>
    </row>
    <row r="415" spans="1:5" x14ac:dyDescent="0.25">
      <c r="A415" s="1">
        <v>3.6</v>
      </c>
      <c r="B415" s="1">
        <v>37.200000000000003</v>
      </c>
      <c r="C415" s="1">
        <f t="shared" si="18"/>
        <v>34.287884506670892</v>
      </c>
      <c r="D415" s="1">
        <f t="shared" si="19"/>
        <v>7.828267455185782E-2</v>
      </c>
      <c r="E415" s="1">
        <f t="shared" si="20"/>
        <v>7.828267455185782E-2</v>
      </c>
    </row>
    <row r="416" spans="1:5" x14ac:dyDescent="0.25">
      <c r="A416" s="1">
        <v>4.5999999999999996</v>
      </c>
      <c r="B416" s="1">
        <v>30.299900000000001</v>
      </c>
      <c r="C416" s="1">
        <f t="shared" si="18"/>
        <v>29.766955227496787</v>
      </c>
      <c r="D416" s="1">
        <f t="shared" si="19"/>
        <v>1.7588994435731271E-2</v>
      </c>
      <c r="E416" s="1">
        <f t="shared" si="20"/>
        <v>1.7588994435731271E-2</v>
      </c>
    </row>
    <row r="417" spans="1:5" x14ac:dyDescent="0.25">
      <c r="A417" s="1">
        <v>2.4</v>
      </c>
      <c r="B417" s="1">
        <v>42.8</v>
      </c>
      <c r="C417" s="1">
        <f t="shared" si="18"/>
        <v>39.712999641679815</v>
      </c>
      <c r="D417" s="1">
        <f t="shared" si="19"/>
        <v>7.212617659626594E-2</v>
      </c>
      <c r="E417" s="1">
        <f t="shared" si="20"/>
        <v>7.212617659626594E-2</v>
      </c>
    </row>
    <row r="418" spans="1:5" x14ac:dyDescent="0.25">
      <c r="A418" s="1">
        <v>2.4</v>
      </c>
      <c r="B418" s="1">
        <v>46.9</v>
      </c>
      <c r="C418" s="1">
        <f t="shared" si="18"/>
        <v>39.712999641679815</v>
      </c>
      <c r="D418" s="1">
        <f t="shared" si="19"/>
        <v>0.15324094580640052</v>
      </c>
      <c r="E418" s="1">
        <f t="shared" si="20"/>
        <v>0.15324094580640052</v>
      </c>
    </row>
    <row r="419" spans="1:5" x14ac:dyDescent="0.25">
      <c r="A419" s="1">
        <v>2.4</v>
      </c>
      <c r="B419" s="1">
        <v>42.6</v>
      </c>
      <c r="C419" s="1">
        <f t="shared" si="18"/>
        <v>39.712999641679815</v>
      </c>
      <c r="D419" s="1">
        <f t="shared" si="19"/>
        <v>6.7769961462915168E-2</v>
      </c>
      <c r="E419" s="1">
        <f t="shared" si="20"/>
        <v>6.7769961462915168E-2</v>
      </c>
    </row>
    <row r="420" spans="1:5" x14ac:dyDescent="0.25">
      <c r="A420" s="1">
        <v>2.4</v>
      </c>
      <c r="B420" s="1">
        <v>46.8</v>
      </c>
      <c r="C420" s="1">
        <f t="shared" si="18"/>
        <v>39.712999641679815</v>
      </c>
      <c r="D420" s="1">
        <f t="shared" si="19"/>
        <v>0.1514316315880381</v>
      </c>
      <c r="E420" s="1">
        <f t="shared" si="20"/>
        <v>0.1514316315880381</v>
      </c>
    </row>
    <row r="421" spans="1:5" x14ac:dyDescent="0.25">
      <c r="A421" s="1">
        <v>3.5</v>
      </c>
      <c r="B421" s="1">
        <v>40.299999999999997</v>
      </c>
      <c r="C421" s="1">
        <f t="shared" si="18"/>
        <v>34.739977434588297</v>
      </c>
      <c r="D421" s="1">
        <f t="shared" si="19"/>
        <v>0.13796582048167991</v>
      </c>
      <c r="E421" s="1">
        <f t="shared" si="20"/>
        <v>0.13796582048167991</v>
      </c>
    </row>
    <row r="422" spans="1:5" x14ac:dyDescent="0.25">
      <c r="A422" s="1">
        <v>3.5</v>
      </c>
      <c r="B422" s="1">
        <v>41.2</v>
      </c>
      <c r="C422" s="1">
        <f t="shared" si="18"/>
        <v>34.739977434588297</v>
      </c>
      <c r="D422" s="1">
        <f t="shared" si="19"/>
        <v>0.15679666420902197</v>
      </c>
      <c r="E422" s="1">
        <f t="shared" si="20"/>
        <v>0.15679666420902197</v>
      </c>
    </row>
    <row r="423" spans="1:5" x14ac:dyDescent="0.25">
      <c r="A423" s="1">
        <v>3.6</v>
      </c>
      <c r="B423" s="1">
        <v>35.6</v>
      </c>
      <c r="C423" s="1">
        <f t="shared" si="18"/>
        <v>34.287884506670892</v>
      </c>
      <c r="D423" s="1">
        <f t="shared" si="19"/>
        <v>3.6857176778907569E-2</v>
      </c>
      <c r="E423" s="1">
        <f t="shared" si="20"/>
        <v>3.6857176778907569E-2</v>
      </c>
    </row>
    <row r="424" spans="1:5" x14ac:dyDescent="0.25">
      <c r="A424" s="1">
        <v>2.4</v>
      </c>
      <c r="B424" s="1">
        <v>48.1</v>
      </c>
      <c r="C424" s="1">
        <f t="shared" si="18"/>
        <v>39.712999641679815</v>
      </c>
      <c r="D424" s="1">
        <f t="shared" si="19"/>
        <v>0.17436591181538849</v>
      </c>
      <c r="E424" s="1">
        <f t="shared" si="20"/>
        <v>0.17436591181538849</v>
      </c>
    </row>
    <row r="425" spans="1:5" x14ac:dyDescent="0.25">
      <c r="A425" s="1">
        <v>2.4</v>
      </c>
      <c r="B425" s="1">
        <v>41.699800000000003</v>
      </c>
      <c r="C425" s="1">
        <f t="shared" si="18"/>
        <v>39.712999641679815</v>
      </c>
      <c r="D425" s="1">
        <f t="shared" si="19"/>
        <v>4.7645321040393193E-2</v>
      </c>
      <c r="E425" s="1">
        <f t="shared" si="20"/>
        <v>4.7645321040393193E-2</v>
      </c>
    </row>
    <row r="426" spans="1:5" x14ac:dyDescent="0.25">
      <c r="A426" s="1">
        <v>2.7</v>
      </c>
      <c r="B426" s="1">
        <v>38.299999999999997</v>
      </c>
      <c r="C426" s="1">
        <f t="shared" si="18"/>
        <v>38.356720857927584</v>
      </c>
      <c r="D426" s="1">
        <f t="shared" si="19"/>
        <v>-1.4809623479787749E-3</v>
      </c>
      <c r="E426" s="1">
        <f t="shared" si="20"/>
        <v>1.4809623479787749E-3</v>
      </c>
    </row>
    <row r="427" spans="1:5" x14ac:dyDescent="0.25">
      <c r="A427" s="1">
        <v>3.5</v>
      </c>
      <c r="B427" s="1">
        <v>37.6</v>
      </c>
      <c r="C427" s="1">
        <f t="shared" si="18"/>
        <v>34.739977434588297</v>
      </c>
      <c r="D427" s="1">
        <f t="shared" si="19"/>
        <v>7.6064429931162331E-2</v>
      </c>
      <c r="E427" s="1">
        <f t="shared" si="20"/>
        <v>7.6064429931162331E-2</v>
      </c>
    </row>
    <row r="428" spans="1:5" x14ac:dyDescent="0.25">
      <c r="A428" s="1">
        <v>2.4</v>
      </c>
      <c r="B428" s="1">
        <v>41.699800000000003</v>
      </c>
      <c r="C428" s="1">
        <f t="shared" si="18"/>
        <v>39.712999641679815</v>
      </c>
      <c r="D428" s="1">
        <f t="shared" si="19"/>
        <v>4.7645321040393193E-2</v>
      </c>
      <c r="E428" s="1">
        <f t="shared" si="20"/>
        <v>4.7645321040393193E-2</v>
      </c>
    </row>
    <row r="429" spans="1:5" x14ac:dyDescent="0.25">
      <c r="A429" s="1">
        <v>2.7</v>
      </c>
      <c r="B429" s="1">
        <v>38.299999999999997</v>
      </c>
      <c r="C429" s="1">
        <f t="shared" si="18"/>
        <v>38.356720857927584</v>
      </c>
      <c r="D429" s="1">
        <f t="shared" si="19"/>
        <v>-1.4809623479787749E-3</v>
      </c>
      <c r="E429" s="1">
        <f t="shared" si="20"/>
        <v>1.4809623479787749E-3</v>
      </c>
    </row>
    <row r="430" spans="1:5" x14ac:dyDescent="0.25">
      <c r="A430" s="1">
        <v>3.5</v>
      </c>
      <c r="B430" s="1">
        <v>37.6</v>
      </c>
      <c r="C430" s="1">
        <f t="shared" si="18"/>
        <v>34.739977434588297</v>
      </c>
      <c r="D430" s="1">
        <f t="shared" si="19"/>
        <v>7.6064429931162331E-2</v>
      </c>
      <c r="E430" s="1">
        <f t="shared" si="20"/>
        <v>7.6064429931162331E-2</v>
      </c>
    </row>
    <row r="431" spans="1:5" x14ac:dyDescent="0.25">
      <c r="A431" s="1">
        <v>5.7</v>
      </c>
      <c r="B431" s="1">
        <v>21.7</v>
      </c>
      <c r="C431" s="1">
        <f t="shared" si="18"/>
        <v>24.793933020405269</v>
      </c>
      <c r="D431" s="1">
        <f t="shared" si="19"/>
        <v>-0.14257755854402168</v>
      </c>
      <c r="E431" s="1">
        <f t="shared" si="20"/>
        <v>0.14257755854402168</v>
      </c>
    </row>
    <row r="432" spans="1:5" x14ac:dyDescent="0.25">
      <c r="A432" s="1">
        <v>5.7</v>
      </c>
      <c r="B432" s="1">
        <v>21.3</v>
      </c>
      <c r="C432" s="1">
        <f t="shared" si="18"/>
        <v>24.793933020405269</v>
      </c>
      <c r="D432" s="1">
        <f t="shared" si="19"/>
        <v>-0.16403441410353373</v>
      </c>
      <c r="E432" s="1">
        <f t="shared" si="20"/>
        <v>0.16403441410353373</v>
      </c>
    </row>
    <row r="433" spans="1:5" x14ac:dyDescent="0.25">
      <c r="A433" s="1">
        <v>3.5</v>
      </c>
      <c r="B433" s="1">
        <v>33.5</v>
      </c>
      <c r="C433" s="1">
        <f t="shared" si="18"/>
        <v>34.739977434588297</v>
      </c>
      <c r="D433" s="1">
        <f t="shared" si="19"/>
        <v>-3.7014251778755149E-2</v>
      </c>
      <c r="E433" s="1">
        <f t="shared" si="20"/>
        <v>3.7014251778755149E-2</v>
      </c>
    </row>
    <row r="434" spans="1:5" x14ac:dyDescent="0.25">
      <c r="A434" s="1">
        <v>3</v>
      </c>
      <c r="B434" s="1">
        <v>35.465499999999999</v>
      </c>
      <c r="C434" s="1">
        <f t="shared" si="18"/>
        <v>37.000442074175353</v>
      </c>
      <c r="D434" s="1">
        <f t="shared" si="19"/>
        <v>-4.3279865620824601E-2</v>
      </c>
      <c r="E434" s="1">
        <f t="shared" si="20"/>
        <v>4.3279865620824601E-2</v>
      </c>
    </row>
    <row r="435" spans="1:5" x14ac:dyDescent="0.25">
      <c r="A435" s="1">
        <v>2.5</v>
      </c>
      <c r="B435" s="1">
        <v>42.908000000000001</v>
      </c>
      <c r="C435" s="1">
        <f t="shared" si="18"/>
        <v>39.260906713762409</v>
      </c>
      <c r="D435" s="1">
        <f t="shared" si="19"/>
        <v>8.4997979077039057E-2</v>
      </c>
      <c r="E435" s="1">
        <f t="shared" si="20"/>
        <v>8.4997979077039057E-2</v>
      </c>
    </row>
    <row r="436" spans="1:5" x14ac:dyDescent="0.25">
      <c r="A436" s="1">
        <v>2.5</v>
      </c>
      <c r="B436" s="1">
        <v>40.200000000000003</v>
      </c>
      <c r="C436" s="1">
        <f t="shared" si="18"/>
        <v>39.260906713762409</v>
      </c>
      <c r="D436" s="1">
        <f t="shared" si="19"/>
        <v>2.3360529508397843E-2</v>
      </c>
      <c r="E436" s="1">
        <f t="shared" si="20"/>
        <v>2.3360529508397843E-2</v>
      </c>
    </row>
    <row r="437" spans="1:5" x14ac:dyDescent="0.25">
      <c r="A437" s="1">
        <v>3</v>
      </c>
      <c r="B437" s="1">
        <v>37.9</v>
      </c>
      <c r="C437" s="1">
        <f t="shared" si="18"/>
        <v>37.000442074175353</v>
      </c>
      <c r="D437" s="1">
        <f t="shared" si="19"/>
        <v>2.3735037620703038E-2</v>
      </c>
      <c r="E437" s="1">
        <f t="shared" si="20"/>
        <v>2.3735037620703038E-2</v>
      </c>
    </row>
    <row r="438" spans="1:5" x14ac:dyDescent="0.25">
      <c r="A438" s="1">
        <v>3.5</v>
      </c>
      <c r="B438" s="1">
        <v>37.4</v>
      </c>
      <c r="C438" s="1">
        <f t="shared" si="18"/>
        <v>34.739977434588297</v>
      </c>
      <c r="D438" s="1">
        <f t="shared" si="19"/>
        <v>7.1123598005660454E-2</v>
      </c>
      <c r="E438" s="1">
        <f t="shared" si="20"/>
        <v>7.1123598005660454E-2</v>
      </c>
    </row>
    <row r="439" spans="1:5" x14ac:dyDescent="0.25">
      <c r="A439" s="1">
        <v>2.5</v>
      </c>
      <c r="B439" s="1">
        <v>51.6</v>
      </c>
      <c r="C439" s="1">
        <f t="shared" si="18"/>
        <v>39.260906713762409</v>
      </c>
      <c r="D439" s="1">
        <f t="shared" si="19"/>
        <v>0.23912971484956572</v>
      </c>
      <c r="E439" s="1">
        <f t="shared" si="20"/>
        <v>0.23912971484956572</v>
      </c>
    </row>
    <row r="440" spans="1:5" x14ac:dyDescent="0.25">
      <c r="A440" s="1">
        <v>2.5</v>
      </c>
      <c r="B440" s="1">
        <v>44.2</v>
      </c>
      <c r="C440" s="1">
        <f t="shared" si="18"/>
        <v>39.260906713762409</v>
      </c>
      <c r="D440" s="1">
        <f t="shared" si="19"/>
        <v>0.11174419199632564</v>
      </c>
      <c r="E440" s="1">
        <f t="shared" si="20"/>
        <v>0.11174419199632564</v>
      </c>
    </row>
    <row r="441" spans="1:5" x14ac:dyDescent="0.25">
      <c r="A441" s="1">
        <v>2.5</v>
      </c>
      <c r="B441" s="1">
        <v>47.649299999999997</v>
      </c>
      <c r="C441" s="1">
        <f t="shared" si="18"/>
        <v>39.260906713762409</v>
      </c>
      <c r="D441" s="1">
        <f t="shared" si="19"/>
        <v>0.17604441799223888</v>
      </c>
      <c r="E441" s="1">
        <f t="shared" si="20"/>
        <v>0.17604441799223888</v>
      </c>
    </row>
    <row r="442" spans="1:5" x14ac:dyDescent="0.25">
      <c r="A442" s="1">
        <v>2</v>
      </c>
      <c r="B442" s="1">
        <v>47.7</v>
      </c>
      <c r="C442" s="1">
        <f t="shared" si="18"/>
        <v>41.521371353349458</v>
      </c>
      <c r="D442" s="1">
        <f t="shared" si="19"/>
        <v>0.12953099888156278</v>
      </c>
      <c r="E442" s="1">
        <f t="shared" si="20"/>
        <v>0.12953099888156278</v>
      </c>
    </row>
    <row r="443" spans="1:5" x14ac:dyDescent="0.25">
      <c r="A443" s="1">
        <v>2</v>
      </c>
      <c r="B443" s="1">
        <v>48.2</v>
      </c>
      <c r="C443" s="1">
        <f t="shared" si="18"/>
        <v>41.521371353349458</v>
      </c>
      <c r="D443" s="1">
        <f t="shared" si="19"/>
        <v>0.1385607603039532</v>
      </c>
      <c r="E443" s="1">
        <f t="shared" si="20"/>
        <v>0.1385607603039532</v>
      </c>
    </row>
    <row r="444" spans="1:5" x14ac:dyDescent="0.25">
      <c r="A444" s="1">
        <v>2</v>
      </c>
      <c r="B444" s="1">
        <v>49.216999999999999</v>
      </c>
      <c r="C444" s="1">
        <f t="shared" si="18"/>
        <v>41.521371353349458</v>
      </c>
      <c r="D444" s="1">
        <f t="shared" si="19"/>
        <v>0.15636118915518094</v>
      </c>
      <c r="E444" s="1">
        <f t="shared" si="20"/>
        <v>0.15636118915518094</v>
      </c>
    </row>
    <row r="445" spans="1:5" x14ac:dyDescent="0.25">
      <c r="A445" s="1">
        <v>3.7</v>
      </c>
      <c r="B445" s="1">
        <v>34.730499999999999</v>
      </c>
      <c r="C445" s="1">
        <f t="shared" si="18"/>
        <v>33.835791578753479</v>
      </c>
      <c r="D445" s="1">
        <f t="shared" si="19"/>
        <v>2.5761460999597471E-2</v>
      </c>
      <c r="E445" s="1">
        <f t="shared" si="20"/>
        <v>2.5761460999597471E-2</v>
      </c>
    </row>
    <row r="446" spans="1:5" x14ac:dyDescent="0.25">
      <c r="A446" s="1">
        <v>3.7</v>
      </c>
      <c r="B446" s="1">
        <v>37.064999999999998</v>
      </c>
      <c r="C446" s="1">
        <f t="shared" si="18"/>
        <v>33.835791578753479</v>
      </c>
      <c r="D446" s="1">
        <f t="shared" si="19"/>
        <v>8.7122849622191245E-2</v>
      </c>
      <c r="E446" s="1">
        <f t="shared" si="20"/>
        <v>8.7122849622191245E-2</v>
      </c>
    </row>
    <row r="447" spans="1:5" x14ac:dyDescent="0.25">
      <c r="A447" s="1">
        <v>3.7</v>
      </c>
      <c r="B447" s="1">
        <v>35.161999999999999</v>
      </c>
      <c r="C447" s="1">
        <f t="shared" si="18"/>
        <v>33.835791578753479</v>
      </c>
      <c r="D447" s="1">
        <f t="shared" si="19"/>
        <v>3.7717092919814565E-2</v>
      </c>
      <c r="E447" s="1">
        <f t="shared" si="20"/>
        <v>3.7717092919814565E-2</v>
      </c>
    </row>
    <row r="448" spans="1:5" x14ac:dyDescent="0.25">
      <c r="A448" s="1">
        <v>4.2</v>
      </c>
      <c r="B448" s="1">
        <v>34.485500000000002</v>
      </c>
      <c r="C448" s="1">
        <f t="shared" si="18"/>
        <v>31.575326939166427</v>
      </c>
      <c r="D448" s="1">
        <f t="shared" si="19"/>
        <v>8.4388309893537128E-2</v>
      </c>
      <c r="E448" s="1">
        <f t="shared" si="20"/>
        <v>8.4388309893537128E-2</v>
      </c>
    </row>
    <row r="449" spans="1:5" x14ac:dyDescent="0.25">
      <c r="A449" s="1">
        <v>5</v>
      </c>
      <c r="B449" s="1">
        <v>29.7559</v>
      </c>
      <c r="C449" s="1">
        <f t="shared" si="18"/>
        <v>27.958583515827144</v>
      </c>
      <c r="D449" s="1">
        <f t="shared" si="19"/>
        <v>6.0402020579880186E-2</v>
      </c>
      <c r="E449" s="1">
        <f t="shared" si="20"/>
        <v>6.0402020579880186E-2</v>
      </c>
    </row>
    <row r="450" spans="1:5" x14ac:dyDescent="0.25">
      <c r="A450" s="1">
        <v>5</v>
      </c>
      <c r="B450" s="1">
        <v>32.670099999999998</v>
      </c>
      <c r="C450" s="1">
        <f t="shared" ref="C450:C513" si="21">$L$7+($L$6*A450)</f>
        <v>27.958583515827144</v>
      </c>
      <c r="D450" s="1">
        <f t="shared" si="19"/>
        <v>0.14421493916984809</v>
      </c>
      <c r="E450" s="1">
        <f t="shared" si="20"/>
        <v>0.14421493916984809</v>
      </c>
    </row>
    <row r="451" spans="1:5" x14ac:dyDescent="0.25">
      <c r="A451" s="1">
        <v>2.4</v>
      </c>
      <c r="B451" s="1">
        <v>44.6</v>
      </c>
      <c r="C451" s="1">
        <f t="shared" si="21"/>
        <v>39.712999641679815</v>
      </c>
      <c r="D451" s="1">
        <f t="shared" ref="D451:D514" si="22">(B451-C451)/B451</f>
        <v>0.10957399906547503</v>
      </c>
      <c r="E451" s="1">
        <f t="shared" ref="E451:E514" si="23">ABS(D451)</f>
        <v>0.10957399906547503</v>
      </c>
    </row>
    <row r="452" spans="1:5" x14ac:dyDescent="0.25">
      <c r="A452" s="1">
        <v>2.4</v>
      </c>
      <c r="B452" s="1">
        <v>44.6</v>
      </c>
      <c r="C452" s="1">
        <f t="shared" si="21"/>
        <v>39.712999641679815</v>
      </c>
      <c r="D452" s="1">
        <f t="shared" si="22"/>
        <v>0.10957399906547503</v>
      </c>
      <c r="E452" s="1">
        <f t="shared" si="23"/>
        <v>0.10957399906547503</v>
      </c>
    </row>
    <row r="453" spans="1:5" x14ac:dyDescent="0.25">
      <c r="A453" s="1">
        <v>2.7</v>
      </c>
      <c r="B453" s="1">
        <v>39.799999999999997</v>
      </c>
      <c r="C453" s="1">
        <f t="shared" si="21"/>
        <v>38.356720857927584</v>
      </c>
      <c r="D453" s="1">
        <f t="shared" si="22"/>
        <v>3.6263295026945051E-2</v>
      </c>
      <c r="E453" s="1">
        <f t="shared" si="23"/>
        <v>3.6263295026945051E-2</v>
      </c>
    </row>
    <row r="454" spans="1:5" x14ac:dyDescent="0.25">
      <c r="A454" s="1">
        <v>3.5</v>
      </c>
      <c r="B454" s="1">
        <v>38.299999999999997</v>
      </c>
      <c r="C454" s="1">
        <f t="shared" si="21"/>
        <v>34.739977434588297</v>
      </c>
      <c r="D454" s="1">
        <f t="shared" si="22"/>
        <v>9.2950980820148826E-2</v>
      </c>
      <c r="E454" s="1">
        <f t="shared" si="23"/>
        <v>9.2950980820148826E-2</v>
      </c>
    </row>
    <row r="455" spans="1:5" x14ac:dyDescent="0.25">
      <c r="A455" s="1">
        <v>3.5</v>
      </c>
      <c r="B455" s="1">
        <v>36.556399999999996</v>
      </c>
      <c r="C455" s="1">
        <f t="shared" si="21"/>
        <v>34.739977434588297</v>
      </c>
      <c r="D455" s="1">
        <f t="shared" si="22"/>
        <v>4.9688223277229139E-2</v>
      </c>
      <c r="E455" s="1">
        <f t="shared" si="23"/>
        <v>4.9688223277229139E-2</v>
      </c>
    </row>
    <row r="456" spans="1:5" x14ac:dyDescent="0.25">
      <c r="A456" s="1">
        <v>3.5</v>
      </c>
      <c r="B456" s="1">
        <v>34.749400000000001</v>
      </c>
      <c r="C456" s="1">
        <f t="shared" si="21"/>
        <v>34.739977434588297</v>
      </c>
      <c r="D456" s="1">
        <f t="shared" si="22"/>
        <v>2.7115764334647338E-4</v>
      </c>
      <c r="E456" s="1">
        <f t="shared" si="23"/>
        <v>2.7115764334647338E-4</v>
      </c>
    </row>
    <row r="457" spans="1:5" x14ac:dyDescent="0.25">
      <c r="A457" s="1">
        <v>4.5999999999999996</v>
      </c>
      <c r="B457" s="1">
        <v>34.049900000000001</v>
      </c>
      <c r="C457" s="1">
        <f t="shared" si="21"/>
        <v>29.766955227496787</v>
      </c>
      <c r="D457" s="1">
        <f t="shared" si="22"/>
        <v>0.12578435685576797</v>
      </c>
      <c r="E457" s="1">
        <f t="shared" si="23"/>
        <v>0.12578435685576797</v>
      </c>
    </row>
    <row r="458" spans="1:5" x14ac:dyDescent="0.25">
      <c r="A458" s="1">
        <v>4.5999999999999996</v>
      </c>
      <c r="B458" s="1">
        <v>33.550899999999999</v>
      </c>
      <c r="C458" s="1">
        <f t="shared" si="21"/>
        <v>29.766955227496787</v>
      </c>
      <c r="D458" s="1">
        <f t="shared" si="22"/>
        <v>0.11278221366649514</v>
      </c>
      <c r="E458" s="1">
        <f t="shared" si="23"/>
        <v>0.11278221366649514</v>
      </c>
    </row>
    <row r="459" spans="1:5" x14ac:dyDescent="0.25">
      <c r="A459" s="1">
        <v>4.5999999999999996</v>
      </c>
      <c r="B459" s="1">
        <v>32.149900000000002</v>
      </c>
      <c r="C459" s="1">
        <f t="shared" si="21"/>
        <v>29.766955227496787</v>
      </c>
      <c r="D459" s="1">
        <f t="shared" si="22"/>
        <v>7.4119819113067698E-2</v>
      </c>
      <c r="E459" s="1">
        <f t="shared" si="23"/>
        <v>7.4119819113067698E-2</v>
      </c>
    </row>
    <row r="460" spans="1:5" x14ac:dyDescent="0.25">
      <c r="A460" s="1">
        <v>4.5999999999999996</v>
      </c>
      <c r="B460" s="1">
        <v>33.550899999999999</v>
      </c>
      <c r="C460" s="1">
        <f t="shared" si="21"/>
        <v>29.766955227496787</v>
      </c>
      <c r="D460" s="1">
        <f t="shared" si="22"/>
        <v>0.11278221366649514</v>
      </c>
      <c r="E460" s="1">
        <f t="shared" si="23"/>
        <v>0.11278221366649514</v>
      </c>
    </row>
    <row r="461" spans="1:5" x14ac:dyDescent="0.25">
      <c r="A461" s="1">
        <v>4.5999999999999996</v>
      </c>
      <c r="B461" s="1">
        <v>32.149900000000002</v>
      </c>
      <c r="C461" s="1">
        <f t="shared" si="21"/>
        <v>29.766955227496787</v>
      </c>
      <c r="D461" s="1">
        <f t="shared" si="22"/>
        <v>7.4119819113067698E-2</v>
      </c>
      <c r="E461" s="1">
        <f t="shared" si="23"/>
        <v>7.4119819113067698E-2</v>
      </c>
    </row>
    <row r="462" spans="1:5" x14ac:dyDescent="0.25">
      <c r="A462" s="1">
        <v>5</v>
      </c>
      <c r="B462" s="1">
        <v>30.3</v>
      </c>
      <c r="C462" s="1">
        <f t="shared" si="21"/>
        <v>27.958583515827144</v>
      </c>
      <c r="D462" s="1">
        <f t="shared" si="22"/>
        <v>7.7274471424846766E-2</v>
      </c>
      <c r="E462" s="1">
        <f t="shared" si="23"/>
        <v>7.7274471424846766E-2</v>
      </c>
    </row>
    <row r="463" spans="1:5" x14ac:dyDescent="0.25">
      <c r="A463" s="1">
        <v>3</v>
      </c>
      <c r="B463" s="1">
        <v>35.465499999999999</v>
      </c>
      <c r="C463" s="1">
        <f t="shared" si="21"/>
        <v>37.000442074175353</v>
      </c>
      <c r="D463" s="1">
        <f t="shared" si="22"/>
        <v>-4.3279865620824601E-2</v>
      </c>
      <c r="E463" s="1">
        <f t="shared" si="23"/>
        <v>4.3279865620824601E-2</v>
      </c>
    </row>
    <row r="464" spans="1:5" x14ac:dyDescent="0.25">
      <c r="A464" s="1">
        <v>2.5</v>
      </c>
      <c r="B464" s="1">
        <v>42.908000000000001</v>
      </c>
      <c r="C464" s="1">
        <f t="shared" si="21"/>
        <v>39.260906713762409</v>
      </c>
      <c r="D464" s="1">
        <f t="shared" si="22"/>
        <v>8.4997979077039057E-2</v>
      </c>
      <c r="E464" s="1">
        <f t="shared" si="23"/>
        <v>8.4997979077039057E-2</v>
      </c>
    </row>
    <row r="465" spans="1:5" x14ac:dyDescent="0.25">
      <c r="A465" s="1">
        <v>2.5</v>
      </c>
      <c r="B465" s="1">
        <v>40.200000000000003</v>
      </c>
      <c r="C465" s="1">
        <f t="shared" si="21"/>
        <v>39.260906713762409</v>
      </c>
      <c r="D465" s="1">
        <f t="shared" si="22"/>
        <v>2.3360529508397843E-2</v>
      </c>
      <c r="E465" s="1">
        <f t="shared" si="23"/>
        <v>2.3360529508397843E-2</v>
      </c>
    </row>
    <row r="466" spans="1:5" x14ac:dyDescent="0.25">
      <c r="A466" s="1">
        <v>3</v>
      </c>
      <c r="B466" s="1">
        <v>37.9</v>
      </c>
      <c r="C466" s="1">
        <f t="shared" si="21"/>
        <v>37.000442074175353</v>
      </c>
      <c r="D466" s="1">
        <f t="shared" si="22"/>
        <v>2.3735037620703038E-2</v>
      </c>
      <c r="E466" s="1">
        <f t="shared" si="23"/>
        <v>2.3735037620703038E-2</v>
      </c>
    </row>
    <row r="467" spans="1:5" x14ac:dyDescent="0.25">
      <c r="A467" s="1">
        <v>2.5</v>
      </c>
      <c r="B467" s="1">
        <v>51.6</v>
      </c>
      <c r="C467" s="1">
        <f t="shared" si="21"/>
        <v>39.260906713762409</v>
      </c>
      <c r="D467" s="1">
        <f t="shared" si="22"/>
        <v>0.23912971484956572</v>
      </c>
      <c r="E467" s="1">
        <f t="shared" si="23"/>
        <v>0.23912971484956572</v>
      </c>
    </row>
    <row r="468" spans="1:5" x14ac:dyDescent="0.25">
      <c r="A468" s="1">
        <v>2.5</v>
      </c>
      <c r="B468" s="1">
        <v>47.649299999999997</v>
      </c>
      <c r="C468" s="1">
        <f t="shared" si="21"/>
        <v>39.260906713762409</v>
      </c>
      <c r="D468" s="1">
        <f t="shared" si="22"/>
        <v>0.17604441799223888</v>
      </c>
      <c r="E468" s="1">
        <f t="shared" si="23"/>
        <v>0.17604441799223888</v>
      </c>
    </row>
    <row r="469" spans="1:5" x14ac:dyDescent="0.25">
      <c r="A469" s="1">
        <v>2.5</v>
      </c>
      <c r="B469" s="1">
        <v>44.2</v>
      </c>
      <c r="C469" s="1">
        <f t="shared" si="21"/>
        <v>39.260906713762409</v>
      </c>
      <c r="D469" s="1">
        <f t="shared" si="22"/>
        <v>0.11174419199632564</v>
      </c>
      <c r="E469" s="1">
        <f t="shared" si="23"/>
        <v>0.11174419199632564</v>
      </c>
    </row>
    <row r="470" spans="1:5" x14ac:dyDescent="0.25">
      <c r="A470" s="1">
        <v>3.5</v>
      </c>
      <c r="B470" s="1">
        <v>33.5</v>
      </c>
      <c r="C470" s="1">
        <f t="shared" si="21"/>
        <v>34.739977434588297</v>
      </c>
      <c r="D470" s="1">
        <f t="shared" si="22"/>
        <v>-3.7014251778755149E-2</v>
      </c>
      <c r="E470" s="1">
        <f t="shared" si="23"/>
        <v>3.7014251778755149E-2</v>
      </c>
    </row>
    <row r="471" spans="1:5" x14ac:dyDescent="0.25">
      <c r="A471" s="1">
        <v>3.5</v>
      </c>
      <c r="B471" s="1">
        <v>37.4</v>
      </c>
      <c r="C471" s="1">
        <f t="shared" si="21"/>
        <v>34.739977434588297</v>
      </c>
      <c r="D471" s="1">
        <f t="shared" si="22"/>
        <v>7.1123598005660454E-2</v>
      </c>
      <c r="E471" s="1">
        <f t="shared" si="23"/>
        <v>7.1123598005660454E-2</v>
      </c>
    </row>
    <row r="472" spans="1:5" x14ac:dyDescent="0.25">
      <c r="A472" s="1">
        <v>2.5</v>
      </c>
      <c r="B472" s="1">
        <v>40.193100000000001</v>
      </c>
      <c r="C472" s="1">
        <f t="shared" si="21"/>
        <v>39.260906713762409</v>
      </c>
      <c r="D472" s="1">
        <f t="shared" si="22"/>
        <v>2.3192868582856054E-2</v>
      </c>
      <c r="E472" s="1">
        <f t="shared" si="23"/>
        <v>2.3192868582856054E-2</v>
      </c>
    </row>
    <row r="473" spans="1:5" x14ac:dyDescent="0.25">
      <c r="A473" s="1">
        <v>2.5</v>
      </c>
      <c r="B473" s="1">
        <v>41.664200000000001</v>
      </c>
      <c r="C473" s="1">
        <f t="shared" si="21"/>
        <v>39.260906713762409</v>
      </c>
      <c r="D473" s="1">
        <f t="shared" si="22"/>
        <v>5.7682453670959519E-2</v>
      </c>
      <c r="E473" s="1">
        <f t="shared" si="23"/>
        <v>5.7682453670959519E-2</v>
      </c>
    </row>
    <row r="474" spans="1:5" x14ac:dyDescent="0.25">
      <c r="A474" s="1">
        <v>3.7</v>
      </c>
      <c r="B474" s="1">
        <v>34.823500000000003</v>
      </c>
      <c r="C474" s="1">
        <f t="shared" si="21"/>
        <v>33.835791578753479</v>
      </c>
      <c r="D474" s="1">
        <f t="shared" si="22"/>
        <v>2.8363272538559404E-2</v>
      </c>
      <c r="E474" s="1">
        <f t="shared" si="23"/>
        <v>2.8363272538559404E-2</v>
      </c>
    </row>
    <row r="475" spans="1:5" x14ac:dyDescent="0.25">
      <c r="A475" s="1">
        <v>2.2999999999999998</v>
      </c>
      <c r="B475" s="1">
        <v>34.700000000000003</v>
      </c>
      <c r="C475" s="1">
        <f t="shared" si="21"/>
        <v>40.165092569597228</v>
      </c>
      <c r="D475" s="1">
        <f t="shared" si="22"/>
        <v>-0.15749546310078455</v>
      </c>
      <c r="E475" s="1">
        <f t="shared" si="23"/>
        <v>0.15749546310078455</v>
      </c>
    </row>
    <row r="476" spans="1:5" x14ac:dyDescent="0.25">
      <c r="A476" s="1">
        <v>3.5</v>
      </c>
      <c r="B476" s="1">
        <v>36.200000000000003</v>
      </c>
      <c r="C476" s="1">
        <f t="shared" si="21"/>
        <v>34.739977434588297</v>
      </c>
      <c r="D476" s="1">
        <f t="shared" si="22"/>
        <v>4.0332115066621696E-2</v>
      </c>
      <c r="E476" s="1">
        <f t="shared" si="23"/>
        <v>4.0332115066621696E-2</v>
      </c>
    </row>
    <row r="477" spans="1:5" x14ac:dyDescent="0.25">
      <c r="A477" s="1">
        <v>3.5</v>
      </c>
      <c r="B477" s="1">
        <v>33.200000000000003</v>
      </c>
      <c r="C477" s="1">
        <f t="shared" si="21"/>
        <v>34.739977434588297</v>
      </c>
      <c r="D477" s="1">
        <f t="shared" si="22"/>
        <v>-4.6384862487599231E-2</v>
      </c>
      <c r="E477" s="1">
        <f t="shared" si="23"/>
        <v>4.6384862487599231E-2</v>
      </c>
    </row>
    <row r="478" spans="1:5" x14ac:dyDescent="0.25">
      <c r="A478" s="1">
        <v>5.5</v>
      </c>
      <c r="B478" s="1">
        <v>33</v>
      </c>
      <c r="C478" s="1">
        <f t="shared" si="21"/>
        <v>25.698118876240091</v>
      </c>
      <c r="D478" s="1">
        <f t="shared" si="22"/>
        <v>0.22126912496242149</v>
      </c>
      <c r="E478" s="1">
        <f t="shared" si="23"/>
        <v>0.22126912496242149</v>
      </c>
    </row>
    <row r="479" spans="1:5" x14ac:dyDescent="0.25">
      <c r="A479" s="1">
        <v>5.5</v>
      </c>
      <c r="B479" s="1">
        <v>32.299999999999997</v>
      </c>
      <c r="C479" s="1">
        <f t="shared" si="21"/>
        <v>25.698118876240091</v>
      </c>
      <c r="D479" s="1">
        <f t="shared" si="22"/>
        <v>0.20439260445077109</v>
      </c>
      <c r="E479" s="1">
        <f t="shared" si="23"/>
        <v>0.20439260445077109</v>
      </c>
    </row>
    <row r="480" spans="1:5" x14ac:dyDescent="0.25">
      <c r="A480" s="1">
        <v>6.3</v>
      </c>
      <c r="B480" s="1">
        <v>27.1158</v>
      </c>
      <c r="C480" s="1">
        <f t="shared" si="21"/>
        <v>22.081375452900808</v>
      </c>
      <c r="D480" s="1">
        <f t="shared" si="22"/>
        <v>0.18566387667334883</v>
      </c>
      <c r="E480" s="1">
        <f t="shared" si="23"/>
        <v>0.18566387667334883</v>
      </c>
    </row>
    <row r="481" spans="1:5" x14ac:dyDescent="0.25">
      <c r="A481" s="1">
        <v>2.4</v>
      </c>
      <c r="B481" s="1">
        <v>42.214599999999997</v>
      </c>
      <c r="C481" s="1">
        <f t="shared" si="21"/>
        <v>39.712999641679815</v>
      </c>
      <c r="D481" s="1">
        <f t="shared" si="22"/>
        <v>5.9259127371103421E-2</v>
      </c>
      <c r="E481" s="1">
        <f t="shared" si="23"/>
        <v>5.9259127371103421E-2</v>
      </c>
    </row>
    <row r="482" spans="1:5" x14ac:dyDescent="0.25">
      <c r="A482" s="1">
        <v>2.5</v>
      </c>
      <c r="B482" s="1">
        <v>45.672899999999998</v>
      </c>
      <c r="C482" s="1">
        <f t="shared" si="21"/>
        <v>39.260906713762409</v>
      </c>
      <c r="D482" s="1">
        <f t="shared" si="22"/>
        <v>0.14038944945991144</v>
      </c>
      <c r="E482" s="1">
        <f t="shared" si="23"/>
        <v>0.14038944945991144</v>
      </c>
    </row>
    <row r="483" spans="1:5" x14ac:dyDescent="0.25">
      <c r="A483" s="1">
        <v>3.5</v>
      </c>
      <c r="B483" s="1">
        <v>37.9499</v>
      </c>
      <c r="C483" s="1">
        <f t="shared" si="21"/>
        <v>34.739977434588297</v>
      </c>
      <c r="D483" s="1">
        <f t="shared" si="22"/>
        <v>8.458316268057893E-2</v>
      </c>
      <c r="E483" s="1">
        <f t="shared" si="23"/>
        <v>8.458316268057893E-2</v>
      </c>
    </row>
    <row r="484" spans="1:5" x14ac:dyDescent="0.25">
      <c r="A484" s="1">
        <v>3.5</v>
      </c>
      <c r="B484" s="1">
        <v>38.034700000000001</v>
      </c>
      <c r="C484" s="1">
        <f t="shared" si="21"/>
        <v>34.739977434588297</v>
      </c>
      <c r="D484" s="1">
        <f t="shared" si="22"/>
        <v>8.66241239029545E-2</v>
      </c>
      <c r="E484" s="1">
        <f t="shared" si="23"/>
        <v>8.66241239029545E-2</v>
      </c>
    </row>
    <row r="485" spans="1:5" x14ac:dyDescent="0.25">
      <c r="A485" s="1">
        <v>2.5</v>
      </c>
      <c r="B485" s="1">
        <v>46.6</v>
      </c>
      <c r="C485" s="1">
        <f t="shared" si="21"/>
        <v>39.260906713762409</v>
      </c>
      <c r="D485" s="1">
        <f t="shared" si="22"/>
        <v>0.15749127223685819</v>
      </c>
      <c r="E485" s="1">
        <f t="shared" si="23"/>
        <v>0.15749127223685819</v>
      </c>
    </row>
    <row r="486" spans="1:5" x14ac:dyDescent="0.25">
      <c r="A486" s="1">
        <v>3.5</v>
      </c>
      <c r="B486" s="1">
        <v>36.410200000000003</v>
      </c>
      <c r="C486" s="1">
        <f t="shared" si="21"/>
        <v>34.739977434588297</v>
      </c>
      <c r="D486" s="1">
        <f t="shared" si="22"/>
        <v>4.5872380964996226E-2</v>
      </c>
      <c r="E486" s="1">
        <f t="shared" si="23"/>
        <v>4.5872380964996226E-2</v>
      </c>
    </row>
    <row r="487" spans="1:5" x14ac:dyDescent="0.25">
      <c r="A487" s="1">
        <v>2</v>
      </c>
      <c r="B487" s="1">
        <v>43</v>
      </c>
      <c r="C487" s="1">
        <f t="shared" si="21"/>
        <v>41.521371353349458</v>
      </c>
      <c r="D487" s="1">
        <f t="shared" si="22"/>
        <v>3.4386712712803295E-2</v>
      </c>
      <c r="E487" s="1">
        <f t="shared" si="23"/>
        <v>3.4386712712803295E-2</v>
      </c>
    </row>
    <row r="488" spans="1:5" x14ac:dyDescent="0.25">
      <c r="A488" s="1">
        <v>2</v>
      </c>
      <c r="B488" s="1">
        <v>47.512900000000002</v>
      </c>
      <c r="C488" s="1">
        <f t="shared" si="21"/>
        <v>41.521371353349458</v>
      </c>
      <c r="D488" s="1">
        <f t="shared" si="22"/>
        <v>0.12610319821881097</v>
      </c>
      <c r="E488" s="1">
        <f t="shared" si="23"/>
        <v>0.12610319821881097</v>
      </c>
    </row>
    <row r="489" spans="1:5" x14ac:dyDescent="0.25">
      <c r="A489" s="1">
        <v>2.5</v>
      </c>
      <c r="B489" s="1">
        <v>39.6</v>
      </c>
      <c r="C489" s="1">
        <f t="shared" si="21"/>
        <v>39.260906713762409</v>
      </c>
      <c r="D489" s="1">
        <f t="shared" si="22"/>
        <v>8.5629617736765647E-3</v>
      </c>
      <c r="E489" s="1">
        <f t="shared" si="23"/>
        <v>8.5629617736765647E-3</v>
      </c>
    </row>
    <row r="490" spans="1:5" x14ac:dyDescent="0.25">
      <c r="A490" s="1">
        <v>2.5</v>
      </c>
      <c r="B490" s="1">
        <v>42.699800000000003</v>
      </c>
      <c r="C490" s="1">
        <f t="shared" si="21"/>
        <v>39.260906713762409</v>
      </c>
      <c r="D490" s="1">
        <f t="shared" si="22"/>
        <v>8.0536519755071298E-2</v>
      </c>
      <c r="E490" s="1">
        <f t="shared" si="23"/>
        <v>8.0536519755071298E-2</v>
      </c>
    </row>
    <row r="491" spans="1:5" x14ac:dyDescent="0.25">
      <c r="A491" s="1">
        <v>1.6</v>
      </c>
      <c r="B491" s="1">
        <v>46.5</v>
      </c>
      <c r="C491" s="1">
        <f t="shared" si="21"/>
        <v>43.329743065019102</v>
      </c>
      <c r="D491" s="1">
        <f t="shared" si="22"/>
        <v>6.8177568494212859E-2</v>
      </c>
      <c r="E491" s="1">
        <f t="shared" si="23"/>
        <v>6.8177568494212859E-2</v>
      </c>
    </row>
    <row r="492" spans="1:5" x14ac:dyDescent="0.25">
      <c r="A492" s="1">
        <v>1.6</v>
      </c>
      <c r="B492" s="1">
        <v>47.3</v>
      </c>
      <c r="C492" s="1">
        <f t="shared" si="21"/>
        <v>43.329743065019102</v>
      </c>
      <c r="D492" s="1">
        <f t="shared" si="22"/>
        <v>8.3937778752238804E-2</v>
      </c>
      <c r="E492" s="1">
        <f t="shared" si="23"/>
        <v>8.3937778752238804E-2</v>
      </c>
    </row>
    <row r="493" spans="1:5" x14ac:dyDescent="0.25">
      <c r="A493" s="1">
        <v>1.8</v>
      </c>
      <c r="B493" s="1">
        <v>47.5</v>
      </c>
      <c r="C493" s="1">
        <f t="shared" si="21"/>
        <v>42.425557209184277</v>
      </c>
      <c r="D493" s="1">
        <f t="shared" si="22"/>
        <v>0.10683037454348891</v>
      </c>
      <c r="E493" s="1">
        <f t="shared" si="23"/>
        <v>0.10683037454348891</v>
      </c>
    </row>
    <row r="494" spans="1:5" x14ac:dyDescent="0.25">
      <c r="A494" s="1">
        <v>1.8</v>
      </c>
      <c r="B494" s="1">
        <v>44.9</v>
      </c>
      <c r="C494" s="1">
        <f t="shared" si="21"/>
        <v>42.425557209184277</v>
      </c>
      <c r="D494" s="1">
        <f t="shared" si="22"/>
        <v>5.5110084427967082E-2</v>
      </c>
      <c r="E494" s="1">
        <f t="shared" si="23"/>
        <v>5.5110084427967082E-2</v>
      </c>
    </row>
    <row r="495" spans="1:5" x14ac:dyDescent="0.25">
      <c r="A495" s="1">
        <v>1.8</v>
      </c>
      <c r="B495" s="1">
        <v>44.2</v>
      </c>
      <c r="C495" s="1">
        <f t="shared" si="21"/>
        <v>42.425557209184277</v>
      </c>
      <c r="D495" s="1">
        <f t="shared" si="22"/>
        <v>4.0145764498093352E-2</v>
      </c>
      <c r="E495" s="1">
        <f t="shared" si="23"/>
        <v>4.0145764498093352E-2</v>
      </c>
    </row>
    <row r="496" spans="1:5" x14ac:dyDescent="0.25">
      <c r="A496" s="1">
        <v>6.7</v>
      </c>
      <c r="B496" s="1">
        <v>24.2</v>
      </c>
      <c r="C496" s="1">
        <f t="shared" si="21"/>
        <v>20.273003741231165</v>
      </c>
      <c r="D496" s="1">
        <f t="shared" si="22"/>
        <v>0.16227257267639814</v>
      </c>
      <c r="E496" s="1">
        <f t="shared" si="23"/>
        <v>0.16227257267639814</v>
      </c>
    </row>
    <row r="497" spans="1:5" x14ac:dyDescent="0.25">
      <c r="A497" s="1">
        <v>2.8</v>
      </c>
      <c r="B497" s="1">
        <v>37.118499999999997</v>
      </c>
      <c r="C497" s="1">
        <f t="shared" si="21"/>
        <v>37.904627930010179</v>
      </c>
      <c r="D497" s="1">
        <f t="shared" si="22"/>
        <v>-2.1178871183107652E-2</v>
      </c>
      <c r="E497" s="1">
        <f t="shared" si="23"/>
        <v>2.1178871183107652E-2</v>
      </c>
    </row>
    <row r="498" spans="1:5" x14ac:dyDescent="0.25">
      <c r="A498" s="1">
        <v>2.4</v>
      </c>
      <c r="B498" s="1">
        <v>46.9</v>
      </c>
      <c r="C498" s="1">
        <f t="shared" si="21"/>
        <v>39.712999641679815</v>
      </c>
      <c r="D498" s="1">
        <f t="shared" si="22"/>
        <v>0.15324094580640052</v>
      </c>
      <c r="E498" s="1">
        <f t="shared" si="23"/>
        <v>0.15324094580640052</v>
      </c>
    </row>
    <row r="499" spans="1:5" x14ac:dyDescent="0.25">
      <c r="A499" s="1">
        <v>2.4</v>
      </c>
      <c r="B499" s="1">
        <v>46.8</v>
      </c>
      <c r="C499" s="1">
        <f t="shared" si="21"/>
        <v>39.712999641679815</v>
      </c>
      <c r="D499" s="1">
        <f t="shared" si="22"/>
        <v>0.1514316315880381</v>
      </c>
      <c r="E499" s="1">
        <f t="shared" si="23"/>
        <v>0.1514316315880381</v>
      </c>
    </row>
    <row r="500" spans="1:5" x14ac:dyDescent="0.25">
      <c r="A500" s="1">
        <v>3.6</v>
      </c>
      <c r="B500" s="1">
        <v>35.6</v>
      </c>
      <c r="C500" s="1">
        <f t="shared" si="21"/>
        <v>34.287884506670892</v>
      </c>
      <c r="D500" s="1">
        <f t="shared" si="22"/>
        <v>3.6857176778907569E-2</v>
      </c>
      <c r="E500" s="1">
        <f t="shared" si="23"/>
        <v>3.6857176778907569E-2</v>
      </c>
    </row>
    <row r="501" spans="1:5" x14ac:dyDescent="0.25">
      <c r="A501" s="1">
        <v>2.5</v>
      </c>
      <c r="B501" s="1">
        <v>37.057400000000001</v>
      </c>
      <c r="C501" s="1">
        <f t="shared" si="21"/>
        <v>39.260906713762409</v>
      </c>
      <c r="D501" s="1">
        <f t="shared" si="22"/>
        <v>-5.9461989069994337E-2</v>
      </c>
      <c r="E501" s="1">
        <f t="shared" si="23"/>
        <v>5.9461989069994337E-2</v>
      </c>
    </row>
    <row r="502" spans="1:5" x14ac:dyDescent="0.25">
      <c r="A502" s="1">
        <v>2.5</v>
      </c>
      <c r="B502" s="1">
        <v>34.6</v>
      </c>
      <c r="C502" s="1">
        <f t="shared" si="21"/>
        <v>39.260906713762409</v>
      </c>
      <c r="D502" s="1">
        <f t="shared" si="22"/>
        <v>-0.13470828652492509</v>
      </c>
      <c r="E502" s="1">
        <f t="shared" si="23"/>
        <v>0.13470828652492509</v>
      </c>
    </row>
    <row r="503" spans="1:5" x14ac:dyDescent="0.25">
      <c r="A503" s="1">
        <v>2.5</v>
      </c>
      <c r="B503" s="1">
        <v>42.921500000000002</v>
      </c>
      <c r="C503" s="1">
        <f t="shared" si="21"/>
        <v>39.260906713762409</v>
      </c>
      <c r="D503" s="1">
        <f t="shared" si="22"/>
        <v>8.5285772543773911E-2</v>
      </c>
      <c r="E503" s="1">
        <f t="shared" si="23"/>
        <v>8.5285772543773911E-2</v>
      </c>
    </row>
    <row r="504" spans="1:5" x14ac:dyDescent="0.25">
      <c r="A504" s="1">
        <v>3.6</v>
      </c>
      <c r="B504" s="1">
        <v>34.270800000000001</v>
      </c>
      <c r="C504" s="1">
        <f t="shared" si="21"/>
        <v>34.287884506670892</v>
      </c>
      <c r="D504" s="1">
        <f t="shared" si="22"/>
        <v>-4.9851496524419255E-4</v>
      </c>
      <c r="E504" s="1">
        <f t="shared" si="23"/>
        <v>4.9851496524419255E-4</v>
      </c>
    </row>
    <row r="505" spans="1:5" x14ac:dyDescent="0.25">
      <c r="A505" s="1">
        <v>2.5</v>
      </c>
      <c r="B505" s="1">
        <v>46.8</v>
      </c>
      <c r="C505" s="1">
        <f t="shared" si="21"/>
        <v>39.260906713762409</v>
      </c>
      <c r="D505" s="1">
        <f t="shared" si="22"/>
        <v>0.16109173688541856</v>
      </c>
      <c r="E505" s="1">
        <f t="shared" si="23"/>
        <v>0.16109173688541856</v>
      </c>
    </row>
    <row r="506" spans="1:5" x14ac:dyDescent="0.25">
      <c r="A506" s="1">
        <v>2.5</v>
      </c>
      <c r="B506" s="1">
        <v>45.056600000000003</v>
      </c>
      <c r="C506" s="1">
        <f t="shared" si="21"/>
        <v>39.260906713762409</v>
      </c>
      <c r="D506" s="1">
        <f t="shared" si="22"/>
        <v>0.12863139442917559</v>
      </c>
      <c r="E506" s="1">
        <f t="shared" si="23"/>
        <v>0.12863139442917559</v>
      </c>
    </row>
    <row r="507" spans="1:5" x14ac:dyDescent="0.25">
      <c r="A507" s="1">
        <v>3.5</v>
      </c>
      <c r="B507" s="1">
        <v>39.799999999999997</v>
      </c>
      <c r="C507" s="1">
        <f t="shared" si="21"/>
        <v>34.739977434588297</v>
      </c>
      <c r="D507" s="1">
        <f t="shared" si="22"/>
        <v>0.12713624536210302</v>
      </c>
      <c r="E507" s="1">
        <f t="shared" si="23"/>
        <v>0.12713624536210302</v>
      </c>
    </row>
    <row r="508" spans="1:5" x14ac:dyDescent="0.25">
      <c r="A508" s="1">
        <v>2.4</v>
      </c>
      <c r="B508" s="1">
        <v>48.2</v>
      </c>
      <c r="C508" s="1">
        <f t="shared" si="21"/>
        <v>39.712999641679815</v>
      </c>
      <c r="D508" s="1">
        <f t="shared" si="22"/>
        <v>0.17607884560830264</v>
      </c>
      <c r="E508" s="1">
        <f t="shared" si="23"/>
        <v>0.17607884560830264</v>
      </c>
    </row>
    <row r="509" spans="1:5" x14ac:dyDescent="0.25">
      <c r="A509" s="1">
        <v>1.8</v>
      </c>
      <c r="B509" s="1">
        <v>69.6404</v>
      </c>
      <c r="C509" s="1">
        <f t="shared" si="21"/>
        <v>42.425557209184277</v>
      </c>
      <c r="D509" s="1">
        <f t="shared" si="22"/>
        <v>0.39079101772556912</v>
      </c>
      <c r="E509" s="1">
        <f t="shared" si="23"/>
        <v>0.39079101772556912</v>
      </c>
    </row>
    <row r="510" spans="1:5" x14ac:dyDescent="0.25">
      <c r="A510" s="1">
        <v>2</v>
      </c>
      <c r="B510" s="1">
        <v>42</v>
      </c>
      <c r="C510" s="1">
        <f t="shared" si="21"/>
        <v>41.521371353349458</v>
      </c>
      <c r="D510" s="1">
        <f t="shared" si="22"/>
        <v>1.1395920158346229E-2</v>
      </c>
      <c r="E510" s="1">
        <f t="shared" si="23"/>
        <v>1.1395920158346229E-2</v>
      </c>
    </row>
    <row r="511" spans="1:5" x14ac:dyDescent="0.25">
      <c r="A511" s="1">
        <v>3</v>
      </c>
      <c r="B511" s="1">
        <v>32</v>
      </c>
      <c r="C511" s="1">
        <f t="shared" si="21"/>
        <v>37.000442074175353</v>
      </c>
      <c r="D511" s="1">
        <f t="shared" si="22"/>
        <v>-0.1562638148179798</v>
      </c>
      <c r="E511" s="1">
        <f t="shared" si="23"/>
        <v>0.1562638148179798</v>
      </c>
    </row>
    <row r="512" spans="1:5" x14ac:dyDescent="0.25">
      <c r="A512" s="1">
        <v>4.4000000000000004</v>
      </c>
      <c r="B512" s="1">
        <v>30.8</v>
      </c>
      <c r="C512" s="1">
        <f t="shared" si="21"/>
        <v>30.671141083331605</v>
      </c>
      <c r="D512" s="1">
        <f t="shared" si="22"/>
        <v>4.1837310606621927E-3</v>
      </c>
      <c r="E512" s="1">
        <f t="shared" si="23"/>
        <v>4.1837310606621927E-3</v>
      </c>
    </row>
    <row r="513" spans="1:5" x14ac:dyDescent="0.25">
      <c r="A513" s="1">
        <v>3.2</v>
      </c>
      <c r="B513" s="1">
        <v>36.4</v>
      </c>
      <c r="C513" s="1">
        <f t="shared" si="21"/>
        <v>36.096256218340528</v>
      </c>
      <c r="D513" s="1">
        <f t="shared" si="22"/>
        <v>8.3446093862491865E-3</v>
      </c>
      <c r="E513" s="1">
        <f t="shared" si="23"/>
        <v>8.3446093862491865E-3</v>
      </c>
    </row>
    <row r="514" spans="1:5" x14ac:dyDescent="0.25">
      <c r="A514" s="1">
        <v>4.2</v>
      </c>
      <c r="B514" s="1">
        <v>31.5002</v>
      </c>
      <c r="C514" s="1">
        <f t="shared" ref="C514:C577" si="24">$L$7+($L$6*A514)</f>
        <v>31.575326939166427</v>
      </c>
      <c r="D514" s="1">
        <f t="shared" si="22"/>
        <v>-2.3849670531116414E-3</v>
      </c>
      <c r="E514" s="1">
        <f t="shared" si="23"/>
        <v>2.3849670531116414E-3</v>
      </c>
    </row>
    <row r="515" spans="1:5" x14ac:dyDescent="0.25">
      <c r="A515" s="1">
        <v>3</v>
      </c>
      <c r="B515" s="1">
        <v>39.493699999999997</v>
      </c>
      <c r="C515" s="1">
        <f t="shared" si="24"/>
        <v>37.000442074175353</v>
      </c>
      <c r="D515" s="1">
        <f t="shared" ref="D515:D578" si="25">(B515-C515)/B515</f>
        <v>6.3130522737161715E-2</v>
      </c>
      <c r="E515" s="1">
        <f t="shared" ref="E515:E578" si="26">ABS(D515)</f>
        <v>6.3130522737161715E-2</v>
      </c>
    </row>
    <row r="516" spans="1:5" x14ac:dyDescent="0.25">
      <c r="A516" s="1">
        <v>4.4000000000000004</v>
      </c>
      <c r="B516" s="1">
        <v>30.953700000000001</v>
      </c>
      <c r="C516" s="1">
        <f t="shared" si="24"/>
        <v>30.671141083331605</v>
      </c>
      <c r="D516" s="1">
        <f t="shared" si="25"/>
        <v>9.1284375266412789E-3</v>
      </c>
      <c r="E516" s="1">
        <f t="shared" si="26"/>
        <v>9.1284375266412789E-3</v>
      </c>
    </row>
    <row r="517" spans="1:5" x14ac:dyDescent="0.25">
      <c r="A517" s="1">
        <v>4.4000000000000004</v>
      </c>
      <c r="B517" s="1">
        <v>30.562000000000001</v>
      </c>
      <c r="C517" s="1">
        <f t="shared" si="24"/>
        <v>30.671141083331605</v>
      </c>
      <c r="D517" s="1">
        <f t="shared" si="25"/>
        <v>-3.5711368147242979E-3</v>
      </c>
      <c r="E517" s="1">
        <f t="shared" si="26"/>
        <v>3.5711368147242979E-3</v>
      </c>
    </row>
    <row r="518" spans="1:5" x14ac:dyDescent="0.25">
      <c r="A518" s="1">
        <v>4.4000000000000004</v>
      </c>
      <c r="B518" s="1">
        <v>30.172599999999999</v>
      </c>
      <c r="C518" s="1">
        <f t="shared" si="24"/>
        <v>30.671141083331605</v>
      </c>
      <c r="D518" s="1">
        <f t="shared" si="25"/>
        <v>-1.6522973934351232E-2</v>
      </c>
      <c r="E518" s="1">
        <f t="shared" si="26"/>
        <v>1.6522973934351232E-2</v>
      </c>
    </row>
    <row r="519" spans="1:5" x14ac:dyDescent="0.25">
      <c r="A519" s="1">
        <v>4.4000000000000004</v>
      </c>
      <c r="B519" s="1">
        <v>27.7</v>
      </c>
      <c r="C519" s="1">
        <f t="shared" si="24"/>
        <v>30.671141083331605</v>
      </c>
      <c r="D519" s="1">
        <f t="shared" si="25"/>
        <v>-0.10726141095059949</v>
      </c>
      <c r="E519" s="1">
        <f t="shared" si="26"/>
        <v>0.10726141095059949</v>
      </c>
    </row>
    <row r="520" spans="1:5" x14ac:dyDescent="0.25">
      <c r="A520" s="1">
        <v>4.4000000000000004</v>
      </c>
      <c r="B520" s="1">
        <v>29.452100000000002</v>
      </c>
      <c r="C520" s="1">
        <f t="shared" si="24"/>
        <v>30.671141083331605</v>
      </c>
      <c r="D520" s="1">
        <f t="shared" si="25"/>
        <v>-4.139063371819339E-2</v>
      </c>
      <c r="E520" s="1">
        <f t="shared" si="26"/>
        <v>4.139063371819339E-2</v>
      </c>
    </row>
    <row r="521" spans="1:5" x14ac:dyDescent="0.25">
      <c r="A521" s="1">
        <v>4.4000000000000004</v>
      </c>
      <c r="B521" s="1">
        <v>27.7</v>
      </c>
      <c r="C521" s="1">
        <f t="shared" si="24"/>
        <v>30.671141083331605</v>
      </c>
      <c r="D521" s="1">
        <f t="shared" si="25"/>
        <v>-0.10726141095059949</v>
      </c>
      <c r="E521" s="1">
        <f t="shared" si="26"/>
        <v>0.10726141095059949</v>
      </c>
    </row>
    <row r="522" spans="1:5" x14ac:dyDescent="0.25">
      <c r="A522" s="1">
        <v>6</v>
      </c>
      <c r="B522" s="1">
        <v>26.749500000000001</v>
      </c>
      <c r="C522" s="1">
        <f t="shared" si="24"/>
        <v>23.437654236653039</v>
      </c>
      <c r="D522" s="1">
        <f t="shared" si="25"/>
        <v>0.12380963245469868</v>
      </c>
      <c r="E522" s="1">
        <f t="shared" si="26"/>
        <v>0.12380963245469868</v>
      </c>
    </row>
    <row r="523" spans="1:5" x14ac:dyDescent="0.25">
      <c r="A523" s="1">
        <v>3.9</v>
      </c>
      <c r="B523" s="1">
        <v>37.299999999999997</v>
      </c>
      <c r="C523" s="1">
        <f t="shared" si="24"/>
        <v>32.931605722918661</v>
      </c>
      <c r="D523" s="1">
        <f t="shared" si="25"/>
        <v>0.11711512807188569</v>
      </c>
      <c r="E523" s="1">
        <f t="shared" si="26"/>
        <v>0.11711512807188569</v>
      </c>
    </row>
    <row r="524" spans="1:5" x14ac:dyDescent="0.25">
      <c r="A524" s="1">
        <v>3.9</v>
      </c>
      <c r="B524" s="1">
        <v>36.6</v>
      </c>
      <c r="C524" s="1">
        <f t="shared" si="24"/>
        <v>32.931605722918661</v>
      </c>
      <c r="D524" s="1">
        <f t="shared" si="25"/>
        <v>0.1002293518328235</v>
      </c>
      <c r="E524" s="1">
        <f t="shared" si="26"/>
        <v>0.1002293518328235</v>
      </c>
    </row>
    <row r="525" spans="1:5" x14ac:dyDescent="0.25">
      <c r="A525" s="1">
        <v>4.5999999999999996</v>
      </c>
      <c r="B525" s="1">
        <v>31.9</v>
      </c>
      <c r="C525" s="1">
        <f t="shared" si="24"/>
        <v>29.766955227496787</v>
      </c>
      <c r="D525" s="1">
        <f t="shared" si="25"/>
        <v>6.6866607288501939E-2</v>
      </c>
      <c r="E525" s="1">
        <f t="shared" si="26"/>
        <v>6.6866607288501939E-2</v>
      </c>
    </row>
    <row r="526" spans="1:5" x14ac:dyDescent="0.25">
      <c r="A526" s="1">
        <v>4.5999999999999996</v>
      </c>
      <c r="B526" s="1">
        <v>31.9</v>
      </c>
      <c r="C526" s="1">
        <f t="shared" si="24"/>
        <v>29.766955227496787</v>
      </c>
      <c r="D526" s="1">
        <f t="shared" si="25"/>
        <v>6.6866607288501939E-2</v>
      </c>
      <c r="E526" s="1">
        <f t="shared" si="26"/>
        <v>6.6866607288501939E-2</v>
      </c>
    </row>
    <row r="527" spans="1:5" x14ac:dyDescent="0.25">
      <c r="A527" s="1">
        <v>4.5999999999999996</v>
      </c>
      <c r="B527" s="1">
        <v>31.9</v>
      </c>
      <c r="C527" s="1">
        <f t="shared" si="24"/>
        <v>29.766955227496787</v>
      </c>
      <c r="D527" s="1">
        <f t="shared" si="25"/>
        <v>6.6866607288501939E-2</v>
      </c>
      <c r="E527" s="1">
        <f t="shared" si="26"/>
        <v>6.6866607288501939E-2</v>
      </c>
    </row>
    <row r="528" spans="1:5" x14ac:dyDescent="0.25">
      <c r="A528" s="1">
        <v>4.5999999999999996</v>
      </c>
      <c r="B528" s="1">
        <v>22.7</v>
      </c>
      <c r="C528" s="1">
        <f t="shared" si="24"/>
        <v>29.766955227496787</v>
      </c>
      <c r="D528" s="1">
        <f t="shared" si="25"/>
        <v>-0.31131961354611398</v>
      </c>
      <c r="E528" s="1">
        <f t="shared" si="26"/>
        <v>0.31131961354611398</v>
      </c>
    </row>
    <row r="529" spans="1:5" x14ac:dyDescent="0.25">
      <c r="A529" s="1">
        <v>4.5999999999999996</v>
      </c>
      <c r="B529" s="1">
        <v>24.5</v>
      </c>
      <c r="C529" s="1">
        <f t="shared" si="24"/>
        <v>29.766955227496787</v>
      </c>
      <c r="D529" s="1">
        <f t="shared" si="25"/>
        <v>-0.21497776438762395</v>
      </c>
      <c r="E529" s="1">
        <f t="shared" si="26"/>
        <v>0.21497776438762395</v>
      </c>
    </row>
    <row r="530" spans="1:5" x14ac:dyDescent="0.25">
      <c r="A530" s="1">
        <v>3.5</v>
      </c>
      <c r="B530" s="1">
        <v>40.299999999999997</v>
      </c>
      <c r="C530" s="1">
        <f t="shared" si="24"/>
        <v>34.739977434588297</v>
      </c>
      <c r="D530" s="1">
        <f t="shared" si="25"/>
        <v>0.13796582048167991</v>
      </c>
      <c r="E530" s="1">
        <f t="shared" si="26"/>
        <v>0.13796582048167991</v>
      </c>
    </row>
    <row r="531" spans="1:5" x14ac:dyDescent="0.25">
      <c r="A531" s="1">
        <v>3.5</v>
      </c>
      <c r="B531" s="1">
        <v>41.2</v>
      </c>
      <c r="C531" s="1">
        <f t="shared" si="24"/>
        <v>34.739977434588297</v>
      </c>
      <c r="D531" s="1">
        <f t="shared" si="25"/>
        <v>0.15679666420902197</v>
      </c>
      <c r="E531" s="1">
        <f t="shared" si="26"/>
        <v>0.15679666420902197</v>
      </c>
    </row>
    <row r="532" spans="1:5" x14ac:dyDescent="0.25">
      <c r="A532" s="1">
        <v>3.9</v>
      </c>
      <c r="B532" s="1">
        <v>37.299999999999997</v>
      </c>
      <c r="C532" s="1">
        <f t="shared" si="24"/>
        <v>32.931605722918661</v>
      </c>
      <c r="D532" s="1">
        <f t="shared" si="25"/>
        <v>0.11711512807188569</v>
      </c>
      <c r="E532" s="1">
        <f t="shared" si="26"/>
        <v>0.11711512807188569</v>
      </c>
    </row>
    <row r="533" spans="1:5" x14ac:dyDescent="0.25">
      <c r="A533" s="1">
        <v>3.5</v>
      </c>
      <c r="B533" s="1">
        <v>32.1</v>
      </c>
      <c r="C533" s="1">
        <f t="shared" si="24"/>
        <v>34.739977434588297</v>
      </c>
      <c r="D533" s="1">
        <f t="shared" si="25"/>
        <v>-8.2242287681878384E-2</v>
      </c>
      <c r="E533" s="1">
        <f t="shared" si="26"/>
        <v>8.2242287681878384E-2</v>
      </c>
    </row>
    <row r="534" spans="1:5" x14ac:dyDescent="0.25">
      <c r="A534" s="1">
        <v>5.7</v>
      </c>
      <c r="B534" s="1">
        <v>31.9</v>
      </c>
      <c r="C534" s="1">
        <f t="shared" si="24"/>
        <v>24.793933020405269</v>
      </c>
      <c r="D534" s="1">
        <f t="shared" si="25"/>
        <v>0.22276072036347114</v>
      </c>
      <c r="E534" s="1">
        <f t="shared" si="26"/>
        <v>0.22276072036347114</v>
      </c>
    </row>
    <row r="535" spans="1:5" x14ac:dyDescent="0.25">
      <c r="A535" s="1">
        <v>2.7</v>
      </c>
      <c r="B535" s="1">
        <v>35.700000000000003</v>
      </c>
      <c r="C535" s="1">
        <f t="shared" si="24"/>
        <v>38.356720857927584</v>
      </c>
      <c r="D535" s="1">
        <f t="shared" si="25"/>
        <v>-7.4417951202453259E-2</v>
      </c>
      <c r="E535" s="1">
        <f t="shared" si="26"/>
        <v>7.4417951202453259E-2</v>
      </c>
    </row>
    <row r="536" spans="1:5" x14ac:dyDescent="0.25">
      <c r="A536" s="1">
        <v>3.5</v>
      </c>
      <c r="B536" s="1">
        <v>34.200000000000003</v>
      </c>
      <c r="C536" s="1">
        <f t="shared" si="24"/>
        <v>34.739977434588297</v>
      </c>
      <c r="D536" s="1">
        <f t="shared" si="25"/>
        <v>-1.5788813876850719E-2</v>
      </c>
      <c r="E536" s="1">
        <f t="shared" si="26"/>
        <v>1.5788813876850719E-2</v>
      </c>
    </row>
    <row r="537" spans="1:5" x14ac:dyDescent="0.25">
      <c r="A537" s="1">
        <v>5.7</v>
      </c>
      <c r="B537" s="1">
        <v>34.5</v>
      </c>
      <c r="C537" s="1">
        <f t="shared" si="24"/>
        <v>24.793933020405269</v>
      </c>
      <c r="D537" s="1">
        <f t="shared" si="25"/>
        <v>0.28133527477086173</v>
      </c>
      <c r="E537" s="1">
        <f t="shared" si="26"/>
        <v>0.28133527477086173</v>
      </c>
    </row>
    <row r="538" spans="1:5" x14ac:dyDescent="0.25">
      <c r="A538" s="1">
        <v>6.1</v>
      </c>
      <c r="B538" s="1">
        <v>26</v>
      </c>
      <c r="C538" s="1">
        <f t="shared" si="24"/>
        <v>22.98556130873563</v>
      </c>
      <c r="D538" s="1">
        <f t="shared" si="25"/>
        <v>0.11593994966401425</v>
      </c>
      <c r="E538" s="1">
        <f t="shared" si="26"/>
        <v>0.11593994966401425</v>
      </c>
    </row>
    <row r="539" spans="1:5" x14ac:dyDescent="0.25">
      <c r="A539" s="1">
        <v>2.7</v>
      </c>
      <c r="B539" s="1">
        <v>35.700000000000003</v>
      </c>
      <c r="C539" s="1">
        <f t="shared" si="24"/>
        <v>38.356720857927584</v>
      </c>
      <c r="D539" s="1">
        <f t="shared" si="25"/>
        <v>-7.4417951202453259E-2</v>
      </c>
      <c r="E539" s="1">
        <f t="shared" si="26"/>
        <v>7.4417951202453259E-2</v>
      </c>
    </row>
    <row r="540" spans="1:5" x14ac:dyDescent="0.25">
      <c r="A540" s="1">
        <v>3.5</v>
      </c>
      <c r="B540" s="1">
        <v>34.200000000000003</v>
      </c>
      <c r="C540" s="1">
        <f t="shared" si="24"/>
        <v>34.739977434588297</v>
      </c>
      <c r="D540" s="1">
        <f t="shared" si="25"/>
        <v>-1.5788813876850719E-2</v>
      </c>
      <c r="E540" s="1">
        <f t="shared" si="26"/>
        <v>1.5788813876850719E-2</v>
      </c>
    </row>
    <row r="541" spans="1:5" x14ac:dyDescent="0.25">
      <c r="A541" s="1">
        <v>5.7</v>
      </c>
      <c r="B541" s="1">
        <v>34.5</v>
      </c>
      <c r="C541" s="1">
        <f t="shared" si="24"/>
        <v>24.793933020405269</v>
      </c>
      <c r="D541" s="1">
        <f t="shared" si="25"/>
        <v>0.28133527477086173</v>
      </c>
      <c r="E541" s="1">
        <f t="shared" si="26"/>
        <v>0.28133527477086173</v>
      </c>
    </row>
    <row r="542" spans="1:5" x14ac:dyDescent="0.25">
      <c r="A542" s="1">
        <v>6.1</v>
      </c>
      <c r="B542" s="1">
        <v>26</v>
      </c>
      <c r="C542" s="1">
        <f t="shared" si="24"/>
        <v>22.98556130873563</v>
      </c>
      <c r="D542" s="1">
        <f t="shared" si="25"/>
        <v>0.11593994966401425</v>
      </c>
      <c r="E542" s="1">
        <f t="shared" si="26"/>
        <v>0.11593994966401425</v>
      </c>
    </row>
    <row r="543" spans="1:5" x14ac:dyDescent="0.25">
      <c r="A543" s="1">
        <v>3.5</v>
      </c>
      <c r="B543" s="1">
        <v>32.1</v>
      </c>
      <c r="C543" s="1">
        <f t="shared" si="24"/>
        <v>34.739977434588297</v>
      </c>
      <c r="D543" s="1">
        <f t="shared" si="25"/>
        <v>-8.2242287681878384E-2</v>
      </c>
      <c r="E543" s="1">
        <f t="shared" si="26"/>
        <v>8.2242287681878384E-2</v>
      </c>
    </row>
    <row r="544" spans="1:5" x14ac:dyDescent="0.25">
      <c r="A544" s="1">
        <v>5.7</v>
      </c>
      <c r="B544" s="1">
        <v>31.9</v>
      </c>
      <c r="C544" s="1">
        <f t="shared" si="24"/>
        <v>24.793933020405269</v>
      </c>
      <c r="D544" s="1">
        <f t="shared" si="25"/>
        <v>0.22276072036347114</v>
      </c>
      <c r="E544" s="1">
        <f t="shared" si="26"/>
        <v>0.22276072036347114</v>
      </c>
    </row>
    <row r="545" spans="1:5" x14ac:dyDescent="0.25">
      <c r="A545" s="1">
        <v>4.5999999999999996</v>
      </c>
      <c r="B545" s="1">
        <v>33.305199999999999</v>
      </c>
      <c r="C545" s="1">
        <f t="shared" si="24"/>
        <v>29.766955227496787</v>
      </c>
      <c r="D545" s="1">
        <f t="shared" si="25"/>
        <v>0.10623700720918092</v>
      </c>
      <c r="E545" s="1">
        <f t="shared" si="26"/>
        <v>0.10623700720918092</v>
      </c>
    </row>
    <row r="546" spans="1:5" x14ac:dyDescent="0.25">
      <c r="A546" s="1">
        <v>3.5</v>
      </c>
      <c r="B546" s="1">
        <v>34.9</v>
      </c>
      <c r="C546" s="1">
        <f t="shared" si="24"/>
        <v>34.739977434588297</v>
      </c>
      <c r="D546" s="1">
        <f t="shared" si="25"/>
        <v>4.5851737940315511E-3</v>
      </c>
      <c r="E546" s="1">
        <f t="shared" si="26"/>
        <v>4.5851737940315511E-3</v>
      </c>
    </row>
    <row r="547" spans="1:5" x14ac:dyDescent="0.25">
      <c r="A547" s="1">
        <v>3.5</v>
      </c>
      <c r="B547" s="1">
        <v>34.700000000000003</v>
      </c>
      <c r="C547" s="1">
        <f t="shared" si="24"/>
        <v>34.739977434588297</v>
      </c>
      <c r="D547" s="1">
        <f t="shared" si="25"/>
        <v>-1.1520874521122365E-3</v>
      </c>
      <c r="E547" s="1">
        <f t="shared" si="26"/>
        <v>1.1520874521122365E-3</v>
      </c>
    </row>
    <row r="548" spans="1:5" x14ac:dyDescent="0.25">
      <c r="A548" s="1">
        <v>3.5</v>
      </c>
      <c r="B548" s="1">
        <v>37.4</v>
      </c>
      <c r="C548" s="1">
        <f t="shared" si="24"/>
        <v>34.739977434588297</v>
      </c>
      <c r="D548" s="1">
        <f t="shared" si="25"/>
        <v>7.1123598005660454E-2</v>
      </c>
      <c r="E548" s="1">
        <f t="shared" si="26"/>
        <v>7.1123598005660454E-2</v>
      </c>
    </row>
    <row r="549" spans="1:5" x14ac:dyDescent="0.25">
      <c r="A549" s="1">
        <v>3.5</v>
      </c>
      <c r="B549" s="1">
        <v>27.8</v>
      </c>
      <c r="C549" s="1">
        <f t="shared" si="24"/>
        <v>34.739977434588297</v>
      </c>
      <c r="D549" s="1">
        <f t="shared" si="25"/>
        <v>-0.24963947606432721</v>
      </c>
      <c r="E549" s="1">
        <f t="shared" si="26"/>
        <v>0.24963947606432721</v>
      </c>
    </row>
    <row r="550" spans="1:5" x14ac:dyDescent="0.25">
      <c r="A550" s="1">
        <v>2.4</v>
      </c>
      <c r="B550" s="1">
        <v>43.104300000000002</v>
      </c>
      <c r="C550" s="1">
        <f t="shared" si="24"/>
        <v>39.712999641679815</v>
      </c>
      <c r="D550" s="1">
        <f t="shared" si="25"/>
        <v>7.8676613663142353E-2</v>
      </c>
      <c r="E550" s="1">
        <f t="shared" si="26"/>
        <v>7.8676613663142353E-2</v>
      </c>
    </row>
    <row r="551" spans="1:5" x14ac:dyDescent="0.25">
      <c r="A551" s="1">
        <v>2.4</v>
      </c>
      <c r="B551" s="1">
        <v>43.291600000000003</v>
      </c>
      <c r="C551" s="1">
        <f t="shared" si="24"/>
        <v>39.712999641679815</v>
      </c>
      <c r="D551" s="1">
        <f t="shared" si="25"/>
        <v>8.2662695726657992E-2</v>
      </c>
      <c r="E551" s="1">
        <f t="shared" si="26"/>
        <v>8.2662695726657992E-2</v>
      </c>
    </row>
    <row r="552" spans="1:5" x14ac:dyDescent="0.25">
      <c r="A552" s="1">
        <v>3.5</v>
      </c>
      <c r="B552" s="1">
        <v>41.2</v>
      </c>
      <c r="C552" s="1">
        <f t="shared" si="24"/>
        <v>34.739977434588297</v>
      </c>
      <c r="D552" s="1">
        <f t="shared" si="25"/>
        <v>0.15679666420902197</v>
      </c>
      <c r="E552" s="1">
        <f t="shared" si="26"/>
        <v>0.15679666420902197</v>
      </c>
    </row>
    <row r="553" spans="1:5" x14ac:dyDescent="0.25">
      <c r="A553" s="1">
        <v>3.3</v>
      </c>
      <c r="B553" s="1">
        <v>36.200000000000003</v>
      </c>
      <c r="C553" s="1">
        <f t="shared" si="24"/>
        <v>35.644163290423123</v>
      </c>
      <c r="D553" s="1">
        <f t="shared" si="25"/>
        <v>1.5354605236930389E-2</v>
      </c>
      <c r="E553" s="1">
        <f t="shared" si="26"/>
        <v>1.5354605236930389E-2</v>
      </c>
    </row>
    <row r="554" spans="1:5" x14ac:dyDescent="0.25">
      <c r="A554" s="1">
        <v>3.8</v>
      </c>
      <c r="B554" s="1">
        <v>35.6</v>
      </c>
      <c r="C554" s="1">
        <f t="shared" si="24"/>
        <v>33.383698650836067</v>
      </c>
      <c r="D554" s="1">
        <f t="shared" si="25"/>
        <v>6.2255655875391419E-2</v>
      </c>
      <c r="E554" s="1">
        <f t="shared" si="26"/>
        <v>6.2255655875391419E-2</v>
      </c>
    </row>
    <row r="555" spans="1:5" x14ac:dyDescent="0.25">
      <c r="A555" s="1">
        <v>3.8</v>
      </c>
      <c r="B555" s="1">
        <v>38.299999999999997</v>
      </c>
      <c r="C555" s="1">
        <f t="shared" si="24"/>
        <v>33.383698650836067</v>
      </c>
      <c r="D555" s="1">
        <f t="shared" si="25"/>
        <v>0.12836295950819662</v>
      </c>
      <c r="E555" s="1">
        <f t="shared" si="26"/>
        <v>0.12836295950819662</v>
      </c>
    </row>
    <row r="556" spans="1:5" x14ac:dyDescent="0.25">
      <c r="A556" s="1">
        <v>4.5999999999999996</v>
      </c>
      <c r="B556" s="1">
        <v>34.200000000000003</v>
      </c>
      <c r="C556" s="1">
        <f t="shared" si="24"/>
        <v>29.766955227496787</v>
      </c>
      <c r="D556" s="1">
        <f t="shared" si="25"/>
        <v>0.12962119217845658</v>
      </c>
      <c r="E556" s="1">
        <f t="shared" si="26"/>
        <v>0.12962119217845658</v>
      </c>
    </row>
    <row r="557" spans="1:5" x14ac:dyDescent="0.25">
      <c r="A557" s="1">
        <v>2.4</v>
      </c>
      <c r="B557" s="1">
        <v>44.4</v>
      </c>
      <c r="C557" s="1">
        <f t="shared" si="24"/>
        <v>39.712999641679815</v>
      </c>
      <c r="D557" s="1">
        <f t="shared" si="25"/>
        <v>0.10556307113333747</v>
      </c>
      <c r="E557" s="1">
        <f t="shared" si="26"/>
        <v>0.10556307113333747</v>
      </c>
    </row>
    <row r="558" spans="1:5" x14ac:dyDescent="0.25">
      <c r="A558" s="1">
        <v>2.4</v>
      </c>
      <c r="B558" s="1">
        <v>44.8</v>
      </c>
      <c r="C558" s="1">
        <f t="shared" si="24"/>
        <v>39.712999641679815</v>
      </c>
      <c r="D558" s="1">
        <f t="shared" si="25"/>
        <v>0.1135491151410755</v>
      </c>
      <c r="E558" s="1">
        <f t="shared" si="26"/>
        <v>0.1135491151410755</v>
      </c>
    </row>
    <row r="559" spans="1:5" x14ac:dyDescent="0.25">
      <c r="A559" s="1">
        <v>3.3</v>
      </c>
      <c r="B559" s="1">
        <v>40.1</v>
      </c>
      <c r="C559" s="1">
        <f t="shared" si="24"/>
        <v>35.644163290423123</v>
      </c>
      <c r="D559" s="1">
        <f t="shared" si="25"/>
        <v>0.11111812243333861</v>
      </c>
      <c r="E559" s="1">
        <f t="shared" si="26"/>
        <v>0.11111812243333861</v>
      </c>
    </row>
    <row r="560" spans="1:5" x14ac:dyDescent="0.25">
      <c r="A560" s="1">
        <v>3.5</v>
      </c>
      <c r="B560" s="1">
        <v>34.1997</v>
      </c>
      <c r="C560" s="1">
        <f t="shared" si="24"/>
        <v>34.739977434588297</v>
      </c>
      <c r="D560" s="1">
        <f t="shared" si="25"/>
        <v>-1.5797724383205043E-2</v>
      </c>
      <c r="E560" s="1">
        <f t="shared" si="26"/>
        <v>1.5797724383205043E-2</v>
      </c>
    </row>
    <row r="561" spans="1:5" x14ac:dyDescent="0.25">
      <c r="A561" s="1">
        <v>3.5</v>
      </c>
      <c r="B561" s="1">
        <v>30.549900000000001</v>
      </c>
      <c r="C561" s="1">
        <f t="shared" si="24"/>
        <v>34.739977434588297</v>
      </c>
      <c r="D561" s="1">
        <f t="shared" si="25"/>
        <v>-0.13715519312954533</v>
      </c>
      <c r="E561" s="1">
        <f t="shared" si="26"/>
        <v>0.13715519312954533</v>
      </c>
    </row>
    <row r="562" spans="1:5" x14ac:dyDescent="0.25">
      <c r="A562" s="1">
        <v>4.5</v>
      </c>
      <c r="B562" s="1">
        <v>29.6</v>
      </c>
      <c r="C562" s="1">
        <f t="shared" si="24"/>
        <v>30.219048155414196</v>
      </c>
      <c r="D562" s="1">
        <f t="shared" si="25"/>
        <v>-2.0913789034263334E-2</v>
      </c>
      <c r="E562" s="1">
        <f t="shared" si="26"/>
        <v>2.0913789034263334E-2</v>
      </c>
    </row>
    <row r="563" spans="1:5" x14ac:dyDescent="0.25">
      <c r="A563" s="1">
        <v>4.5</v>
      </c>
      <c r="B563" s="1">
        <v>27.2</v>
      </c>
      <c r="C563" s="1">
        <f t="shared" si="24"/>
        <v>30.219048155414196</v>
      </c>
      <c r="D563" s="1">
        <f t="shared" si="25"/>
        <v>-0.11099441747846311</v>
      </c>
      <c r="E563" s="1">
        <f t="shared" si="26"/>
        <v>0.11099441747846311</v>
      </c>
    </row>
    <row r="564" spans="1:5" x14ac:dyDescent="0.25">
      <c r="A564" s="1">
        <v>5</v>
      </c>
      <c r="B564" s="1">
        <v>29.7559</v>
      </c>
      <c r="C564" s="1">
        <f t="shared" si="24"/>
        <v>27.958583515827144</v>
      </c>
      <c r="D564" s="1">
        <f t="shared" si="25"/>
        <v>6.0402020579880186E-2</v>
      </c>
      <c r="E564" s="1">
        <f t="shared" si="26"/>
        <v>6.0402020579880186E-2</v>
      </c>
    </row>
    <row r="565" spans="1:5" x14ac:dyDescent="0.25">
      <c r="A565" s="1">
        <v>5</v>
      </c>
      <c r="B565" s="1">
        <v>32.670099999999998</v>
      </c>
      <c r="C565" s="1">
        <f t="shared" si="24"/>
        <v>27.958583515827144</v>
      </c>
      <c r="D565" s="1">
        <f t="shared" si="25"/>
        <v>0.14421493916984809</v>
      </c>
      <c r="E565" s="1">
        <f t="shared" si="26"/>
        <v>0.14421493916984809</v>
      </c>
    </row>
    <row r="566" spans="1:5" x14ac:dyDescent="0.25">
      <c r="A566" s="1">
        <v>5</v>
      </c>
      <c r="B566" s="1">
        <v>31.073599999999999</v>
      </c>
      <c r="C566" s="1">
        <f t="shared" si="24"/>
        <v>27.958583515827144</v>
      </c>
      <c r="D566" s="1">
        <f t="shared" si="25"/>
        <v>0.1002463983630109</v>
      </c>
      <c r="E566" s="1">
        <f t="shared" si="26"/>
        <v>0.1002463983630109</v>
      </c>
    </row>
    <row r="567" spans="1:5" x14ac:dyDescent="0.25">
      <c r="A567" s="1">
        <v>4.5999999999999996</v>
      </c>
      <c r="B567" s="1">
        <v>33.305199999999999</v>
      </c>
      <c r="C567" s="1">
        <f t="shared" si="24"/>
        <v>29.766955227496787</v>
      </c>
      <c r="D567" s="1">
        <f t="shared" si="25"/>
        <v>0.10623700720918092</v>
      </c>
      <c r="E567" s="1">
        <f t="shared" si="26"/>
        <v>0.10623700720918092</v>
      </c>
    </row>
    <row r="568" spans="1:5" x14ac:dyDescent="0.25">
      <c r="A568" s="1">
        <v>3.5</v>
      </c>
      <c r="B568" s="1">
        <v>31.5</v>
      </c>
      <c r="C568" s="1">
        <f t="shared" si="24"/>
        <v>34.739977434588297</v>
      </c>
      <c r="D568" s="1">
        <f t="shared" si="25"/>
        <v>-0.10285642649486658</v>
      </c>
      <c r="E568" s="1">
        <f t="shared" si="26"/>
        <v>0.10285642649486658</v>
      </c>
    </row>
    <row r="569" spans="1:5" x14ac:dyDescent="0.25">
      <c r="A569" s="1">
        <v>3.5</v>
      </c>
      <c r="B569" s="1">
        <v>34.700000000000003</v>
      </c>
      <c r="C569" s="1">
        <f t="shared" si="24"/>
        <v>34.739977434588297</v>
      </c>
      <c r="D569" s="1">
        <f t="shared" si="25"/>
        <v>-1.1520874521122365E-3</v>
      </c>
      <c r="E569" s="1">
        <f t="shared" si="26"/>
        <v>1.1520874521122365E-3</v>
      </c>
    </row>
    <row r="570" spans="1:5" x14ac:dyDescent="0.25">
      <c r="A570" s="1">
        <v>3.5</v>
      </c>
      <c r="B570" s="1">
        <v>33</v>
      </c>
      <c r="C570" s="1">
        <f t="shared" si="24"/>
        <v>34.739977434588297</v>
      </c>
      <c r="D570" s="1">
        <f t="shared" si="25"/>
        <v>-5.2726588926918103E-2</v>
      </c>
      <c r="E570" s="1">
        <f t="shared" si="26"/>
        <v>5.2726588926918103E-2</v>
      </c>
    </row>
    <row r="571" spans="1:5" x14ac:dyDescent="0.25">
      <c r="A571" s="1">
        <v>4.5999999999999996</v>
      </c>
      <c r="B571" s="1">
        <v>33.305199999999999</v>
      </c>
      <c r="C571" s="1">
        <f t="shared" si="24"/>
        <v>29.766955227496787</v>
      </c>
      <c r="D571" s="1">
        <f t="shared" si="25"/>
        <v>0.10623700720918092</v>
      </c>
      <c r="E571" s="1">
        <f t="shared" si="26"/>
        <v>0.10623700720918092</v>
      </c>
    </row>
    <row r="572" spans="1:5" x14ac:dyDescent="0.25">
      <c r="A572" s="1">
        <v>4.2</v>
      </c>
      <c r="B572" s="1">
        <v>24.183700000000002</v>
      </c>
      <c r="C572" s="1">
        <f t="shared" si="24"/>
        <v>31.575326939166427</v>
      </c>
      <c r="D572" s="1">
        <f t="shared" si="25"/>
        <v>-0.30564499804274881</v>
      </c>
      <c r="E572" s="1">
        <f t="shared" si="26"/>
        <v>0.30564499804274881</v>
      </c>
    </row>
    <row r="573" spans="1:5" x14ac:dyDescent="0.25">
      <c r="A573" s="1">
        <v>4.7</v>
      </c>
      <c r="B573" s="1">
        <v>25.510200000000001</v>
      </c>
      <c r="C573" s="1">
        <f t="shared" si="24"/>
        <v>29.314862299579374</v>
      </c>
      <c r="D573" s="1">
        <f t="shared" si="25"/>
        <v>-0.14914278600635719</v>
      </c>
      <c r="E573" s="1">
        <f t="shared" si="26"/>
        <v>0.14914278600635719</v>
      </c>
    </row>
    <row r="574" spans="1:5" x14ac:dyDescent="0.25">
      <c r="A574" s="1">
        <v>5.5</v>
      </c>
      <c r="B574" s="1">
        <v>21.4</v>
      </c>
      <c r="C574" s="1">
        <f t="shared" si="24"/>
        <v>25.698118876240091</v>
      </c>
      <c r="D574" s="1">
        <f t="shared" si="25"/>
        <v>-0.20084667645981744</v>
      </c>
      <c r="E574" s="1">
        <f t="shared" si="26"/>
        <v>0.20084667645981744</v>
      </c>
    </row>
    <row r="575" spans="1:5" x14ac:dyDescent="0.25">
      <c r="A575" s="1">
        <v>6</v>
      </c>
      <c r="B575" s="1">
        <v>21.4</v>
      </c>
      <c r="C575" s="1">
        <f t="shared" si="24"/>
        <v>23.437654236653039</v>
      </c>
      <c r="D575" s="1">
        <f t="shared" si="25"/>
        <v>-9.5217487694067307E-2</v>
      </c>
      <c r="E575" s="1">
        <f t="shared" si="26"/>
        <v>9.5217487694067307E-2</v>
      </c>
    </row>
    <row r="576" spans="1:5" x14ac:dyDescent="0.25">
      <c r="A576" s="1">
        <v>6</v>
      </c>
      <c r="B576" s="1">
        <v>21.7</v>
      </c>
      <c r="C576" s="1">
        <f t="shared" si="24"/>
        <v>23.437654236653039</v>
      </c>
      <c r="D576" s="1">
        <f t="shared" si="25"/>
        <v>-8.0076232103826708E-2</v>
      </c>
      <c r="E576" s="1">
        <f t="shared" si="26"/>
        <v>8.0076232103826708E-2</v>
      </c>
    </row>
    <row r="577" spans="1:5" x14ac:dyDescent="0.25">
      <c r="A577" s="1">
        <v>5.5</v>
      </c>
      <c r="B577" s="1">
        <v>32</v>
      </c>
      <c r="C577" s="1">
        <f t="shared" si="24"/>
        <v>25.698118876240091</v>
      </c>
      <c r="D577" s="1">
        <f t="shared" si="25"/>
        <v>0.19693378511749715</v>
      </c>
      <c r="E577" s="1">
        <f t="shared" si="26"/>
        <v>0.19693378511749715</v>
      </c>
    </row>
    <row r="578" spans="1:5" x14ac:dyDescent="0.25">
      <c r="A578" s="1">
        <v>5.5</v>
      </c>
      <c r="B578" s="1">
        <v>29.8</v>
      </c>
      <c r="C578" s="1">
        <f t="shared" ref="C578:C641" si="27">$L$7+($L$6*A578)</f>
        <v>25.698118876240091</v>
      </c>
      <c r="D578" s="1">
        <f t="shared" si="25"/>
        <v>0.13764701757583589</v>
      </c>
      <c r="E578" s="1">
        <f t="shared" si="26"/>
        <v>0.13764701757583589</v>
      </c>
    </row>
    <row r="579" spans="1:5" x14ac:dyDescent="0.25">
      <c r="A579" s="1">
        <v>5.5</v>
      </c>
      <c r="B579" s="1">
        <v>23.9</v>
      </c>
      <c r="C579" s="1">
        <f t="shared" si="27"/>
        <v>25.698118876240091</v>
      </c>
      <c r="D579" s="1">
        <f t="shared" ref="D579:D642" si="28">(B579-C579)/B579</f>
        <v>-7.5235099424271659E-2</v>
      </c>
      <c r="E579" s="1">
        <f t="shared" ref="E579:E642" si="29">ABS(D579)</f>
        <v>7.5235099424271659E-2</v>
      </c>
    </row>
    <row r="580" spans="1:5" x14ac:dyDescent="0.25">
      <c r="A580" s="1">
        <v>6.3</v>
      </c>
      <c r="B580" s="1">
        <v>24.6</v>
      </c>
      <c r="C580" s="1">
        <f t="shared" si="27"/>
        <v>22.081375452900808</v>
      </c>
      <c r="D580" s="1">
        <f t="shared" si="28"/>
        <v>0.10238311167069891</v>
      </c>
      <c r="E580" s="1">
        <f t="shared" si="29"/>
        <v>0.10238311167069891</v>
      </c>
    </row>
    <row r="581" spans="1:5" x14ac:dyDescent="0.25">
      <c r="A581" s="1">
        <v>6</v>
      </c>
      <c r="B581" s="1">
        <v>23.1</v>
      </c>
      <c r="C581" s="1">
        <f t="shared" si="27"/>
        <v>23.437654236653039</v>
      </c>
      <c r="D581" s="1">
        <f t="shared" si="28"/>
        <v>-1.4617066521776505E-2</v>
      </c>
      <c r="E581" s="1">
        <f t="shared" si="29"/>
        <v>1.4617066521776505E-2</v>
      </c>
    </row>
    <row r="582" spans="1:5" x14ac:dyDescent="0.25">
      <c r="A582" s="1">
        <v>3.5</v>
      </c>
      <c r="B582" s="1">
        <v>35</v>
      </c>
      <c r="C582" s="1">
        <f t="shared" si="27"/>
        <v>34.739977434588297</v>
      </c>
      <c r="D582" s="1">
        <f t="shared" si="28"/>
        <v>7.4292161546200726E-3</v>
      </c>
      <c r="E582" s="1">
        <f t="shared" si="29"/>
        <v>7.4292161546200726E-3</v>
      </c>
    </row>
    <row r="583" spans="1:5" x14ac:dyDescent="0.25">
      <c r="A583" s="1">
        <v>4.8</v>
      </c>
      <c r="B583" s="1">
        <v>33.260300000000001</v>
      </c>
      <c r="C583" s="1">
        <f t="shared" si="27"/>
        <v>28.862769371661965</v>
      </c>
      <c r="D583" s="1">
        <f t="shared" si="28"/>
        <v>0.13221560323683296</v>
      </c>
      <c r="E583" s="1">
        <f t="shared" si="29"/>
        <v>0.13221560323683296</v>
      </c>
    </row>
    <row r="584" spans="1:5" x14ac:dyDescent="0.25">
      <c r="A584" s="1">
        <v>4.8</v>
      </c>
      <c r="B584" s="1">
        <v>33.260300000000001</v>
      </c>
      <c r="C584" s="1">
        <f t="shared" si="27"/>
        <v>28.862769371661965</v>
      </c>
      <c r="D584" s="1">
        <f t="shared" si="28"/>
        <v>0.13221560323683296</v>
      </c>
      <c r="E584" s="1">
        <f t="shared" si="29"/>
        <v>0.13221560323683296</v>
      </c>
    </row>
    <row r="585" spans="1:5" x14ac:dyDescent="0.25">
      <c r="A585" s="1">
        <v>4.8</v>
      </c>
      <c r="B585" s="1">
        <v>32.026299999999999</v>
      </c>
      <c r="C585" s="1">
        <f t="shared" si="27"/>
        <v>28.862769371661965</v>
      </c>
      <c r="D585" s="1">
        <f t="shared" si="28"/>
        <v>9.8779148023281929E-2</v>
      </c>
      <c r="E585" s="1">
        <f t="shared" si="29"/>
        <v>9.8779148023281929E-2</v>
      </c>
    </row>
    <row r="586" spans="1:5" x14ac:dyDescent="0.25">
      <c r="A586" s="1">
        <v>6.6</v>
      </c>
      <c r="B586" s="1">
        <v>27.3</v>
      </c>
      <c r="C586" s="1">
        <f t="shared" si="27"/>
        <v>20.725096669148577</v>
      </c>
      <c r="D586" s="1">
        <f t="shared" si="28"/>
        <v>0.2408389498480375</v>
      </c>
      <c r="E586" s="1">
        <f t="shared" si="29"/>
        <v>0.2408389498480375</v>
      </c>
    </row>
    <row r="587" spans="1:5" x14ac:dyDescent="0.25">
      <c r="A587" s="1">
        <v>6.7</v>
      </c>
      <c r="B587" s="1">
        <v>24.2</v>
      </c>
      <c r="C587" s="1">
        <f t="shared" si="27"/>
        <v>20.273003741231165</v>
      </c>
      <c r="D587" s="1">
        <f t="shared" si="28"/>
        <v>0.16227257267639814</v>
      </c>
      <c r="E587" s="1">
        <f t="shared" si="29"/>
        <v>0.16227257267639814</v>
      </c>
    </row>
    <row r="588" spans="1:5" x14ac:dyDescent="0.25">
      <c r="A588" s="1">
        <v>3.5</v>
      </c>
      <c r="B588" s="1">
        <v>39.799999999999997</v>
      </c>
      <c r="C588" s="1">
        <f t="shared" si="27"/>
        <v>34.739977434588297</v>
      </c>
      <c r="D588" s="1">
        <f t="shared" si="28"/>
        <v>0.12713624536210302</v>
      </c>
      <c r="E588" s="1">
        <f t="shared" si="29"/>
        <v>0.12713624536210302</v>
      </c>
    </row>
    <row r="589" spans="1:5" x14ac:dyDescent="0.25">
      <c r="A589" s="1">
        <v>2</v>
      </c>
      <c r="B589" s="1">
        <v>40.400300000000001</v>
      </c>
      <c r="C589" s="1">
        <f t="shared" si="27"/>
        <v>41.521371353349458</v>
      </c>
      <c r="D589" s="1">
        <f t="shared" si="28"/>
        <v>-2.7749084866930614E-2</v>
      </c>
      <c r="E589" s="1">
        <f t="shared" si="29"/>
        <v>2.7749084866930614E-2</v>
      </c>
    </row>
    <row r="590" spans="1:5" x14ac:dyDescent="0.25">
      <c r="A590" s="1">
        <v>2</v>
      </c>
      <c r="B590" s="1">
        <v>38.870199999999997</v>
      </c>
      <c r="C590" s="1">
        <f t="shared" si="27"/>
        <v>41.521371353349458</v>
      </c>
      <c r="D590" s="1">
        <f t="shared" si="28"/>
        <v>-6.8205755394864481E-2</v>
      </c>
      <c r="E590" s="1">
        <f t="shared" si="29"/>
        <v>6.8205755394864481E-2</v>
      </c>
    </row>
    <row r="591" spans="1:5" x14ac:dyDescent="0.25">
      <c r="A591" s="1">
        <v>2</v>
      </c>
      <c r="B591" s="1">
        <v>60.1</v>
      </c>
      <c r="C591" s="1">
        <f t="shared" si="27"/>
        <v>41.521371353349458</v>
      </c>
      <c r="D591" s="1">
        <f t="shared" si="28"/>
        <v>0.30912859645009222</v>
      </c>
      <c r="E591" s="1">
        <f t="shared" si="29"/>
        <v>0.30912859645009222</v>
      </c>
    </row>
    <row r="592" spans="1:5" x14ac:dyDescent="0.25">
      <c r="A592" s="1">
        <v>2</v>
      </c>
      <c r="B592" s="1">
        <v>37.1</v>
      </c>
      <c r="C592" s="1">
        <f t="shared" si="27"/>
        <v>41.521371353349458</v>
      </c>
      <c r="D592" s="1">
        <f t="shared" si="28"/>
        <v>-0.11917443000941932</v>
      </c>
      <c r="E592" s="1">
        <f t="shared" si="29"/>
        <v>0.11917443000941932</v>
      </c>
    </row>
    <row r="593" spans="1:5" x14ac:dyDescent="0.25">
      <c r="A593" s="1">
        <v>2</v>
      </c>
      <c r="B593" s="1">
        <v>37.798900000000003</v>
      </c>
      <c r="C593" s="1">
        <f t="shared" si="27"/>
        <v>41.521371353349458</v>
      </c>
      <c r="D593" s="1">
        <f t="shared" si="28"/>
        <v>-9.8480943978514049E-2</v>
      </c>
      <c r="E593" s="1">
        <f t="shared" si="29"/>
        <v>9.8480943978514049E-2</v>
      </c>
    </row>
    <row r="594" spans="1:5" x14ac:dyDescent="0.25">
      <c r="A594" s="1">
        <v>3</v>
      </c>
      <c r="B594" s="1">
        <v>38.169600000000003</v>
      </c>
      <c r="C594" s="1">
        <f t="shared" si="27"/>
        <v>37.000442074175353</v>
      </c>
      <c r="D594" s="1">
        <f t="shared" si="28"/>
        <v>3.0630604612693062E-2</v>
      </c>
      <c r="E594" s="1">
        <f t="shared" si="29"/>
        <v>3.0630604612693062E-2</v>
      </c>
    </row>
    <row r="595" spans="1:5" x14ac:dyDescent="0.25">
      <c r="A595" s="1">
        <v>3</v>
      </c>
      <c r="B595" s="1">
        <v>36.798000000000002</v>
      </c>
      <c r="C595" s="1">
        <f t="shared" si="27"/>
        <v>37.000442074175353</v>
      </c>
      <c r="D595" s="1">
        <f t="shared" si="28"/>
        <v>-5.5014423114123495E-3</v>
      </c>
      <c r="E595" s="1">
        <f t="shared" si="29"/>
        <v>5.5014423114123495E-3</v>
      </c>
    </row>
    <row r="596" spans="1:5" x14ac:dyDescent="0.25">
      <c r="A596" s="1">
        <v>3</v>
      </c>
      <c r="B596" s="1">
        <v>35.540399999999998</v>
      </c>
      <c r="C596" s="1">
        <f t="shared" si="27"/>
        <v>37.000442074175353</v>
      </c>
      <c r="D596" s="1">
        <f t="shared" si="28"/>
        <v>-4.1081194195207574E-2</v>
      </c>
      <c r="E596" s="1">
        <f t="shared" si="29"/>
        <v>4.1081194195207574E-2</v>
      </c>
    </row>
    <row r="597" spans="1:5" x14ac:dyDescent="0.25">
      <c r="A597" s="1">
        <v>3</v>
      </c>
      <c r="B597" s="1">
        <v>35.460599999999999</v>
      </c>
      <c r="C597" s="1">
        <f t="shared" si="27"/>
        <v>37.000442074175353</v>
      </c>
      <c r="D597" s="1">
        <f t="shared" si="28"/>
        <v>-4.3424027629971121E-2</v>
      </c>
      <c r="E597" s="1">
        <f t="shared" si="29"/>
        <v>4.3424027629971121E-2</v>
      </c>
    </row>
    <row r="598" spans="1:5" x14ac:dyDescent="0.25">
      <c r="A598" s="1">
        <v>3</v>
      </c>
      <c r="B598" s="1">
        <v>38.299999999999997</v>
      </c>
      <c r="C598" s="1">
        <f t="shared" si="27"/>
        <v>37.000442074175353</v>
      </c>
      <c r="D598" s="1">
        <f t="shared" si="28"/>
        <v>3.393101634006903E-2</v>
      </c>
      <c r="E598" s="1">
        <f t="shared" si="29"/>
        <v>3.393101634006903E-2</v>
      </c>
    </row>
    <row r="599" spans="1:5" x14ac:dyDescent="0.25">
      <c r="A599" s="1">
        <v>3.6</v>
      </c>
      <c r="B599" s="1">
        <v>37</v>
      </c>
      <c r="C599" s="1">
        <f t="shared" si="27"/>
        <v>34.287884506670892</v>
      </c>
      <c r="D599" s="1">
        <f t="shared" si="28"/>
        <v>7.3300418738624543E-2</v>
      </c>
      <c r="E599" s="1">
        <f t="shared" si="29"/>
        <v>7.3300418738624543E-2</v>
      </c>
    </row>
    <row r="600" spans="1:5" x14ac:dyDescent="0.25">
      <c r="A600" s="1">
        <v>3</v>
      </c>
      <c r="B600" s="1">
        <v>36.1</v>
      </c>
      <c r="C600" s="1">
        <f t="shared" si="27"/>
        <v>37.000442074175353</v>
      </c>
      <c r="D600" s="1">
        <f t="shared" si="28"/>
        <v>-2.4942993744469583E-2</v>
      </c>
      <c r="E600" s="1">
        <f t="shared" si="29"/>
        <v>2.4942993744469583E-2</v>
      </c>
    </row>
    <row r="601" spans="1:5" x14ac:dyDescent="0.25">
      <c r="A601" s="1">
        <v>3.6</v>
      </c>
      <c r="B601" s="1">
        <v>37.200000000000003</v>
      </c>
      <c r="C601" s="1">
        <f t="shared" si="27"/>
        <v>34.287884506670892</v>
      </c>
      <c r="D601" s="1">
        <f t="shared" si="28"/>
        <v>7.828267455185782E-2</v>
      </c>
      <c r="E601" s="1">
        <f t="shared" si="29"/>
        <v>7.828267455185782E-2</v>
      </c>
    </row>
    <row r="602" spans="1:5" x14ac:dyDescent="0.25">
      <c r="A602" s="1">
        <v>2</v>
      </c>
      <c r="B602" s="1">
        <v>43.9</v>
      </c>
      <c r="C602" s="1">
        <f t="shared" si="27"/>
        <v>41.521371353349458</v>
      </c>
      <c r="D602" s="1">
        <f t="shared" si="28"/>
        <v>5.4182884889533947E-2</v>
      </c>
      <c r="E602" s="1">
        <f t="shared" si="29"/>
        <v>5.4182884889533947E-2</v>
      </c>
    </row>
    <row r="603" spans="1:5" x14ac:dyDescent="0.25">
      <c r="A603" s="1">
        <v>2</v>
      </c>
      <c r="B603" s="1">
        <v>38</v>
      </c>
      <c r="C603" s="1">
        <f t="shared" si="27"/>
        <v>41.521371353349458</v>
      </c>
      <c r="D603" s="1">
        <f t="shared" si="28"/>
        <v>-9.26676671934068E-2</v>
      </c>
      <c r="E603" s="1">
        <f t="shared" si="29"/>
        <v>9.26676671934068E-2</v>
      </c>
    </row>
    <row r="604" spans="1:5" x14ac:dyDescent="0.25">
      <c r="A604" s="1">
        <v>2.4</v>
      </c>
      <c r="B604" s="1">
        <v>35.299999999999997</v>
      </c>
      <c r="C604" s="1">
        <f t="shared" si="27"/>
        <v>39.712999641679815</v>
      </c>
      <c r="D604" s="1">
        <f t="shared" si="28"/>
        <v>-0.12501415415523565</v>
      </c>
      <c r="E604" s="1">
        <f t="shared" si="29"/>
        <v>0.12501415415523565</v>
      </c>
    </row>
    <row r="605" spans="1:5" x14ac:dyDescent="0.25">
      <c r="A605" s="1">
        <v>2.4</v>
      </c>
      <c r="B605" s="1">
        <v>40.1</v>
      </c>
      <c r="C605" s="1">
        <f t="shared" si="27"/>
        <v>39.712999641679815</v>
      </c>
      <c r="D605" s="1">
        <f t="shared" si="28"/>
        <v>9.6508817536206087E-3</v>
      </c>
      <c r="E605" s="1">
        <f t="shared" si="29"/>
        <v>9.6508817536206087E-3</v>
      </c>
    </row>
    <row r="606" spans="1:5" x14ac:dyDescent="0.25">
      <c r="A606" s="1">
        <v>1.5</v>
      </c>
      <c r="B606" s="1">
        <v>46.2622</v>
      </c>
      <c r="C606" s="1">
        <f t="shared" si="27"/>
        <v>43.781835992936507</v>
      </c>
      <c r="D606" s="1">
        <f t="shared" si="28"/>
        <v>5.3615349184939168E-2</v>
      </c>
      <c r="E606" s="1">
        <f t="shared" si="29"/>
        <v>5.3615349184939168E-2</v>
      </c>
    </row>
    <row r="607" spans="1:5" x14ac:dyDescent="0.25">
      <c r="A607" s="1">
        <v>1.5</v>
      </c>
      <c r="B607" s="1">
        <v>49.3</v>
      </c>
      <c r="C607" s="1">
        <f t="shared" si="27"/>
        <v>43.781835992936507</v>
      </c>
      <c r="D607" s="1">
        <f t="shared" si="28"/>
        <v>0.11193030440291055</v>
      </c>
      <c r="E607" s="1">
        <f t="shared" si="29"/>
        <v>0.11193030440291055</v>
      </c>
    </row>
    <row r="608" spans="1:5" x14ac:dyDescent="0.25">
      <c r="A608" s="1">
        <v>1.5</v>
      </c>
      <c r="B608" s="1">
        <v>47.4</v>
      </c>
      <c r="C608" s="1">
        <f t="shared" si="27"/>
        <v>43.781835992936507</v>
      </c>
      <c r="D608" s="1">
        <f t="shared" si="28"/>
        <v>7.6332573988681249E-2</v>
      </c>
      <c r="E608" s="1">
        <f t="shared" si="29"/>
        <v>7.6332573988681249E-2</v>
      </c>
    </row>
    <row r="609" spans="1:5" x14ac:dyDescent="0.25">
      <c r="A609" s="1">
        <v>2</v>
      </c>
      <c r="B609" s="1">
        <v>42.6</v>
      </c>
      <c r="C609" s="1">
        <f t="shared" si="27"/>
        <v>41.521371353349458</v>
      </c>
      <c r="D609" s="1">
        <f t="shared" si="28"/>
        <v>2.5319921282876596E-2</v>
      </c>
      <c r="E609" s="1">
        <f t="shared" si="29"/>
        <v>2.5319921282876596E-2</v>
      </c>
    </row>
    <row r="610" spans="1:5" x14ac:dyDescent="0.25">
      <c r="A610" s="1">
        <v>2</v>
      </c>
      <c r="B610" s="1">
        <v>43.5</v>
      </c>
      <c r="C610" s="1">
        <f t="shared" si="27"/>
        <v>41.521371353349458</v>
      </c>
      <c r="D610" s="1">
        <f t="shared" si="28"/>
        <v>4.5485716014954977E-2</v>
      </c>
      <c r="E610" s="1">
        <f t="shared" si="29"/>
        <v>4.5485716014954977E-2</v>
      </c>
    </row>
    <row r="611" spans="1:5" x14ac:dyDescent="0.25">
      <c r="A611" s="1">
        <v>3.5</v>
      </c>
      <c r="B611" s="1">
        <v>33.299999999999997</v>
      </c>
      <c r="C611" s="1">
        <f t="shared" si="27"/>
        <v>34.739977434588297</v>
      </c>
      <c r="D611" s="1">
        <f t="shared" si="28"/>
        <v>-4.3242565603252264E-2</v>
      </c>
      <c r="E611" s="1">
        <f t="shared" si="29"/>
        <v>4.3242565603252264E-2</v>
      </c>
    </row>
    <row r="612" spans="1:5" x14ac:dyDescent="0.25">
      <c r="A612" s="1">
        <v>3.5</v>
      </c>
      <c r="B612" s="1">
        <v>32.348999999999997</v>
      </c>
      <c r="C612" s="1">
        <f t="shared" si="27"/>
        <v>34.739977434588297</v>
      </c>
      <c r="D612" s="1">
        <f t="shared" si="28"/>
        <v>-7.3911942705749828E-2</v>
      </c>
      <c r="E612" s="1">
        <f t="shared" si="29"/>
        <v>7.3911942705749828E-2</v>
      </c>
    </row>
    <row r="613" spans="1:5" x14ac:dyDescent="0.25">
      <c r="A613" s="1">
        <v>1.6</v>
      </c>
      <c r="B613" s="1">
        <v>43.5</v>
      </c>
      <c r="C613" s="1">
        <f t="shared" si="27"/>
        <v>43.329743065019102</v>
      </c>
      <c r="D613" s="1">
        <f t="shared" si="28"/>
        <v>3.9139525282965108E-3</v>
      </c>
      <c r="E613" s="1">
        <f t="shared" si="29"/>
        <v>3.9139525282965108E-3</v>
      </c>
    </row>
    <row r="614" spans="1:5" x14ac:dyDescent="0.25">
      <c r="A614" s="1">
        <v>1.6</v>
      </c>
      <c r="B614" s="1">
        <v>44.2</v>
      </c>
      <c r="C614" s="1">
        <f t="shared" si="27"/>
        <v>43.329743065019102</v>
      </c>
      <c r="D614" s="1">
        <f t="shared" si="28"/>
        <v>1.9689070927169705E-2</v>
      </c>
      <c r="E614" s="1">
        <f t="shared" si="29"/>
        <v>1.9689070927169705E-2</v>
      </c>
    </row>
    <row r="615" spans="1:5" x14ac:dyDescent="0.25">
      <c r="A615" s="1">
        <v>2</v>
      </c>
      <c r="B615" s="1">
        <v>41.8</v>
      </c>
      <c r="C615" s="1">
        <f t="shared" si="27"/>
        <v>41.521371353349458</v>
      </c>
      <c r="D615" s="1">
        <f t="shared" si="28"/>
        <v>6.6657570969028421E-3</v>
      </c>
      <c r="E615" s="1">
        <f t="shared" si="29"/>
        <v>6.6657570969028421E-3</v>
      </c>
    </row>
    <row r="616" spans="1:5" x14ac:dyDescent="0.25">
      <c r="A616" s="1">
        <v>2</v>
      </c>
      <c r="B616" s="1">
        <v>42.8</v>
      </c>
      <c r="C616" s="1">
        <f t="shared" si="27"/>
        <v>41.521371353349458</v>
      </c>
      <c r="D616" s="1">
        <f t="shared" si="28"/>
        <v>2.9874501089965862E-2</v>
      </c>
      <c r="E616" s="1">
        <f t="shared" si="29"/>
        <v>2.9874501089965862E-2</v>
      </c>
    </row>
    <row r="617" spans="1:5" x14ac:dyDescent="0.25">
      <c r="A617" s="1">
        <v>2</v>
      </c>
      <c r="B617" s="1">
        <v>34.700000000000003</v>
      </c>
      <c r="C617" s="1">
        <f t="shared" si="27"/>
        <v>41.521371353349458</v>
      </c>
      <c r="D617" s="1">
        <f t="shared" si="28"/>
        <v>-0.19658130701295259</v>
      </c>
      <c r="E617" s="1">
        <f t="shared" si="29"/>
        <v>0.19658130701295259</v>
      </c>
    </row>
    <row r="618" spans="1:5" x14ac:dyDescent="0.25">
      <c r="A618" s="1">
        <v>2.4</v>
      </c>
      <c r="B618" s="1">
        <v>37.221800000000002</v>
      </c>
      <c r="C618" s="1">
        <f t="shared" si="27"/>
        <v>39.712999641679815</v>
      </c>
      <c r="D618" s="1">
        <f t="shared" si="28"/>
        <v>-6.6928510756594603E-2</v>
      </c>
      <c r="E618" s="1">
        <f t="shared" si="29"/>
        <v>6.6928510756594603E-2</v>
      </c>
    </row>
    <row r="619" spans="1:5" x14ac:dyDescent="0.25">
      <c r="A619" s="1">
        <v>2.4</v>
      </c>
      <c r="B619" s="1">
        <v>37.491100000000003</v>
      </c>
      <c r="C619" s="1">
        <f t="shared" si="27"/>
        <v>39.712999641679815</v>
      </c>
      <c r="D619" s="1">
        <f t="shared" si="28"/>
        <v>-5.9264722605626721E-2</v>
      </c>
      <c r="E619" s="1">
        <f t="shared" si="29"/>
        <v>5.9264722605626721E-2</v>
      </c>
    </row>
    <row r="620" spans="1:5" x14ac:dyDescent="0.25">
      <c r="A620" s="1">
        <v>1.8</v>
      </c>
      <c r="B620" s="1">
        <v>41.798999999999999</v>
      </c>
      <c r="C620" s="1">
        <f t="shared" si="27"/>
        <v>42.425557209184277</v>
      </c>
      <c r="D620" s="1">
        <f t="shared" si="28"/>
        <v>-1.4989765525114884E-2</v>
      </c>
      <c r="E620" s="1">
        <f t="shared" si="29"/>
        <v>1.4989765525114884E-2</v>
      </c>
    </row>
    <row r="621" spans="1:5" x14ac:dyDescent="0.25">
      <c r="A621" s="1">
        <v>1.8</v>
      </c>
      <c r="B621" s="1">
        <v>43.260899999999999</v>
      </c>
      <c r="C621" s="1">
        <f t="shared" si="27"/>
        <v>42.425557209184277</v>
      </c>
      <c r="D621" s="1">
        <f t="shared" si="28"/>
        <v>1.9309417760974064E-2</v>
      </c>
      <c r="E621" s="1">
        <f t="shared" si="29"/>
        <v>1.9309417760974064E-2</v>
      </c>
    </row>
    <row r="622" spans="1:5" x14ac:dyDescent="0.25">
      <c r="A622" s="1">
        <v>1.8</v>
      </c>
      <c r="B622" s="1">
        <v>43.7</v>
      </c>
      <c r="C622" s="1">
        <f t="shared" si="27"/>
        <v>42.425557209184277</v>
      </c>
      <c r="D622" s="1">
        <f t="shared" si="28"/>
        <v>2.9163450590748884E-2</v>
      </c>
      <c r="E622" s="1">
        <f t="shared" si="29"/>
        <v>2.9163450590748884E-2</v>
      </c>
    </row>
    <row r="623" spans="1:5" x14ac:dyDescent="0.25">
      <c r="A623" s="1">
        <v>1.8</v>
      </c>
      <c r="B623" s="1">
        <v>44.8</v>
      </c>
      <c r="C623" s="1">
        <f t="shared" si="27"/>
        <v>42.425557209184277</v>
      </c>
      <c r="D623" s="1">
        <f t="shared" si="28"/>
        <v>5.3000955152136625E-2</v>
      </c>
      <c r="E623" s="1">
        <f t="shared" si="29"/>
        <v>5.3000955152136625E-2</v>
      </c>
    </row>
    <row r="624" spans="1:5" x14ac:dyDescent="0.25">
      <c r="A624" s="1">
        <v>2.4</v>
      </c>
      <c r="B624" s="1">
        <v>40</v>
      </c>
      <c r="C624" s="1">
        <f t="shared" si="27"/>
        <v>39.712999641679815</v>
      </c>
      <c r="D624" s="1">
        <f t="shared" si="28"/>
        <v>7.1750089580046254E-3</v>
      </c>
      <c r="E624" s="1">
        <f t="shared" si="29"/>
        <v>7.1750089580046254E-3</v>
      </c>
    </row>
    <row r="625" spans="1:5" x14ac:dyDescent="0.25">
      <c r="A625" s="1">
        <v>2.4</v>
      </c>
      <c r="B625" s="1">
        <v>38.6</v>
      </c>
      <c r="C625" s="1">
        <f t="shared" si="27"/>
        <v>39.712999641679815</v>
      </c>
      <c r="D625" s="1">
        <f t="shared" si="28"/>
        <v>-2.8834187608285326E-2</v>
      </c>
      <c r="E625" s="1">
        <f t="shared" si="29"/>
        <v>2.8834187608285326E-2</v>
      </c>
    </row>
    <row r="626" spans="1:5" x14ac:dyDescent="0.25">
      <c r="A626" s="1">
        <v>2.4</v>
      </c>
      <c r="B626" s="1">
        <v>35.587699999999998</v>
      </c>
      <c r="C626" s="1">
        <f t="shared" si="27"/>
        <v>39.712999641679815</v>
      </c>
      <c r="D626" s="1">
        <f t="shared" si="28"/>
        <v>-0.11591925417152042</v>
      </c>
      <c r="E626" s="1">
        <f t="shared" si="29"/>
        <v>0.11591925417152042</v>
      </c>
    </row>
    <row r="627" spans="1:5" x14ac:dyDescent="0.25">
      <c r="A627" s="1">
        <v>2</v>
      </c>
      <c r="B627" s="1">
        <v>37.5</v>
      </c>
      <c r="C627" s="1">
        <f t="shared" si="27"/>
        <v>41.521371353349458</v>
      </c>
      <c r="D627" s="1">
        <f t="shared" si="28"/>
        <v>-0.10723656942265222</v>
      </c>
      <c r="E627" s="1">
        <f t="shared" si="29"/>
        <v>0.10723656942265222</v>
      </c>
    </row>
    <row r="628" spans="1:5" x14ac:dyDescent="0.25">
      <c r="A628" s="1">
        <v>2</v>
      </c>
      <c r="B628" s="1">
        <v>43.1</v>
      </c>
      <c r="C628" s="1">
        <f t="shared" si="27"/>
        <v>41.521371353349458</v>
      </c>
      <c r="D628" s="1">
        <f t="shared" si="28"/>
        <v>3.6627114771474317E-2</v>
      </c>
      <c r="E628" s="1">
        <f t="shared" si="29"/>
        <v>3.6627114771474317E-2</v>
      </c>
    </row>
    <row r="629" spans="1:5" x14ac:dyDescent="0.25">
      <c r="A629" s="1">
        <v>2</v>
      </c>
      <c r="B629" s="1">
        <v>41.0456</v>
      </c>
      <c r="C629" s="1">
        <f t="shared" si="27"/>
        <v>41.521371353349458</v>
      </c>
      <c r="D629" s="1">
        <f t="shared" si="28"/>
        <v>-1.1591287576487079E-2</v>
      </c>
      <c r="E629" s="1">
        <f t="shared" si="29"/>
        <v>1.1591287576487079E-2</v>
      </c>
    </row>
    <row r="630" spans="1:5" x14ac:dyDescent="0.25">
      <c r="A630" s="1">
        <v>2</v>
      </c>
      <c r="B630" s="1">
        <v>38.462699999999998</v>
      </c>
      <c r="C630" s="1">
        <f t="shared" si="27"/>
        <v>41.521371353349458</v>
      </c>
      <c r="D630" s="1">
        <f t="shared" si="28"/>
        <v>-7.9523053590867532E-2</v>
      </c>
      <c r="E630" s="1">
        <f t="shared" si="29"/>
        <v>7.9523053590867532E-2</v>
      </c>
    </row>
    <row r="631" spans="1:5" x14ac:dyDescent="0.25">
      <c r="A631" s="1">
        <v>2</v>
      </c>
      <c r="B631" s="1">
        <v>38.200000000000003</v>
      </c>
      <c r="C631" s="1">
        <f t="shared" si="27"/>
        <v>41.521371353349458</v>
      </c>
      <c r="D631" s="1">
        <f t="shared" si="28"/>
        <v>-8.6946894066739666E-2</v>
      </c>
      <c r="E631" s="1">
        <f t="shared" si="29"/>
        <v>8.6946894066739666E-2</v>
      </c>
    </row>
    <row r="632" spans="1:5" x14ac:dyDescent="0.25">
      <c r="A632" s="1">
        <v>2.5</v>
      </c>
      <c r="B632" s="1">
        <v>37.070999999999998</v>
      </c>
      <c r="C632" s="1">
        <f t="shared" si="27"/>
        <v>39.260906713762409</v>
      </c>
      <c r="D632" s="1">
        <f t="shared" si="28"/>
        <v>-5.907331104535652E-2</v>
      </c>
      <c r="E632" s="1">
        <f t="shared" si="29"/>
        <v>5.907331104535652E-2</v>
      </c>
    </row>
    <row r="633" spans="1:5" x14ac:dyDescent="0.25">
      <c r="A633" s="1">
        <v>2.5</v>
      </c>
      <c r="B633" s="1">
        <v>35.922600000000003</v>
      </c>
      <c r="C633" s="1">
        <f t="shared" si="27"/>
        <v>39.260906713762409</v>
      </c>
      <c r="D633" s="1">
        <f t="shared" si="28"/>
        <v>-9.2930542715794692E-2</v>
      </c>
      <c r="E633" s="1">
        <f t="shared" si="29"/>
        <v>9.2930542715794692E-2</v>
      </c>
    </row>
    <row r="634" spans="1:5" x14ac:dyDescent="0.25">
      <c r="A634" s="1">
        <v>2.5</v>
      </c>
      <c r="B634" s="1">
        <v>34.143500000000003</v>
      </c>
      <c r="C634" s="1">
        <f t="shared" si="27"/>
        <v>39.260906713762409</v>
      </c>
      <c r="D634" s="1">
        <f t="shared" si="28"/>
        <v>-0.14987938300884227</v>
      </c>
      <c r="E634" s="1">
        <f t="shared" si="29"/>
        <v>0.14987938300884227</v>
      </c>
    </row>
    <row r="635" spans="1:5" x14ac:dyDescent="0.25">
      <c r="A635" s="1">
        <v>2.5</v>
      </c>
      <c r="B635" s="1">
        <v>32.910299999999999</v>
      </c>
      <c r="C635" s="1">
        <f t="shared" si="27"/>
        <v>39.260906713762409</v>
      </c>
      <c r="D635" s="1">
        <f t="shared" si="28"/>
        <v>-0.1929671474815608</v>
      </c>
      <c r="E635" s="1">
        <f t="shared" si="29"/>
        <v>0.1929671474815608</v>
      </c>
    </row>
    <row r="636" spans="1:5" x14ac:dyDescent="0.25">
      <c r="A636" s="1">
        <v>2.5</v>
      </c>
      <c r="B636" s="1">
        <v>31.8</v>
      </c>
      <c r="C636" s="1">
        <f t="shared" si="27"/>
        <v>39.260906713762409</v>
      </c>
      <c r="D636" s="1">
        <f t="shared" si="28"/>
        <v>-0.23461970797994997</v>
      </c>
      <c r="E636" s="1">
        <f t="shared" si="29"/>
        <v>0.23461970797994997</v>
      </c>
    </row>
    <row r="637" spans="1:5" x14ac:dyDescent="0.25">
      <c r="A637" s="1">
        <v>2</v>
      </c>
      <c r="B637" s="1">
        <v>42.3461</v>
      </c>
      <c r="C637" s="1">
        <f t="shared" si="27"/>
        <v>41.521371353349458</v>
      </c>
      <c r="D637" s="1">
        <f t="shared" si="28"/>
        <v>1.9475905612336E-2</v>
      </c>
      <c r="E637" s="1">
        <f t="shared" si="29"/>
        <v>1.9475905612336E-2</v>
      </c>
    </row>
    <row r="638" spans="1:5" x14ac:dyDescent="0.25">
      <c r="A638" s="1">
        <v>2</v>
      </c>
      <c r="B638" s="1">
        <v>41.566099999999999</v>
      </c>
      <c r="C638" s="1">
        <f t="shared" si="27"/>
        <v>41.521371353349458</v>
      </c>
      <c r="D638" s="1">
        <f t="shared" si="28"/>
        <v>1.0760847577843563E-3</v>
      </c>
      <c r="E638" s="1">
        <f t="shared" si="29"/>
        <v>1.0760847577843563E-3</v>
      </c>
    </row>
    <row r="639" spans="1:5" x14ac:dyDescent="0.25">
      <c r="A639" s="1">
        <v>2</v>
      </c>
      <c r="B639" s="1">
        <v>41.707799999999999</v>
      </c>
      <c r="C639" s="1">
        <f t="shared" si="27"/>
        <v>41.521371353349458</v>
      </c>
      <c r="D639" s="1">
        <f t="shared" si="28"/>
        <v>4.4698748591520173E-3</v>
      </c>
      <c r="E639" s="1">
        <f t="shared" si="29"/>
        <v>4.4698748591520173E-3</v>
      </c>
    </row>
    <row r="640" spans="1:5" x14ac:dyDescent="0.25">
      <c r="A640" s="1">
        <v>2</v>
      </c>
      <c r="B640" s="1">
        <v>40.234499999999997</v>
      </c>
      <c r="C640" s="1">
        <f t="shared" si="27"/>
        <v>41.521371353349458</v>
      </c>
      <c r="D640" s="1">
        <f t="shared" si="28"/>
        <v>-3.1984276015595108E-2</v>
      </c>
      <c r="E640" s="1">
        <f t="shared" si="29"/>
        <v>3.1984276015595108E-2</v>
      </c>
    </row>
    <row r="641" spans="1:5" x14ac:dyDescent="0.25">
      <c r="A641" s="1">
        <v>1.8</v>
      </c>
      <c r="B641" s="1">
        <v>43.628999999999998</v>
      </c>
      <c r="C641" s="1">
        <f t="shared" si="27"/>
        <v>42.425557209184277</v>
      </c>
      <c r="D641" s="1">
        <f t="shared" si="28"/>
        <v>2.7583552013929296E-2</v>
      </c>
      <c r="E641" s="1">
        <f t="shared" si="29"/>
        <v>2.7583552013929296E-2</v>
      </c>
    </row>
    <row r="642" spans="1:5" x14ac:dyDescent="0.25">
      <c r="A642" s="1">
        <v>1.8</v>
      </c>
      <c r="B642" s="1">
        <v>44.7393</v>
      </c>
      <c r="C642" s="1">
        <f t="shared" ref="C642:C705" si="30">$L$7+($L$6*A642)</f>
        <v>42.425557209184277</v>
      </c>
      <c r="D642" s="1">
        <f t="shared" si="28"/>
        <v>5.1716115156377584E-2</v>
      </c>
      <c r="E642" s="1">
        <f t="shared" si="29"/>
        <v>5.1716115156377584E-2</v>
      </c>
    </row>
    <row r="643" spans="1:5" x14ac:dyDescent="0.25">
      <c r="A643" s="1">
        <v>2.4</v>
      </c>
      <c r="B643" s="1">
        <v>36.159599999999998</v>
      </c>
      <c r="C643" s="1">
        <f t="shared" si="30"/>
        <v>39.712999641679815</v>
      </c>
      <c r="D643" s="1">
        <f t="shared" ref="D643:D706" si="31">(B643-C643)/B643</f>
        <v>-9.8269882456659297E-2</v>
      </c>
      <c r="E643" s="1">
        <f t="shared" ref="E643:E706" si="32">ABS(D643)</f>
        <v>9.8269882456659297E-2</v>
      </c>
    </row>
    <row r="644" spans="1:5" x14ac:dyDescent="0.25">
      <c r="A644" s="1">
        <v>2.4</v>
      </c>
      <c r="B644" s="1">
        <v>38.957500000000003</v>
      </c>
      <c r="C644" s="1">
        <f t="shared" si="30"/>
        <v>39.712999641679815</v>
      </c>
      <c r="D644" s="1">
        <f t="shared" si="31"/>
        <v>-1.9392918993257059E-2</v>
      </c>
      <c r="E644" s="1">
        <f t="shared" si="32"/>
        <v>1.9392918993257059E-2</v>
      </c>
    </row>
    <row r="645" spans="1:5" x14ac:dyDescent="0.25">
      <c r="A645" s="1">
        <v>2.4</v>
      </c>
      <c r="B645" s="1">
        <v>40.279600000000002</v>
      </c>
      <c r="C645" s="1">
        <f t="shared" si="30"/>
        <v>39.712999641679815</v>
      </c>
      <c r="D645" s="1">
        <f t="shared" si="31"/>
        <v>1.4066682844918695E-2</v>
      </c>
      <c r="E645" s="1">
        <f t="shared" si="32"/>
        <v>1.4066682844918695E-2</v>
      </c>
    </row>
    <row r="646" spans="1:5" x14ac:dyDescent="0.25">
      <c r="A646" s="1">
        <v>2.4</v>
      </c>
      <c r="B646" s="1">
        <v>38.700000000000003</v>
      </c>
      <c r="C646" s="1">
        <f t="shared" si="30"/>
        <v>39.712999641679815</v>
      </c>
      <c r="D646" s="1">
        <f t="shared" si="31"/>
        <v>-2.6175701335395662E-2</v>
      </c>
      <c r="E646" s="1">
        <f t="shared" si="32"/>
        <v>2.6175701335395662E-2</v>
      </c>
    </row>
    <row r="647" spans="1:5" x14ac:dyDescent="0.25">
      <c r="A647" s="1">
        <v>2.4</v>
      </c>
      <c r="B647" s="1">
        <v>38.700000000000003</v>
      </c>
      <c r="C647" s="1">
        <f t="shared" si="30"/>
        <v>39.712999641679815</v>
      </c>
      <c r="D647" s="1">
        <f t="shared" si="31"/>
        <v>-2.6175701335395662E-2</v>
      </c>
      <c r="E647" s="1">
        <f t="shared" si="32"/>
        <v>2.6175701335395662E-2</v>
      </c>
    </row>
    <row r="648" spans="1:5" x14ac:dyDescent="0.25">
      <c r="A648" s="1">
        <v>2</v>
      </c>
      <c r="B648" s="1">
        <v>60.1</v>
      </c>
      <c r="C648" s="1">
        <f t="shared" si="30"/>
        <v>41.521371353349458</v>
      </c>
      <c r="D648" s="1">
        <f t="shared" si="31"/>
        <v>0.30912859645009222</v>
      </c>
      <c r="E648" s="1">
        <f t="shared" si="32"/>
        <v>0.30912859645009222</v>
      </c>
    </row>
    <row r="649" spans="1:5" x14ac:dyDescent="0.25">
      <c r="A649" s="1">
        <v>2</v>
      </c>
      <c r="B649" s="1">
        <v>58.534999999999997</v>
      </c>
      <c r="C649" s="1">
        <f t="shared" si="30"/>
        <v>41.521371353349458</v>
      </c>
      <c r="D649" s="1">
        <f t="shared" si="31"/>
        <v>0.29065736135048331</v>
      </c>
      <c r="E649" s="1">
        <f t="shared" si="32"/>
        <v>0.29065736135048331</v>
      </c>
    </row>
    <row r="650" spans="1:5" x14ac:dyDescent="0.25">
      <c r="A650" s="1">
        <v>2.5</v>
      </c>
      <c r="B650" s="1">
        <v>39.571399999999997</v>
      </c>
      <c r="C650" s="1">
        <f t="shared" si="30"/>
        <v>39.260906713762409</v>
      </c>
      <c r="D650" s="1">
        <f t="shared" si="31"/>
        <v>7.8464064005212743E-3</v>
      </c>
      <c r="E650" s="1">
        <f t="shared" si="32"/>
        <v>7.8464064005212743E-3</v>
      </c>
    </row>
    <row r="651" spans="1:5" x14ac:dyDescent="0.25">
      <c r="A651" s="1">
        <v>2.5</v>
      </c>
      <c r="B651" s="1">
        <v>40.0169</v>
      </c>
      <c r="C651" s="1">
        <f t="shared" si="30"/>
        <v>39.260906713762409</v>
      </c>
      <c r="D651" s="1">
        <f t="shared" si="31"/>
        <v>1.8891850349167232E-2</v>
      </c>
      <c r="E651" s="1">
        <f t="shared" si="32"/>
        <v>1.8891850349167232E-2</v>
      </c>
    </row>
    <row r="652" spans="1:5" x14ac:dyDescent="0.25">
      <c r="A652" s="1">
        <v>2.5</v>
      </c>
      <c r="B652" s="1">
        <v>37.6</v>
      </c>
      <c r="C652" s="1">
        <f t="shared" si="30"/>
        <v>39.260906713762409</v>
      </c>
      <c r="D652" s="1">
        <f t="shared" si="31"/>
        <v>-4.4173050897936383E-2</v>
      </c>
      <c r="E652" s="1">
        <f t="shared" si="32"/>
        <v>4.4173050897936383E-2</v>
      </c>
    </row>
    <row r="653" spans="1:5" x14ac:dyDescent="0.25">
      <c r="A653" s="1">
        <v>2.5</v>
      </c>
      <c r="B653" s="1">
        <v>37.5</v>
      </c>
      <c r="C653" s="1">
        <f t="shared" si="30"/>
        <v>39.260906713762409</v>
      </c>
      <c r="D653" s="1">
        <f t="shared" si="31"/>
        <v>-4.6957512366997585E-2</v>
      </c>
      <c r="E653" s="1">
        <f t="shared" si="32"/>
        <v>4.6957512366997585E-2</v>
      </c>
    </row>
    <row r="654" spans="1:5" x14ac:dyDescent="0.25">
      <c r="A654" s="1">
        <v>2.4</v>
      </c>
      <c r="B654" s="1">
        <v>39.347999999999999</v>
      </c>
      <c r="C654" s="1">
        <f t="shared" si="30"/>
        <v>39.712999641679815</v>
      </c>
      <c r="D654" s="1">
        <f t="shared" si="31"/>
        <v>-9.276192987694826E-3</v>
      </c>
      <c r="E654" s="1">
        <f t="shared" si="32"/>
        <v>9.276192987694826E-3</v>
      </c>
    </row>
    <row r="655" spans="1:5" x14ac:dyDescent="0.25">
      <c r="A655" s="1">
        <v>2.5</v>
      </c>
      <c r="B655" s="1">
        <v>40.4</v>
      </c>
      <c r="C655" s="1">
        <f t="shared" si="30"/>
        <v>39.260906713762409</v>
      </c>
      <c r="D655" s="1">
        <f t="shared" si="31"/>
        <v>2.8195378372217552E-2</v>
      </c>
      <c r="E655" s="1">
        <f t="shared" si="32"/>
        <v>2.8195378372217552E-2</v>
      </c>
    </row>
    <row r="656" spans="1:5" x14ac:dyDescent="0.25">
      <c r="A656" s="1">
        <v>2.5</v>
      </c>
      <c r="B656" s="1">
        <v>40.6</v>
      </c>
      <c r="C656" s="1">
        <f t="shared" si="30"/>
        <v>39.260906713762409</v>
      </c>
      <c r="D656" s="1">
        <f t="shared" si="31"/>
        <v>3.2982593257083546E-2</v>
      </c>
      <c r="E656" s="1">
        <f t="shared" si="32"/>
        <v>3.2982593257083546E-2</v>
      </c>
    </row>
    <row r="657" spans="1:5" x14ac:dyDescent="0.25">
      <c r="A657" s="1">
        <v>3</v>
      </c>
      <c r="B657" s="1">
        <v>34.7286</v>
      </c>
      <c r="C657" s="1">
        <f t="shared" si="30"/>
        <v>37.000442074175353</v>
      </c>
      <c r="D657" s="1">
        <f t="shared" si="31"/>
        <v>-6.5417035935089615E-2</v>
      </c>
      <c r="E657" s="1">
        <f t="shared" si="32"/>
        <v>6.5417035935089615E-2</v>
      </c>
    </row>
    <row r="658" spans="1:5" x14ac:dyDescent="0.25">
      <c r="A658" s="1">
        <v>3</v>
      </c>
      <c r="B658" s="1">
        <v>32.5289</v>
      </c>
      <c r="C658" s="1">
        <f t="shared" si="30"/>
        <v>37.000442074175353</v>
      </c>
      <c r="D658" s="1">
        <f t="shared" si="31"/>
        <v>-0.13746367304690146</v>
      </c>
      <c r="E658" s="1">
        <f t="shared" si="32"/>
        <v>0.13746367304690146</v>
      </c>
    </row>
    <row r="659" spans="1:5" x14ac:dyDescent="0.25">
      <c r="A659" s="1">
        <v>3</v>
      </c>
      <c r="B659" s="1">
        <v>33.722900000000003</v>
      </c>
      <c r="C659" s="1">
        <f t="shared" si="30"/>
        <v>37.000442074175353</v>
      </c>
      <c r="D659" s="1">
        <f t="shared" si="31"/>
        <v>-9.7190398043328144E-2</v>
      </c>
      <c r="E659" s="1">
        <f t="shared" si="32"/>
        <v>9.7190398043328144E-2</v>
      </c>
    </row>
    <row r="660" spans="1:5" x14ac:dyDescent="0.25">
      <c r="A660" s="1">
        <v>2.4</v>
      </c>
      <c r="B660" s="1">
        <v>37.071100000000001</v>
      </c>
      <c r="C660" s="1">
        <f t="shared" si="30"/>
        <v>39.712999641679815</v>
      </c>
      <c r="D660" s="1">
        <f t="shared" si="31"/>
        <v>-7.1265747217638911E-2</v>
      </c>
      <c r="E660" s="1">
        <f t="shared" si="32"/>
        <v>7.1265747217638911E-2</v>
      </c>
    </row>
    <row r="661" spans="1:5" x14ac:dyDescent="0.25">
      <c r="A661" s="1">
        <v>2.7</v>
      </c>
      <c r="B661" s="1">
        <v>35.9</v>
      </c>
      <c r="C661" s="1">
        <f t="shared" si="30"/>
        <v>38.356720857927584</v>
      </c>
      <c r="D661" s="1">
        <f t="shared" si="31"/>
        <v>-6.8432335875420219E-2</v>
      </c>
      <c r="E661" s="1">
        <f t="shared" si="32"/>
        <v>6.8432335875420219E-2</v>
      </c>
    </row>
    <row r="662" spans="1:5" x14ac:dyDescent="0.25">
      <c r="A662" s="1">
        <v>2</v>
      </c>
      <c r="B662" s="1">
        <v>42</v>
      </c>
      <c r="C662" s="1">
        <f t="shared" si="30"/>
        <v>41.521371353349458</v>
      </c>
      <c r="D662" s="1">
        <f t="shared" si="31"/>
        <v>1.1395920158346229E-2</v>
      </c>
      <c r="E662" s="1">
        <f t="shared" si="32"/>
        <v>1.1395920158346229E-2</v>
      </c>
    </row>
    <row r="663" spans="1:5" x14ac:dyDescent="0.25">
      <c r="A663" s="1">
        <v>3.2</v>
      </c>
      <c r="B663" s="1">
        <v>36.4</v>
      </c>
      <c r="C663" s="1">
        <f t="shared" si="30"/>
        <v>36.096256218340528</v>
      </c>
      <c r="D663" s="1">
        <f t="shared" si="31"/>
        <v>8.3446093862491865E-3</v>
      </c>
      <c r="E663" s="1">
        <f t="shared" si="32"/>
        <v>8.3446093862491865E-3</v>
      </c>
    </row>
    <row r="664" spans="1:5" x14ac:dyDescent="0.25">
      <c r="A664" s="1">
        <v>2.9</v>
      </c>
      <c r="B664" s="1">
        <v>34.151400000000002</v>
      </c>
      <c r="C664" s="1">
        <f t="shared" si="30"/>
        <v>37.452535002092766</v>
      </c>
      <c r="D664" s="1">
        <f t="shared" si="31"/>
        <v>-9.6661776738077021E-2</v>
      </c>
      <c r="E664" s="1">
        <f t="shared" si="32"/>
        <v>9.6661776738077021E-2</v>
      </c>
    </row>
    <row r="665" spans="1:5" x14ac:dyDescent="0.25">
      <c r="A665" s="1">
        <v>2.9</v>
      </c>
      <c r="B665" s="1">
        <v>35.323700000000002</v>
      </c>
      <c r="C665" s="1">
        <f t="shared" si="30"/>
        <v>37.452535002092766</v>
      </c>
      <c r="D665" s="1">
        <f t="shared" si="31"/>
        <v>-6.0266478372672273E-2</v>
      </c>
      <c r="E665" s="1">
        <f t="shared" si="32"/>
        <v>6.0266478372672273E-2</v>
      </c>
    </row>
    <row r="666" spans="1:5" x14ac:dyDescent="0.25">
      <c r="A666" s="1">
        <v>3.7</v>
      </c>
      <c r="B666" s="1">
        <v>31.8217</v>
      </c>
      <c r="C666" s="1">
        <f t="shared" si="30"/>
        <v>33.835791578753479</v>
      </c>
      <c r="D666" s="1">
        <f t="shared" si="31"/>
        <v>-6.3293022646605288E-2</v>
      </c>
      <c r="E666" s="1">
        <f t="shared" si="32"/>
        <v>6.3293022646605288E-2</v>
      </c>
    </row>
    <row r="667" spans="1:5" x14ac:dyDescent="0.25">
      <c r="A667" s="1">
        <v>5.3</v>
      </c>
      <c r="B667" s="1">
        <v>27.9</v>
      </c>
      <c r="C667" s="1">
        <f t="shared" si="30"/>
        <v>26.602304732074913</v>
      </c>
      <c r="D667" s="1">
        <f t="shared" si="31"/>
        <v>4.6512375194447522E-2</v>
      </c>
      <c r="E667" s="1">
        <f t="shared" si="32"/>
        <v>4.6512375194447522E-2</v>
      </c>
    </row>
    <row r="668" spans="1:5" x14ac:dyDescent="0.25">
      <c r="A668" s="1">
        <v>3.7</v>
      </c>
      <c r="B668" s="1">
        <v>27</v>
      </c>
      <c r="C668" s="1">
        <f t="shared" si="30"/>
        <v>33.835791578753479</v>
      </c>
      <c r="D668" s="1">
        <f t="shared" si="31"/>
        <v>-0.25317746587975848</v>
      </c>
      <c r="E668" s="1">
        <f t="shared" si="32"/>
        <v>0.25317746587975848</v>
      </c>
    </row>
    <row r="669" spans="1:5" x14ac:dyDescent="0.25">
      <c r="A669" s="1">
        <v>2.9</v>
      </c>
      <c r="B669" s="1">
        <v>34.299999999999997</v>
      </c>
      <c r="C669" s="1">
        <f t="shared" si="30"/>
        <v>37.452535002092766</v>
      </c>
      <c r="D669" s="1">
        <f t="shared" si="31"/>
        <v>-9.1910641460430584E-2</v>
      </c>
      <c r="E669" s="1">
        <f t="shared" si="32"/>
        <v>9.1910641460430584E-2</v>
      </c>
    </row>
    <row r="670" spans="1:5" x14ac:dyDescent="0.25">
      <c r="A670" s="1">
        <v>2.9</v>
      </c>
      <c r="B670" s="1">
        <v>35.5</v>
      </c>
      <c r="C670" s="1">
        <f t="shared" si="30"/>
        <v>37.452535002092766</v>
      </c>
      <c r="D670" s="1">
        <f t="shared" si="31"/>
        <v>-5.5000985974444118E-2</v>
      </c>
      <c r="E670" s="1">
        <f t="shared" si="32"/>
        <v>5.5000985974444118E-2</v>
      </c>
    </row>
    <row r="671" spans="1:5" x14ac:dyDescent="0.25">
      <c r="A671" s="1">
        <v>3.7</v>
      </c>
      <c r="B671" s="1">
        <v>31.6</v>
      </c>
      <c r="C671" s="1">
        <f t="shared" si="30"/>
        <v>33.835791578753479</v>
      </c>
      <c r="D671" s="1">
        <f t="shared" si="31"/>
        <v>-7.075289806181892E-2</v>
      </c>
      <c r="E671" s="1">
        <f t="shared" si="32"/>
        <v>7.075289806181892E-2</v>
      </c>
    </row>
    <row r="672" spans="1:5" x14ac:dyDescent="0.25">
      <c r="A672" s="1">
        <v>5.3</v>
      </c>
      <c r="B672" s="1">
        <v>27.9</v>
      </c>
      <c r="C672" s="1">
        <f t="shared" si="30"/>
        <v>26.602304732074913</v>
      </c>
      <c r="D672" s="1">
        <f t="shared" si="31"/>
        <v>4.6512375194447522E-2</v>
      </c>
      <c r="E672" s="1">
        <f t="shared" si="32"/>
        <v>4.6512375194447522E-2</v>
      </c>
    </row>
    <row r="673" spans="1:5" x14ac:dyDescent="0.25">
      <c r="A673" s="1">
        <v>2.2999999999999998</v>
      </c>
      <c r="B673" s="1">
        <v>32.8232</v>
      </c>
      <c r="C673" s="1">
        <f t="shared" si="30"/>
        <v>40.165092569597228</v>
      </c>
      <c r="D673" s="1">
        <f t="shared" si="31"/>
        <v>-0.22367997543192705</v>
      </c>
      <c r="E673" s="1">
        <f t="shared" si="32"/>
        <v>0.22367997543192705</v>
      </c>
    </row>
    <row r="674" spans="1:5" x14ac:dyDescent="0.25">
      <c r="A674" s="1">
        <v>2.2999999999999998</v>
      </c>
      <c r="B674" s="1">
        <v>37.700000000000003</v>
      </c>
      <c r="C674" s="1">
        <f t="shared" si="30"/>
        <v>40.165092569597228</v>
      </c>
      <c r="D674" s="1">
        <f t="shared" si="31"/>
        <v>-6.5387070811597475E-2</v>
      </c>
      <c r="E674" s="1">
        <f t="shared" si="32"/>
        <v>6.5387070811597475E-2</v>
      </c>
    </row>
    <row r="675" spans="1:5" x14ac:dyDescent="0.25">
      <c r="A675" s="1">
        <v>4</v>
      </c>
      <c r="B675" s="1">
        <v>28.6</v>
      </c>
      <c r="C675" s="1">
        <f t="shared" si="30"/>
        <v>32.479512795001249</v>
      </c>
      <c r="D675" s="1">
        <f t="shared" si="31"/>
        <v>-0.13564730052451912</v>
      </c>
      <c r="E675" s="1">
        <f t="shared" si="32"/>
        <v>0.13564730052451912</v>
      </c>
    </row>
    <row r="676" spans="1:5" x14ac:dyDescent="0.25">
      <c r="A676" s="1">
        <v>4</v>
      </c>
      <c r="B676" s="1">
        <v>28.5</v>
      </c>
      <c r="C676" s="1">
        <f t="shared" si="30"/>
        <v>32.479512795001249</v>
      </c>
      <c r="D676" s="1">
        <f t="shared" si="31"/>
        <v>-0.13963202789478066</v>
      </c>
      <c r="E676" s="1">
        <f t="shared" si="32"/>
        <v>0.13963202789478066</v>
      </c>
    </row>
    <row r="677" spans="1:5" x14ac:dyDescent="0.25">
      <c r="A677" s="1">
        <v>2.9</v>
      </c>
      <c r="B677" s="1">
        <v>34.179600000000001</v>
      </c>
      <c r="C677" s="1">
        <f t="shared" si="30"/>
        <v>37.452535002092766</v>
      </c>
      <c r="D677" s="1">
        <f t="shared" si="31"/>
        <v>-9.5756972056219664E-2</v>
      </c>
      <c r="E677" s="1">
        <f t="shared" si="32"/>
        <v>9.5756972056219664E-2</v>
      </c>
    </row>
    <row r="678" spans="1:5" x14ac:dyDescent="0.25">
      <c r="A678" s="1">
        <v>2.9</v>
      </c>
      <c r="B678" s="1">
        <v>35.258200000000002</v>
      </c>
      <c r="C678" s="1">
        <f t="shared" si="30"/>
        <v>37.452535002092766</v>
      </c>
      <c r="D678" s="1">
        <f t="shared" si="31"/>
        <v>-6.2236160725526651E-2</v>
      </c>
      <c r="E678" s="1">
        <f t="shared" si="32"/>
        <v>6.2236160725526651E-2</v>
      </c>
    </row>
    <row r="679" spans="1:5" x14ac:dyDescent="0.25">
      <c r="A679" s="1">
        <v>3.7</v>
      </c>
      <c r="B679" s="1">
        <v>31.846699999999998</v>
      </c>
      <c r="C679" s="1">
        <f t="shared" si="30"/>
        <v>33.835791578753479</v>
      </c>
      <c r="D679" s="1">
        <f t="shared" si="31"/>
        <v>-6.2458326255262896E-2</v>
      </c>
      <c r="E679" s="1">
        <f t="shared" si="32"/>
        <v>6.2458326255262896E-2</v>
      </c>
    </row>
    <row r="680" spans="1:5" x14ac:dyDescent="0.25">
      <c r="A680" s="1">
        <v>5.3</v>
      </c>
      <c r="B680" s="1">
        <v>27.9</v>
      </c>
      <c r="C680" s="1">
        <f t="shared" si="30"/>
        <v>26.602304732074913</v>
      </c>
      <c r="D680" s="1">
        <f t="shared" si="31"/>
        <v>4.6512375194447522E-2</v>
      </c>
      <c r="E680" s="1">
        <f t="shared" si="32"/>
        <v>4.6512375194447522E-2</v>
      </c>
    </row>
    <row r="681" spans="1:5" x14ac:dyDescent="0.25">
      <c r="A681" s="1">
        <v>3.7</v>
      </c>
      <c r="B681" s="1">
        <v>27</v>
      </c>
      <c r="C681" s="1">
        <f t="shared" si="30"/>
        <v>33.835791578753479</v>
      </c>
      <c r="D681" s="1">
        <f t="shared" si="31"/>
        <v>-0.25317746587975848</v>
      </c>
      <c r="E681" s="1">
        <f t="shared" si="32"/>
        <v>0.25317746587975848</v>
      </c>
    </row>
    <row r="682" spans="1:5" x14ac:dyDescent="0.25">
      <c r="A682" s="1">
        <v>2.9</v>
      </c>
      <c r="B682" s="1">
        <v>34.299999999999997</v>
      </c>
      <c r="C682" s="1">
        <f t="shared" si="30"/>
        <v>37.452535002092766</v>
      </c>
      <c r="D682" s="1">
        <f t="shared" si="31"/>
        <v>-9.1910641460430584E-2</v>
      </c>
      <c r="E682" s="1">
        <f t="shared" si="32"/>
        <v>9.1910641460430584E-2</v>
      </c>
    </row>
    <row r="683" spans="1:5" x14ac:dyDescent="0.25">
      <c r="A683" s="1">
        <v>2.9</v>
      </c>
      <c r="B683" s="1">
        <v>35.5</v>
      </c>
      <c r="C683" s="1">
        <f t="shared" si="30"/>
        <v>37.452535002092766</v>
      </c>
      <c r="D683" s="1">
        <f t="shared" si="31"/>
        <v>-5.5000985974444118E-2</v>
      </c>
      <c r="E683" s="1">
        <f t="shared" si="32"/>
        <v>5.5000985974444118E-2</v>
      </c>
    </row>
    <row r="684" spans="1:5" x14ac:dyDescent="0.25">
      <c r="A684" s="1">
        <v>3.7</v>
      </c>
      <c r="B684" s="1">
        <v>31.6</v>
      </c>
      <c r="C684" s="1">
        <f t="shared" si="30"/>
        <v>33.835791578753479</v>
      </c>
      <c r="D684" s="1">
        <f t="shared" si="31"/>
        <v>-7.075289806181892E-2</v>
      </c>
      <c r="E684" s="1">
        <f t="shared" si="32"/>
        <v>7.075289806181892E-2</v>
      </c>
    </row>
    <row r="685" spans="1:5" x14ac:dyDescent="0.25">
      <c r="A685" s="1">
        <v>5.3</v>
      </c>
      <c r="B685" s="1">
        <v>27.9</v>
      </c>
      <c r="C685" s="1">
        <f t="shared" si="30"/>
        <v>26.602304732074913</v>
      </c>
      <c r="D685" s="1">
        <f t="shared" si="31"/>
        <v>4.6512375194447522E-2</v>
      </c>
      <c r="E685" s="1">
        <f t="shared" si="32"/>
        <v>4.6512375194447522E-2</v>
      </c>
    </row>
    <row r="686" spans="1:5" x14ac:dyDescent="0.25">
      <c r="A686" s="1">
        <v>2.5</v>
      </c>
      <c r="B686" s="1">
        <v>30.168800000000001</v>
      </c>
      <c r="C686" s="1">
        <f t="shared" si="30"/>
        <v>39.260906713762409</v>
      </c>
      <c r="D686" s="1">
        <f t="shared" si="31"/>
        <v>-0.30137448999504152</v>
      </c>
      <c r="E686" s="1">
        <f t="shared" si="32"/>
        <v>0.30137448999504152</v>
      </c>
    </row>
    <row r="687" spans="1:5" x14ac:dyDescent="0.25">
      <c r="A687" s="1">
        <v>2.5</v>
      </c>
      <c r="B687" s="1">
        <v>31.7</v>
      </c>
      <c r="C687" s="1">
        <f t="shared" si="30"/>
        <v>39.260906713762409</v>
      </c>
      <c r="D687" s="1">
        <f t="shared" si="31"/>
        <v>-0.23851440737420854</v>
      </c>
      <c r="E687" s="1">
        <f t="shared" si="32"/>
        <v>0.23851440737420854</v>
      </c>
    </row>
    <row r="688" spans="1:5" x14ac:dyDescent="0.25">
      <c r="A688" s="1">
        <v>4</v>
      </c>
      <c r="B688" s="1">
        <v>27.736599999999999</v>
      </c>
      <c r="C688" s="1">
        <f t="shared" si="30"/>
        <v>32.479512795001249</v>
      </c>
      <c r="D688" s="1">
        <f t="shared" si="31"/>
        <v>-0.17099834857196808</v>
      </c>
      <c r="E688" s="1">
        <f t="shared" si="32"/>
        <v>0.17099834857196808</v>
      </c>
    </row>
    <row r="689" spans="1:5" x14ac:dyDescent="0.25">
      <c r="A689" s="1">
        <v>4</v>
      </c>
      <c r="B689" s="1">
        <v>27.589400000000001</v>
      </c>
      <c r="C689" s="1">
        <f t="shared" si="30"/>
        <v>32.479512795001249</v>
      </c>
      <c r="D689" s="1">
        <f t="shared" si="31"/>
        <v>-0.17724607258589339</v>
      </c>
      <c r="E689" s="1">
        <f t="shared" si="32"/>
        <v>0.17724607258589339</v>
      </c>
    </row>
    <row r="690" spans="1:5" x14ac:dyDescent="0.25">
      <c r="A690" s="1">
        <v>2.5</v>
      </c>
      <c r="B690" s="1">
        <v>30.2</v>
      </c>
      <c r="C690" s="1">
        <f t="shared" si="30"/>
        <v>39.260906713762409</v>
      </c>
      <c r="D690" s="1">
        <f t="shared" si="31"/>
        <v>-0.30003002363451692</v>
      </c>
      <c r="E690" s="1">
        <f t="shared" si="32"/>
        <v>0.30003002363451692</v>
      </c>
    </row>
    <row r="691" spans="1:5" x14ac:dyDescent="0.25">
      <c r="A691" s="1">
        <v>2.5</v>
      </c>
      <c r="B691" s="1">
        <v>31.8</v>
      </c>
      <c r="C691" s="1">
        <f t="shared" si="30"/>
        <v>39.260906713762409</v>
      </c>
      <c r="D691" s="1">
        <f t="shared" si="31"/>
        <v>-0.23461970797994997</v>
      </c>
      <c r="E691" s="1">
        <f t="shared" si="32"/>
        <v>0.23461970797994997</v>
      </c>
    </row>
    <row r="692" spans="1:5" x14ac:dyDescent="0.25">
      <c r="A692" s="1">
        <v>4</v>
      </c>
      <c r="B692" s="1">
        <v>27.785699999999999</v>
      </c>
      <c r="C692" s="1">
        <f t="shared" si="30"/>
        <v>32.479512795001249</v>
      </c>
      <c r="D692" s="1">
        <f t="shared" si="31"/>
        <v>-0.16892908204584553</v>
      </c>
      <c r="E692" s="1">
        <f t="shared" si="32"/>
        <v>0.16892908204584553</v>
      </c>
    </row>
    <row r="693" spans="1:5" x14ac:dyDescent="0.25">
      <c r="A693" s="1">
        <v>2.7</v>
      </c>
      <c r="B693" s="1">
        <v>35.429099999999998</v>
      </c>
      <c r="C693" s="1">
        <f t="shared" si="30"/>
        <v>38.356720857927584</v>
      </c>
      <c r="D693" s="1">
        <f t="shared" si="31"/>
        <v>-8.2633226865135898E-2</v>
      </c>
      <c r="E693" s="1">
        <f t="shared" si="32"/>
        <v>8.2633226865135898E-2</v>
      </c>
    </row>
    <row r="694" spans="1:5" x14ac:dyDescent="0.25">
      <c r="A694" s="1">
        <v>2.7</v>
      </c>
      <c r="B694" s="1">
        <v>36.146299999999997</v>
      </c>
      <c r="C694" s="1">
        <f t="shared" si="30"/>
        <v>38.356720857927584</v>
      </c>
      <c r="D694" s="1">
        <f t="shared" si="31"/>
        <v>-6.1152064192672224E-2</v>
      </c>
      <c r="E694" s="1">
        <f t="shared" si="32"/>
        <v>6.1152064192672224E-2</v>
      </c>
    </row>
    <row r="695" spans="1:5" x14ac:dyDescent="0.25">
      <c r="A695" s="1">
        <v>4</v>
      </c>
      <c r="B695" s="1">
        <v>29.2</v>
      </c>
      <c r="C695" s="1">
        <f t="shared" si="30"/>
        <v>32.479512795001249</v>
      </c>
      <c r="D695" s="1">
        <f t="shared" si="31"/>
        <v>-0.11231208202059073</v>
      </c>
      <c r="E695" s="1">
        <f t="shared" si="32"/>
        <v>0.11231208202059073</v>
      </c>
    </row>
    <row r="696" spans="1:5" x14ac:dyDescent="0.25">
      <c r="A696" s="1">
        <v>4</v>
      </c>
      <c r="B696" s="1">
        <v>25.3</v>
      </c>
      <c r="C696" s="1">
        <f t="shared" si="30"/>
        <v>32.479512795001249</v>
      </c>
      <c r="D696" s="1">
        <f t="shared" si="31"/>
        <v>-0.28377520928858685</v>
      </c>
      <c r="E696" s="1">
        <f t="shared" si="32"/>
        <v>0.28377520928858685</v>
      </c>
    </row>
    <row r="697" spans="1:5" x14ac:dyDescent="0.25">
      <c r="A697" s="1">
        <v>2.9</v>
      </c>
      <c r="B697" s="1">
        <v>32.4</v>
      </c>
      <c r="C697" s="1">
        <f t="shared" si="30"/>
        <v>37.452535002092766</v>
      </c>
      <c r="D697" s="1">
        <f t="shared" si="31"/>
        <v>-0.15594243833619653</v>
      </c>
      <c r="E697" s="1">
        <f t="shared" si="32"/>
        <v>0.15594243833619653</v>
      </c>
    </row>
    <row r="698" spans="1:5" x14ac:dyDescent="0.25">
      <c r="A698" s="1">
        <v>2.9</v>
      </c>
      <c r="B698" s="1">
        <v>34.1</v>
      </c>
      <c r="C698" s="1">
        <f t="shared" si="30"/>
        <v>37.452535002092766</v>
      </c>
      <c r="D698" s="1">
        <f t="shared" si="31"/>
        <v>-9.8314809445535611E-2</v>
      </c>
      <c r="E698" s="1">
        <f t="shared" si="32"/>
        <v>9.8314809445535611E-2</v>
      </c>
    </row>
    <row r="699" spans="1:5" x14ac:dyDescent="0.25">
      <c r="A699" s="1">
        <v>3.7</v>
      </c>
      <c r="B699" s="1">
        <v>31.411200000000001</v>
      </c>
      <c r="C699" s="1">
        <f t="shared" si="30"/>
        <v>33.835791578753479</v>
      </c>
      <c r="D699" s="1">
        <f t="shared" si="31"/>
        <v>-7.7188760020421965E-2</v>
      </c>
      <c r="E699" s="1">
        <f t="shared" si="32"/>
        <v>7.7188760020421965E-2</v>
      </c>
    </row>
    <row r="700" spans="1:5" x14ac:dyDescent="0.25">
      <c r="A700" s="1">
        <v>5.3</v>
      </c>
      <c r="B700" s="1">
        <v>26.6</v>
      </c>
      <c r="C700" s="1">
        <f t="shared" si="30"/>
        <v>26.602304732074913</v>
      </c>
      <c r="D700" s="1">
        <f t="shared" si="31"/>
        <v>-8.6644062966595553E-5</v>
      </c>
      <c r="E700" s="1">
        <f t="shared" si="32"/>
        <v>8.6644062966595553E-5</v>
      </c>
    </row>
    <row r="701" spans="1:5" x14ac:dyDescent="0.25">
      <c r="A701" s="1">
        <v>3.7</v>
      </c>
      <c r="B701" s="1">
        <v>29.799900000000001</v>
      </c>
      <c r="C701" s="1">
        <f t="shared" si="30"/>
        <v>33.835791578753479</v>
      </c>
      <c r="D701" s="1">
        <f t="shared" si="31"/>
        <v>-0.13543305778722339</v>
      </c>
      <c r="E701" s="1">
        <f t="shared" si="32"/>
        <v>0.13543305778722339</v>
      </c>
    </row>
    <row r="702" spans="1:5" x14ac:dyDescent="0.25">
      <c r="A702" s="1">
        <v>3.7</v>
      </c>
      <c r="B702" s="1">
        <v>29.799900000000001</v>
      </c>
      <c r="C702" s="1">
        <f t="shared" si="30"/>
        <v>33.835791578753479</v>
      </c>
      <c r="D702" s="1">
        <f t="shared" si="31"/>
        <v>-0.13543305778722339</v>
      </c>
      <c r="E702" s="1">
        <f t="shared" si="32"/>
        <v>0.13543305778722339</v>
      </c>
    </row>
    <row r="703" spans="1:5" x14ac:dyDescent="0.25">
      <c r="A703" s="1">
        <v>5.3</v>
      </c>
      <c r="B703" s="1">
        <v>26.6</v>
      </c>
      <c r="C703" s="1">
        <f t="shared" si="30"/>
        <v>26.602304732074913</v>
      </c>
      <c r="D703" s="1">
        <f t="shared" si="31"/>
        <v>-8.6644062966595553E-5</v>
      </c>
      <c r="E703" s="1">
        <f t="shared" si="32"/>
        <v>8.6644062966595553E-5</v>
      </c>
    </row>
    <row r="704" spans="1:5" x14ac:dyDescent="0.25">
      <c r="A704" s="1">
        <v>4</v>
      </c>
      <c r="B704" s="1">
        <v>26.2</v>
      </c>
      <c r="C704" s="1">
        <f t="shared" si="30"/>
        <v>32.479512795001249</v>
      </c>
      <c r="D704" s="1">
        <f t="shared" si="31"/>
        <v>-0.2396760608779103</v>
      </c>
      <c r="E704" s="1">
        <f t="shared" si="32"/>
        <v>0.2396760608779103</v>
      </c>
    </row>
    <row r="705" spans="1:5" x14ac:dyDescent="0.25">
      <c r="A705" s="1">
        <v>4</v>
      </c>
      <c r="B705" s="1">
        <v>24.6648</v>
      </c>
      <c r="C705" s="1">
        <f t="shared" si="30"/>
        <v>32.479512795001249</v>
      </c>
      <c r="D705" s="1">
        <f t="shared" si="31"/>
        <v>-0.31683665770657976</v>
      </c>
      <c r="E705" s="1">
        <f t="shared" si="32"/>
        <v>0.31683665770657976</v>
      </c>
    </row>
    <row r="706" spans="1:5" x14ac:dyDescent="0.25">
      <c r="A706" s="1">
        <v>2.9</v>
      </c>
      <c r="B706" s="1">
        <v>32.4</v>
      </c>
      <c r="C706" s="1">
        <f t="shared" ref="C706:C769" si="33">$L$7+($L$6*A706)</f>
        <v>37.452535002092766</v>
      </c>
      <c r="D706" s="1">
        <f t="shared" si="31"/>
        <v>-0.15594243833619653</v>
      </c>
      <c r="E706" s="1">
        <f t="shared" si="32"/>
        <v>0.15594243833619653</v>
      </c>
    </row>
    <row r="707" spans="1:5" x14ac:dyDescent="0.25">
      <c r="A707" s="1">
        <v>2.9</v>
      </c>
      <c r="B707" s="1">
        <v>34.1</v>
      </c>
      <c r="C707" s="1">
        <f t="shared" si="33"/>
        <v>37.452535002092766</v>
      </c>
      <c r="D707" s="1">
        <f t="shared" ref="D707:D770" si="34">(B707-C707)/B707</f>
        <v>-9.8314809445535611E-2</v>
      </c>
      <c r="E707" s="1">
        <f t="shared" ref="E707:E770" si="35">ABS(D707)</f>
        <v>9.8314809445535611E-2</v>
      </c>
    </row>
    <row r="708" spans="1:5" x14ac:dyDescent="0.25">
      <c r="A708" s="1">
        <v>3.7</v>
      </c>
      <c r="B708" s="1">
        <v>31.3858</v>
      </c>
      <c r="C708" s="1">
        <f t="shared" si="33"/>
        <v>33.835791578753479</v>
      </c>
      <c r="D708" s="1">
        <f t="shared" si="34"/>
        <v>-7.8060510764532992E-2</v>
      </c>
      <c r="E708" s="1">
        <f t="shared" si="35"/>
        <v>7.8060510764532992E-2</v>
      </c>
    </row>
    <row r="709" spans="1:5" x14ac:dyDescent="0.25">
      <c r="A709" s="1">
        <v>5.3</v>
      </c>
      <c r="B709" s="1">
        <v>26.6</v>
      </c>
      <c r="C709" s="1">
        <f t="shared" si="33"/>
        <v>26.602304732074913</v>
      </c>
      <c r="D709" s="1">
        <f t="shared" si="34"/>
        <v>-8.6644062966595553E-5</v>
      </c>
      <c r="E709" s="1">
        <f t="shared" si="35"/>
        <v>8.6644062966595553E-5</v>
      </c>
    </row>
    <row r="710" spans="1:5" x14ac:dyDescent="0.25">
      <c r="A710" s="1">
        <v>3.7</v>
      </c>
      <c r="B710" s="1">
        <v>29.799900000000001</v>
      </c>
      <c r="C710" s="1">
        <f t="shared" si="33"/>
        <v>33.835791578753479</v>
      </c>
      <c r="D710" s="1">
        <f t="shared" si="34"/>
        <v>-0.13543305778722339</v>
      </c>
      <c r="E710" s="1">
        <f t="shared" si="35"/>
        <v>0.13543305778722339</v>
      </c>
    </row>
    <row r="711" spans="1:5" x14ac:dyDescent="0.25">
      <c r="A711" s="1">
        <v>3.7</v>
      </c>
      <c r="B711" s="1">
        <v>29.799900000000001</v>
      </c>
      <c r="C711" s="1">
        <f t="shared" si="33"/>
        <v>33.835791578753479</v>
      </c>
      <c r="D711" s="1">
        <f t="shared" si="34"/>
        <v>-0.13543305778722339</v>
      </c>
      <c r="E711" s="1">
        <f t="shared" si="35"/>
        <v>0.13543305778722339</v>
      </c>
    </row>
    <row r="712" spans="1:5" x14ac:dyDescent="0.25">
      <c r="A712" s="1">
        <v>5.3</v>
      </c>
      <c r="B712" s="1">
        <v>26.6</v>
      </c>
      <c r="C712" s="1">
        <f t="shared" si="33"/>
        <v>26.602304732074913</v>
      </c>
      <c r="D712" s="1">
        <f t="shared" si="34"/>
        <v>-8.6644062966595553E-5</v>
      </c>
      <c r="E712" s="1">
        <f t="shared" si="35"/>
        <v>8.6644062966595553E-5</v>
      </c>
    </row>
    <row r="713" spans="1:5" x14ac:dyDescent="0.25">
      <c r="A713" s="1">
        <v>4</v>
      </c>
      <c r="B713" s="1">
        <v>26.82</v>
      </c>
      <c r="C713" s="1">
        <f t="shared" si="33"/>
        <v>32.479512795001249</v>
      </c>
      <c r="D713" s="1">
        <f t="shared" si="34"/>
        <v>-0.21101837416112038</v>
      </c>
      <c r="E713" s="1">
        <f t="shared" si="35"/>
        <v>0.21101837416112038</v>
      </c>
    </row>
    <row r="714" spans="1:5" x14ac:dyDescent="0.25">
      <c r="A714" s="1">
        <v>4</v>
      </c>
      <c r="B714" s="1">
        <v>26.6538</v>
      </c>
      <c r="C714" s="1">
        <f t="shared" si="33"/>
        <v>32.479512795001249</v>
      </c>
      <c r="D714" s="1">
        <f t="shared" si="34"/>
        <v>-0.21856968968782117</v>
      </c>
      <c r="E714" s="1">
        <f t="shared" si="35"/>
        <v>0.21856968968782117</v>
      </c>
    </row>
    <row r="715" spans="1:5" x14ac:dyDescent="0.25">
      <c r="A715" s="1">
        <v>4</v>
      </c>
      <c r="B715" s="1">
        <v>26.384599999999999</v>
      </c>
      <c r="C715" s="1">
        <f t="shared" si="33"/>
        <v>32.479512795001249</v>
      </c>
      <c r="D715" s="1">
        <f t="shared" si="34"/>
        <v>-0.23100266045349369</v>
      </c>
      <c r="E715" s="1">
        <f t="shared" si="35"/>
        <v>0.23100266045349369</v>
      </c>
    </row>
    <row r="716" spans="1:5" x14ac:dyDescent="0.25">
      <c r="A716" s="1">
        <v>2.7</v>
      </c>
      <c r="B716" s="1">
        <v>30.3</v>
      </c>
      <c r="C716" s="1">
        <f t="shared" si="33"/>
        <v>38.356720857927584</v>
      </c>
      <c r="D716" s="1">
        <f t="shared" si="34"/>
        <v>-0.26589837814942519</v>
      </c>
      <c r="E716" s="1">
        <f t="shared" si="35"/>
        <v>0.26589837814942519</v>
      </c>
    </row>
    <row r="717" spans="1:5" x14ac:dyDescent="0.25">
      <c r="A717" s="1">
        <v>4</v>
      </c>
      <c r="B717" s="1">
        <v>28.3</v>
      </c>
      <c r="C717" s="1">
        <f t="shared" si="33"/>
        <v>32.479512795001249</v>
      </c>
      <c r="D717" s="1">
        <f t="shared" si="34"/>
        <v>-0.1476859644876766</v>
      </c>
      <c r="E717" s="1">
        <f t="shared" si="35"/>
        <v>0.1476859644876766</v>
      </c>
    </row>
    <row r="718" spans="1:5" x14ac:dyDescent="0.25">
      <c r="A718" s="1">
        <v>4</v>
      </c>
      <c r="B718" s="1">
        <v>24.4</v>
      </c>
      <c r="C718" s="1">
        <f t="shared" si="33"/>
        <v>32.479512795001249</v>
      </c>
      <c r="D718" s="1">
        <f t="shared" si="34"/>
        <v>-0.331127573565625</v>
      </c>
      <c r="E718" s="1">
        <f t="shared" si="35"/>
        <v>0.331127573565625</v>
      </c>
    </row>
    <row r="719" spans="1:5" x14ac:dyDescent="0.25">
      <c r="A719" s="1">
        <v>4.3</v>
      </c>
      <c r="B719" s="1">
        <v>27.805499999999999</v>
      </c>
      <c r="C719" s="1">
        <f t="shared" si="33"/>
        <v>31.123234011249018</v>
      </c>
      <c r="D719" s="1">
        <f t="shared" si="34"/>
        <v>-0.11931934369995215</v>
      </c>
      <c r="E719" s="1">
        <f t="shared" si="35"/>
        <v>0.11931934369995215</v>
      </c>
    </row>
    <row r="720" spans="1:5" x14ac:dyDescent="0.25">
      <c r="A720" s="1">
        <v>4.8</v>
      </c>
      <c r="B720" s="1">
        <v>26.228300000000001</v>
      </c>
      <c r="C720" s="1">
        <f t="shared" si="33"/>
        <v>28.862769371661965</v>
      </c>
      <c r="D720" s="1">
        <f t="shared" si="34"/>
        <v>-0.10044377148583646</v>
      </c>
      <c r="E720" s="1">
        <f t="shared" si="35"/>
        <v>0.10044377148583646</v>
      </c>
    </row>
    <row r="721" spans="1:5" x14ac:dyDescent="0.25">
      <c r="A721" s="1">
        <v>5.3</v>
      </c>
      <c r="B721" s="1">
        <v>29.370799999999999</v>
      </c>
      <c r="C721" s="1">
        <f t="shared" si="33"/>
        <v>26.602304732074913</v>
      </c>
      <c r="D721" s="1">
        <f t="shared" si="34"/>
        <v>9.4260124611011159E-2</v>
      </c>
      <c r="E721" s="1">
        <f t="shared" si="35"/>
        <v>9.4260124611011159E-2</v>
      </c>
    </row>
    <row r="722" spans="1:5" x14ac:dyDescent="0.25">
      <c r="A722" s="1">
        <v>6.2</v>
      </c>
      <c r="B722" s="1">
        <v>26.1</v>
      </c>
      <c r="C722" s="1">
        <f t="shared" si="33"/>
        <v>22.533468380818217</v>
      </c>
      <c r="D722" s="1">
        <f t="shared" si="34"/>
        <v>0.13664872104144768</v>
      </c>
      <c r="E722" s="1">
        <f t="shared" si="35"/>
        <v>0.13664872104144768</v>
      </c>
    </row>
    <row r="723" spans="1:5" x14ac:dyDescent="0.25">
      <c r="A723" s="1">
        <v>6</v>
      </c>
      <c r="B723" s="1">
        <v>30.5</v>
      </c>
      <c r="C723" s="1">
        <f t="shared" si="33"/>
        <v>23.437654236653039</v>
      </c>
      <c r="D723" s="1">
        <f t="shared" si="34"/>
        <v>0.23155232010973645</v>
      </c>
      <c r="E723" s="1">
        <f t="shared" si="35"/>
        <v>0.23155232010973645</v>
      </c>
    </row>
    <row r="724" spans="1:5" x14ac:dyDescent="0.25">
      <c r="A724" s="1">
        <v>5.3</v>
      </c>
      <c r="B724" s="1">
        <v>30.4</v>
      </c>
      <c r="C724" s="1">
        <f t="shared" si="33"/>
        <v>26.602304732074913</v>
      </c>
      <c r="D724" s="1">
        <f t="shared" si="34"/>
        <v>0.12492418644490415</v>
      </c>
      <c r="E724" s="1">
        <f t="shared" si="35"/>
        <v>0.12492418644490415</v>
      </c>
    </row>
    <row r="725" spans="1:5" x14ac:dyDescent="0.25">
      <c r="A725" s="1">
        <v>3.7</v>
      </c>
      <c r="B725" s="1">
        <v>28.1</v>
      </c>
      <c r="C725" s="1">
        <f t="shared" si="33"/>
        <v>33.835791578753479</v>
      </c>
      <c r="D725" s="1">
        <f t="shared" si="34"/>
        <v>-0.20412069675279279</v>
      </c>
      <c r="E725" s="1">
        <f t="shared" si="35"/>
        <v>0.20412069675279279</v>
      </c>
    </row>
    <row r="726" spans="1:5" x14ac:dyDescent="0.25">
      <c r="A726" s="1">
        <v>4.7</v>
      </c>
      <c r="B726" s="1">
        <v>25.6</v>
      </c>
      <c r="C726" s="1">
        <f t="shared" si="33"/>
        <v>29.314862299579374</v>
      </c>
      <c r="D726" s="1">
        <f t="shared" si="34"/>
        <v>-0.14511180857731926</v>
      </c>
      <c r="E726" s="1">
        <f t="shared" si="35"/>
        <v>0.14511180857731926</v>
      </c>
    </row>
    <row r="727" spans="1:5" x14ac:dyDescent="0.25">
      <c r="A727" s="1">
        <v>3.7</v>
      </c>
      <c r="B727" s="1">
        <v>27.8</v>
      </c>
      <c r="C727" s="1">
        <f t="shared" si="33"/>
        <v>33.835791578753479</v>
      </c>
      <c r="D727" s="1">
        <f t="shared" si="34"/>
        <v>-0.21711480499113231</v>
      </c>
      <c r="E727" s="1">
        <f t="shared" si="35"/>
        <v>0.21711480499113231</v>
      </c>
    </row>
    <row r="728" spans="1:5" x14ac:dyDescent="0.25">
      <c r="A728" s="1">
        <v>4.7</v>
      </c>
      <c r="B728" s="1">
        <v>25.6</v>
      </c>
      <c r="C728" s="1">
        <f t="shared" si="33"/>
        <v>29.314862299579374</v>
      </c>
      <c r="D728" s="1">
        <f t="shared" si="34"/>
        <v>-0.14511180857731926</v>
      </c>
      <c r="E728" s="1">
        <f t="shared" si="35"/>
        <v>0.14511180857731926</v>
      </c>
    </row>
    <row r="729" spans="1:5" x14ac:dyDescent="0.25">
      <c r="A729" s="1">
        <v>5.7</v>
      </c>
      <c r="B729" s="1">
        <v>27.1</v>
      </c>
      <c r="C729" s="1">
        <f t="shared" si="33"/>
        <v>24.793933020405269</v>
      </c>
      <c r="D729" s="1">
        <f t="shared" si="34"/>
        <v>8.5094722494270553E-2</v>
      </c>
      <c r="E729" s="1">
        <f t="shared" si="35"/>
        <v>8.5094722494270553E-2</v>
      </c>
    </row>
    <row r="730" spans="1:5" x14ac:dyDescent="0.25">
      <c r="A730" s="1">
        <v>4</v>
      </c>
      <c r="B730" s="1">
        <v>27.8</v>
      </c>
      <c r="C730" s="1">
        <f t="shared" si="33"/>
        <v>32.479512795001249</v>
      </c>
      <c r="D730" s="1">
        <f t="shared" si="34"/>
        <v>-0.16832779838133985</v>
      </c>
      <c r="E730" s="1">
        <f t="shared" si="35"/>
        <v>0.16832779838133985</v>
      </c>
    </row>
    <row r="731" spans="1:5" x14ac:dyDescent="0.25">
      <c r="A731" s="1">
        <v>4.5999999999999996</v>
      </c>
      <c r="B731" s="1">
        <v>29</v>
      </c>
      <c r="C731" s="1">
        <f t="shared" si="33"/>
        <v>29.766955227496787</v>
      </c>
      <c r="D731" s="1">
        <f t="shared" si="34"/>
        <v>-2.6446731982647829E-2</v>
      </c>
      <c r="E731" s="1">
        <f t="shared" si="35"/>
        <v>2.6446731982647829E-2</v>
      </c>
    </row>
    <row r="732" spans="1:5" x14ac:dyDescent="0.25">
      <c r="A732" s="1">
        <v>5.4</v>
      </c>
      <c r="B732" s="1">
        <v>27.0426</v>
      </c>
      <c r="C732" s="1">
        <f t="shared" si="33"/>
        <v>26.1502118041575</v>
      </c>
      <c r="D732" s="1">
        <f t="shared" si="34"/>
        <v>3.2999349021266444E-2</v>
      </c>
      <c r="E732" s="1">
        <f t="shared" si="35"/>
        <v>3.2999349021266444E-2</v>
      </c>
    </row>
    <row r="733" spans="1:5" x14ac:dyDescent="0.25">
      <c r="A733" s="1">
        <v>4.5999999999999996</v>
      </c>
      <c r="B733" s="1">
        <v>26.782900000000001</v>
      </c>
      <c r="C733" s="1">
        <f t="shared" si="33"/>
        <v>29.766955227496787</v>
      </c>
      <c r="D733" s="1">
        <f t="shared" si="34"/>
        <v>-0.11141643464661352</v>
      </c>
      <c r="E733" s="1">
        <f t="shared" si="35"/>
        <v>0.11141643464661352</v>
      </c>
    </row>
    <row r="734" spans="1:5" x14ac:dyDescent="0.25">
      <c r="A734" s="1">
        <v>4.5999999999999996</v>
      </c>
      <c r="B734" s="1">
        <v>28.4633</v>
      </c>
      <c r="C734" s="1">
        <f t="shared" si="33"/>
        <v>29.766955227496787</v>
      </c>
      <c r="D734" s="1">
        <f t="shared" si="34"/>
        <v>-4.5801267860605996E-2</v>
      </c>
      <c r="E734" s="1">
        <f t="shared" si="35"/>
        <v>4.5801267860605996E-2</v>
      </c>
    </row>
    <row r="735" spans="1:5" x14ac:dyDescent="0.25">
      <c r="A735" s="1">
        <v>4.3</v>
      </c>
      <c r="B735" s="1">
        <v>27.8522</v>
      </c>
      <c r="C735" s="1">
        <f t="shared" si="33"/>
        <v>31.123234011249018</v>
      </c>
      <c r="D735" s="1">
        <f t="shared" si="34"/>
        <v>-0.11744257226535132</v>
      </c>
      <c r="E735" s="1">
        <f t="shared" si="35"/>
        <v>0.11744257226535132</v>
      </c>
    </row>
    <row r="736" spans="1:5" x14ac:dyDescent="0.25">
      <c r="A736" s="1">
        <v>4.8</v>
      </c>
      <c r="B736" s="1">
        <v>26.212499999999999</v>
      </c>
      <c r="C736" s="1">
        <f t="shared" si="33"/>
        <v>28.862769371661965</v>
      </c>
      <c r="D736" s="1">
        <f t="shared" si="34"/>
        <v>-0.10110708141771929</v>
      </c>
      <c r="E736" s="1">
        <f t="shared" si="35"/>
        <v>0.10110708141771929</v>
      </c>
    </row>
    <row r="737" spans="1:5" x14ac:dyDescent="0.25">
      <c r="A737" s="1">
        <v>5.3</v>
      </c>
      <c r="B737" s="1">
        <v>29.3645</v>
      </c>
      <c r="C737" s="1">
        <f t="shared" si="33"/>
        <v>26.602304732074913</v>
      </c>
      <c r="D737" s="1">
        <f t="shared" si="34"/>
        <v>9.4065802854640362E-2</v>
      </c>
      <c r="E737" s="1">
        <f t="shared" si="35"/>
        <v>9.4065802854640362E-2</v>
      </c>
    </row>
    <row r="738" spans="1:5" x14ac:dyDescent="0.25">
      <c r="A738" s="1">
        <v>6.2</v>
      </c>
      <c r="B738" s="1">
        <v>26.1</v>
      </c>
      <c r="C738" s="1">
        <f t="shared" si="33"/>
        <v>22.533468380818217</v>
      </c>
      <c r="D738" s="1">
        <f t="shared" si="34"/>
        <v>0.13664872104144768</v>
      </c>
      <c r="E738" s="1">
        <f t="shared" si="35"/>
        <v>0.13664872104144768</v>
      </c>
    </row>
    <row r="739" spans="1:5" x14ac:dyDescent="0.25">
      <c r="A739" s="1">
        <v>6</v>
      </c>
      <c r="B739" s="1">
        <v>30.5</v>
      </c>
      <c r="C739" s="1">
        <f t="shared" si="33"/>
        <v>23.437654236653039</v>
      </c>
      <c r="D739" s="1">
        <f t="shared" si="34"/>
        <v>0.23155232010973645</v>
      </c>
      <c r="E739" s="1">
        <f t="shared" si="35"/>
        <v>0.23155232010973645</v>
      </c>
    </row>
    <row r="740" spans="1:5" x14ac:dyDescent="0.25">
      <c r="A740" s="1">
        <v>5.3</v>
      </c>
      <c r="B740" s="1">
        <v>30.4</v>
      </c>
      <c r="C740" s="1">
        <f t="shared" si="33"/>
        <v>26.602304732074913</v>
      </c>
      <c r="D740" s="1">
        <f t="shared" si="34"/>
        <v>0.12492418644490415</v>
      </c>
      <c r="E740" s="1">
        <f t="shared" si="35"/>
        <v>0.12492418644490415</v>
      </c>
    </row>
    <row r="741" spans="1:5" x14ac:dyDescent="0.25">
      <c r="A741" s="1">
        <v>5.6</v>
      </c>
      <c r="B741" s="1">
        <v>24.9815</v>
      </c>
      <c r="C741" s="1">
        <f t="shared" si="33"/>
        <v>25.246025948322682</v>
      </c>
      <c r="D741" s="1">
        <f t="shared" si="34"/>
        <v>-1.0588873699444853E-2</v>
      </c>
      <c r="E741" s="1">
        <f t="shared" si="35"/>
        <v>1.0588873699444853E-2</v>
      </c>
    </row>
    <row r="742" spans="1:5" x14ac:dyDescent="0.25">
      <c r="A742" s="1">
        <v>5.6</v>
      </c>
      <c r="B742" s="1">
        <v>25.008900000000001</v>
      </c>
      <c r="C742" s="1">
        <f t="shared" si="33"/>
        <v>25.246025948322682</v>
      </c>
      <c r="D742" s="1">
        <f t="shared" si="34"/>
        <v>-9.4816624610711189E-3</v>
      </c>
      <c r="E742" s="1">
        <f t="shared" si="35"/>
        <v>9.4816624610711189E-3</v>
      </c>
    </row>
    <row r="743" spans="1:5" x14ac:dyDescent="0.25">
      <c r="A743" s="1">
        <v>4</v>
      </c>
      <c r="B743" s="1">
        <v>25.7499</v>
      </c>
      <c r="C743" s="1">
        <f t="shared" si="33"/>
        <v>32.479512795001249</v>
      </c>
      <c r="D743" s="1">
        <f t="shared" si="34"/>
        <v>-0.2613452011464607</v>
      </c>
      <c r="E743" s="1">
        <f t="shared" si="35"/>
        <v>0.2613452011464607</v>
      </c>
    </row>
    <row r="744" spans="1:5" x14ac:dyDescent="0.25">
      <c r="A744" s="1">
        <v>4.5999999999999996</v>
      </c>
      <c r="B744" s="1">
        <v>28.0212</v>
      </c>
      <c r="C744" s="1">
        <f t="shared" si="33"/>
        <v>29.766955227496787</v>
      </c>
      <c r="D744" s="1">
        <f t="shared" si="34"/>
        <v>-6.2301230050703989E-2</v>
      </c>
      <c r="E744" s="1">
        <f t="shared" si="35"/>
        <v>6.2301230050703989E-2</v>
      </c>
    </row>
    <row r="745" spans="1:5" x14ac:dyDescent="0.25">
      <c r="A745" s="1">
        <v>5.7</v>
      </c>
      <c r="B745" s="1">
        <v>25.555099999999999</v>
      </c>
      <c r="C745" s="1">
        <f t="shared" si="33"/>
        <v>24.793933020405269</v>
      </c>
      <c r="D745" s="1">
        <f t="shared" si="34"/>
        <v>2.9785325809514734E-2</v>
      </c>
      <c r="E745" s="1">
        <f t="shared" si="35"/>
        <v>2.9785325809514734E-2</v>
      </c>
    </row>
    <row r="746" spans="1:5" x14ac:dyDescent="0.25">
      <c r="A746" s="1">
        <v>4.3</v>
      </c>
      <c r="B746" s="1">
        <v>24.1937</v>
      </c>
      <c r="C746" s="1">
        <f t="shared" si="33"/>
        <v>31.123234011249018</v>
      </c>
      <c r="D746" s="1">
        <f t="shared" si="34"/>
        <v>-0.28641894423957553</v>
      </c>
      <c r="E746" s="1">
        <f t="shared" si="35"/>
        <v>0.28641894423957553</v>
      </c>
    </row>
    <row r="747" spans="1:5" x14ac:dyDescent="0.25">
      <c r="A747" s="1">
        <v>4.8</v>
      </c>
      <c r="B747" s="1">
        <v>24.1496</v>
      </c>
      <c r="C747" s="1">
        <f t="shared" si="33"/>
        <v>28.862769371661965</v>
      </c>
      <c r="D747" s="1">
        <f t="shared" si="34"/>
        <v>-0.19516552537772741</v>
      </c>
      <c r="E747" s="1">
        <f t="shared" si="35"/>
        <v>0.19516552537772741</v>
      </c>
    </row>
    <row r="748" spans="1:5" x14ac:dyDescent="0.25">
      <c r="A748" s="1">
        <v>5.3</v>
      </c>
      <c r="B748" s="1">
        <v>29.020499999999998</v>
      </c>
      <c r="C748" s="1">
        <f t="shared" si="33"/>
        <v>26.602304732074913</v>
      </c>
      <c r="D748" s="1">
        <f t="shared" si="34"/>
        <v>8.3327140053585769E-2</v>
      </c>
      <c r="E748" s="1">
        <f t="shared" si="35"/>
        <v>8.3327140053585769E-2</v>
      </c>
    </row>
    <row r="749" spans="1:5" x14ac:dyDescent="0.25">
      <c r="A749" s="1">
        <v>6.2</v>
      </c>
      <c r="B749" s="1">
        <v>25.799900000000001</v>
      </c>
      <c r="C749" s="1">
        <f t="shared" si="33"/>
        <v>22.533468380818217</v>
      </c>
      <c r="D749" s="1">
        <f t="shared" si="34"/>
        <v>0.12660636743482664</v>
      </c>
      <c r="E749" s="1">
        <f t="shared" si="35"/>
        <v>0.12660636743482664</v>
      </c>
    </row>
    <row r="750" spans="1:5" x14ac:dyDescent="0.25">
      <c r="A750" s="1">
        <v>6</v>
      </c>
      <c r="B750" s="1">
        <v>30.299900000000001</v>
      </c>
      <c r="C750" s="1">
        <f t="shared" si="33"/>
        <v>23.437654236653039</v>
      </c>
      <c r="D750" s="1">
        <f t="shared" si="34"/>
        <v>0.22647750531674896</v>
      </c>
      <c r="E750" s="1">
        <f t="shared" si="35"/>
        <v>0.22647750531674896</v>
      </c>
    </row>
    <row r="751" spans="1:5" x14ac:dyDescent="0.25">
      <c r="A751" s="1">
        <v>3.7</v>
      </c>
      <c r="B751" s="1">
        <v>24.4</v>
      </c>
      <c r="C751" s="1">
        <f t="shared" si="33"/>
        <v>33.835791578753479</v>
      </c>
      <c r="D751" s="1">
        <f t="shared" si="34"/>
        <v>-0.38671276962104434</v>
      </c>
      <c r="E751" s="1">
        <f t="shared" si="35"/>
        <v>0.38671276962104434</v>
      </c>
    </row>
    <row r="752" spans="1:5" x14ac:dyDescent="0.25">
      <c r="A752" s="1">
        <v>4.7</v>
      </c>
      <c r="B752" s="1">
        <v>25.6</v>
      </c>
      <c r="C752" s="1">
        <f t="shared" si="33"/>
        <v>29.314862299579374</v>
      </c>
      <c r="D752" s="1">
        <f t="shared" si="34"/>
        <v>-0.14511180857731926</v>
      </c>
      <c r="E752" s="1">
        <f t="shared" si="35"/>
        <v>0.14511180857731926</v>
      </c>
    </row>
    <row r="753" spans="1:5" x14ac:dyDescent="0.25">
      <c r="A753" s="1">
        <v>4.7</v>
      </c>
      <c r="B753" s="1">
        <v>24.5</v>
      </c>
      <c r="C753" s="1">
        <f t="shared" si="33"/>
        <v>29.314862299579374</v>
      </c>
      <c r="D753" s="1">
        <f t="shared" si="34"/>
        <v>-0.19652499181956631</v>
      </c>
      <c r="E753" s="1">
        <f t="shared" si="35"/>
        <v>0.19652499181956631</v>
      </c>
    </row>
    <row r="754" spans="1:5" x14ac:dyDescent="0.25">
      <c r="A754" s="1">
        <v>5.7</v>
      </c>
      <c r="B754" s="1">
        <v>25.4</v>
      </c>
      <c r="C754" s="1">
        <f t="shared" si="33"/>
        <v>24.793933020405269</v>
      </c>
      <c r="D754" s="1">
        <f t="shared" si="34"/>
        <v>2.3860904708453902E-2</v>
      </c>
      <c r="E754" s="1">
        <f t="shared" si="35"/>
        <v>2.3860904708453902E-2</v>
      </c>
    </row>
    <row r="755" spans="1:5" x14ac:dyDescent="0.25">
      <c r="A755" s="1">
        <v>4</v>
      </c>
      <c r="B755" s="1">
        <v>25.753499999999999</v>
      </c>
      <c r="C755" s="1">
        <f t="shared" si="33"/>
        <v>32.479512795001249</v>
      </c>
      <c r="D755" s="1">
        <f t="shared" si="34"/>
        <v>-0.26116888170544778</v>
      </c>
      <c r="E755" s="1">
        <f t="shared" si="35"/>
        <v>0.26116888170544778</v>
      </c>
    </row>
    <row r="756" spans="1:5" x14ac:dyDescent="0.25">
      <c r="A756" s="1">
        <v>4.5999999999999996</v>
      </c>
      <c r="B756" s="1">
        <v>26.662199999999999</v>
      </c>
      <c r="C756" s="1">
        <f t="shared" si="33"/>
        <v>29.766955227496787</v>
      </c>
      <c r="D756" s="1">
        <f t="shared" si="34"/>
        <v>-0.11644782604199161</v>
      </c>
      <c r="E756" s="1">
        <f t="shared" si="35"/>
        <v>0.11644782604199161</v>
      </c>
    </row>
    <row r="757" spans="1:5" x14ac:dyDescent="0.25">
      <c r="A757" s="1">
        <v>5.4</v>
      </c>
      <c r="B757" s="1">
        <v>24.793900000000001</v>
      </c>
      <c r="C757" s="1">
        <f t="shared" si="33"/>
        <v>26.1502118041575</v>
      </c>
      <c r="D757" s="1">
        <f t="shared" si="34"/>
        <v>-5.4703447386554735E-2</v>
      </c>
      <c r="E757" s="1">
        <f t="shared" si="35"/>
        <v>5.4703447386554735E-2</v>
      </c>
    </row>
    <row r="758" spans="1:5" x14ac:dyDescent="0.25">
      <c r="A758" s="1">
        <v>4.5999999999999996</v>
      </c>
      <c r="B758" s="1">
        <v>27.106100000000001</v>
      </c>
      <c r="C758" s="1">
        <f t="shared" si="33"/>
        <v>29.766955227496787</v>
      </c>
      <c r="D758" s="1">
        <f t="shared" si="34"/>
        <v>-9.8164443704435E-2</v>
      </c>
      <c r="E758" s="1">
        <f t="shared" si="35"/>
        <v>9.8164443704435E-2</v>
      </c>
    </row>
    <row r="759" spans="1:5" x14ac:dyDescent="0.25">
      <c r="A759" s="1">
        <v>4.5999999999999996</v>
      </c>
      <c r="B759" s="1">
        <v>25.229800000000001</v>
      </c>
      <c r="C759" s="1">
        <f t="shared" si="33"/>
        <v>29.766955227496787</v>
      </c>
      <c r="D759" s="1">
        <f t="shared" si="34"/>
        <v>-0.17983318248645594</v>
      </c>
      <c r="E759" s="1">
        <f t="shared" si="35"/>
        <v>0.17983318248645594</v>
      </c>
    </row>
    <row r="760" spans="1:5" x14ac:dyDescent="0.25">
      <c r="A760" s="1">
        <v>4.3</v>
      </c>
      <c r="B760" s="1">
        <v>24.1937</v>
      </c>
      <c r="C760" s="1">
        <f t="shared" si="33"/>
        <v>31.123234011249018</v>
      </c>
      <c r="D760" s="1">
        <f t="shared" si="34"/>
        <v>-0.28641894423957553</v>
      </c>
      <c r="E760" s="1">
        <f t="shared" si="35"/>
        <v>0.28641894423957553</v>
      </c>
    </row>
    <row r="761" spans="1:5" x14ac:dyDescent="0.25">
      <c r="A761" s="1">
        <v>4.8</v>
      </c>
      <c r="B761" s="1">
        <v>24.153400000000001</v>
      </c>
      <c r="C761" s="1">
        <f t="shared" si="33"/>
        <v>28.862769371661965</v>
      </c>
      <c r="D761" s="1">
        <f t="shared" si="34"/>
        <v>-0.19497749267854478</v>
      </c>
      <c r="E761" s="1">
        <f t="shared" si="35"/>
        <v>0.19497749267854478</v>
      </c>
    </row>
    <row r="762" spans="1:5" x14ac:dyDescent="0.25">
      <c r="A762" s="1">
        <v>5.3</v>
      </c>
      <c r="B762" s="1">
        <v>29.0185</v>
      </c>
      <c r="C762" s="1">
        <f t="shared" si="33"/>
        <v>26.602304732074913</v>
      </c>
      <c r="D762" s="1">
        <f t="shared" si="34"/>
        <v>8.3263961539193507E-2</v>
      </c>
      <c r="E762" s="1">
        <f t="shared" si="35"/>
        <v>8.3263961539193507E-2</v>
      </c>
    </row>
    <row r="763" spans="1:5" x14ac:dyDescent="0.25">
      <c r="A763" s="1">
        <v>6.2</v>
      </c>
      <c r="B763" s="1">
        <v>25.802600000000002</v>
      </c>
      <c r="C763" s="1">
        <f t="shared" si="33"/>
        <v>22.533468380818217</v>
      </c>
      <c r="D763" s="1">
        <f t="shared" si="34"/>
        <v>0.12669775988395682</v>
      </c>
      <c r="E763" s="1">
        <f t="shared" si="35"/>
        <v>0.12669775988395682</v>
      </c>
    </row>
    <row r="764" spans="1:5" x14ac:dyDescent="0.25">
      <c r="A764" s="1">
        <v>6</v>
      </c>
      <c r="B764" s="1">
        <v>30.299900000000001</v>
      </c>
      <c r="C764" s="1">
        <f t="shared" si="33"/>
        <v>23.437654236653039</v>
      </c>
      <c r="D764" s="1">
        <f t="shared" si="34"/>
        <v>0.22647750531674896</v>
      </c>
      <c r="E764" s="1">
        <f t="shared" si="35"/>
        <v>0.22647750531674896</v>
      </c>
    </row>
    <row r="765" spans="1:5" x14ac:dyDescent="0.25">
      <c r="A765" s="1">
        <v>6.2</v>
      </c>
      <c r="B765" s="1">
        <v>25.799900000000001</v>
      </c>
      <c r="C765" s="1">
        <f t="shared" si="33"/>
        <v>22.533468380818217</v>
      </c>
      <c r="D765" s="1">
        <f t="shared" si="34"/>
        <v>0.12660636743482664</v>
      </c>
      <c r="E765" s="1">
        <f t="shared" si="35"/>
        <v>0.12660636743482664</v>
      </c>
    </row>
    <row r="766" spans="1:5" x14ac:dyDescent="0.25">
      <c r="A766" s="1">
        <v>3.5</v>
      </c>
      <c r="B766" s="1">
        <v>28.2</v>
      </c>
      <c r="C766" s="1">
        <f t="shared" si="33"/>
        <v>34.739977434588297</v>
      </c>
      <c r="D766" s="1">
        <f t="shared" si="34"/>
        <v>-0.23191409342511696</v>
      </c>
      <c r="E766" s="1">
        <f t="shared" si="35"/>
        <v>0.23191409342511696</v>
      </c>
    </row>
    <row r="767" spans="1:5" x14ac:dyDescent="0.25">
      <c r="A767" s="1">
        <v>3.7</v>
      </c>
      <c r="B767" s="1">
        <v>25.2</v>
      </c>
      <c r="C767" s="1">
        <f t="shared" si="33"/>
        <v>33.835791578753479</v>
      </c>
      <c r="D767" s="1">
        <f t="shared" si="34"/>
        <v>-0.34269014201402698</v>
      </c>
      <c r="E767" s="1">
        <f t="shared" si="35"/>
        <v>0.34269014201402698</v>
      </c>
    </row>
    <row r="768" spans="1:5" x14ac:dyDescent="0.25">
      <c r="A768" s="1">
        <v>3.7</v>
      </c>
      <c r="B768" s="1">
        <v>25.1</v>
      </c>
      <c r="C768" s="1">
        <f t="shared" si="33"/>
        <v>33.835791578753479</v>
      </c>
      <c r="D768" s="1">
        <f t="shared" si="34"/>
        <v>-0.34803950512962062</v>
      </c>
      <c r="E768" s="1">
        <f t="shared" si="35"/>
        <v>0.34803950512962062</v>
      </c>
    </row>
    <row r="769" spans="1:5" x14ac:dyDescent="0.25">
      <c r="A769" s="1">
        <v>5.3</v>
      </c>
      <c r="B769" s="1">
        <v>22.299900000000001</v>
      </c>
      <c r="C769" s="1">
        <f t="shared" si="33"/>
        <v>26.602304732074913</v>
      </c>
      <c r="D769" s="1">
        <f t="shared" si="34"/>
        <v>-0.19293381280072608</v>
      </c>
      <c r="E769" s="1">
        <f t="shared" si="35"/>
        <v>0.19293381280072608</v>
      </c>
    </row>
    <row r="770" spans="1:5" x14ac:dyDescent="0.25">
      <c r="A770" s="1">
        <v>5.6</v>
      </c>
      <c r="B770" s="1">
        <v>23.061</v>
      </c>
      <c r="C770" s="1">
        <f t="shared" ref="C770:C833" si="36">$L$7+($L$6*A770)</f>
        <v>25.246025948322682</v>
      </c>
      <c r="D770" s="1">
        <f t="shared" si="34"/>
        <v>-9.4749835146900926E-2</v>
      </c>
      <c r="E770" s="1">
        <f t="shared" si="35"/>
        <v>9.4749835146900926E-2</v>
      </c>
    </row>
    <row r="771" spans="1:5" x14ac:dyDescent="0.25">
      <c r="A771" s="1">
        <v>5.6</v>
      </c>
      <c r="B771" s="1">
        <v>23.110900000000001</v>
      </c>
      <c r="C771" s="1">
        <f t="shared" si="36"/>
        <v>25.246025948322682</v>
      </c>
      <c r="D771" s="1">
        <f t="shared" ref="D771:D834" si="37">(B771-C771)/B771</f>
        <v>-9.2386101290848954E-2</v>
      </c>
      <c r="E771" s="1">
        <f t="shared" ref="E771:E834" si="38">ABS(D771)</f>
        <v>9.2386101290848954E-2</v>
      </c>
    </row>
    <row r="772" spans="1:5" x14ac:dyDescent="0.25">
      <c r="A772" s="1">
        <v>4.5999999999999996</v>
      </c>
      <c r="B772" s="1">
        <v>26.229500000000002</v>
      </c>
      <c r="C772" s="1">
        <f t="shared" si="36"/>
        <v>29.766955227496787</v>
      </c>
      <c r="D772" s="1">
        <f t="shared" si="37"/>
        <v>-0.13486552269379079</v>
      </c>
      <c r="E772" s="1">
        <f t="shared" si="38"/>
        <v>0.13486552269379079</v>
      </c>
    </row>
    <row r="773" spans="1:5" x14ac:dyDescent="0.25">
      <c r="A773" s="1">
        <v>5.7</v>
      </c>
      <c r="B773" s="1">
        <v>23.431799999999999</v>
      </c>
      <c r="C773" s="1">
        <f t="shared" si="36"/>
        <v>24.793933020405269</v>
      </c>
      <c r="D773" s="1">
        <f t="shared" si="37"/>
        <v>-5.8131813194260383E-2</v>
      </c>
      <c r="E773" s="1">
        <f t="shared" si="38"/>
        <v>5.8131813194260383E-2</v>
      </c>
    </row>
    <row r="774" spans="1:5" x14ac:dyDescent="0.25">
      <c r="A774" s="1">
        <v>5.7</v>
      </c>
      <c r="B774" s="1">
        <v>23.999300000000002</v>
      </c>
      <c r="C774" s="1">
        <f t="shared" si="36"/>
        <v>24.793933020405269</v>
      </c>
      <c r="D774" s="1">
        <f t="shared" si="37"/>
        <v>-3.3110674911571075E-2</v>
      </c>
      <c r="E774" s="1">
        <f t="shared" si="38"/>
        <v>3.3110674911571075E-2</v>
      </c>
    </row>
    <row r="775" spans="1:5" x14ac:dyDescent="0.25">
      <c r="A775" s="1">
        <v>4.3</v>
      </c>
      <c r="B775" s="1">
        <v>27.6</v>
      </c>
      <c r="C775" s="1">
        <f t="shared" si="36"/>
        <v>31.123234011249018</v>
      </c>
      <c r="D775" s="1">
        <f t="shared" si="37"/>
        <v>-0.1276534062046745</v>
      </c>
      <c r="E775" s="1">
        <f t="shared" si="38"/>
        <v>0.1276534062046745</v>
      </c>
    </row>
    <row r="776" spans="1:5" x14ac:dyDescent="0.25">
      <c r="A776" s="1">
        <v>5.3</v>
      </c>
      <c r="B776" s="1">
        <v>24.299900000000001</v>
      </c>
      <c r="C776" s="1">
        <f t="shared" si="36"/>
        <v>26.602304732074913</v>
      </c>
      <c r="D776" s="1">
        <f t="shared" si="37"/>
        <v>-9.474955584487639E-2</v>
      </c>
      <c r="E776" s="1">
        <f t="shared" si="38"/>
        <v>9.474955584487639E-2</v>
      </c>
    </row>
    <row r="777" spans="1:5" x14ac:dyDescent="0.25">
      <c r="A777" s="1">
        <v>5.3</v>
      </c>
      <c r="B777" s="1">
        <v>23.299900000000001</v>
      </c>
      <c r="C777" s="1">
        <f t="shared" si="36"/>
        <v>26.602304732074913</v>
      </c>
      <c r="D777" s="1">
        <f t="shared" si="37"/>
        <v>-0.14173471697624934</v>
      </c>
      <c r="E777" s="1">
        <f t="shared" si="38"/>
        <v>0.14173471697624934</v>
      </c>
    </row>
    <row r="778" spans="1:5" x14ac:dyDescent="0.25">
      <c r="A778" s="1">
        <v>5.3</v>
      </c>
      <c r="B778" s="1">
        <v>22.761900000000001</v>
      </c>
      <c r="C778" s="1">
        <f t="shared" si="36"/>
        <v>26.602304732074913</v>
      </c>
      <c r="D778" s="1">
        <f t="shared" si="37"/>
        <v>-0.16872074528378175</v>
      </c>
      <c r="E778" s="1">
        <f t="shared" si="38"/>
        <v>0.16872074528378175</v>
      </c>
    </row>
    <row r="779" spans="1:5" x14ac:dyDescent="0.25">
      <c r="A779" s="1">
        <v>5.3</v>
      </c>
      <c r="B779" s="1">
        <v>22.9</v>
      </c>
      <c r="C779" s="1">
        <f t="shared" si="36"/>
        <v>26.602304732074913</v>
      </c>
      <c r="D779" s="1">
        <f t="shared" si="37"/>
        <v>-0.16167269572379539</v>
      </c>
      <c r="E779" s="1">
        <f t="shared" si="38"/>
        <v>0.16167269572379539</v>
      </c>
    </row>
    <row r="780" spans="1:5" x14ac:dyDescent="0.25">
      <c r="A780" s="1">
        <v>4.3</v>
      </c>
      <c r="B780" s="1">
        <v>27.6</v>
      </c>
      <c r="C780" s="1">
        <f t="shared" si="36"/>
        <v>31.123234011249018</v>
      </c>
      <c r="D780" s="1">
        <f t="shared" si="37"/>
        <v>-0.1276534062046745</v>
      </c>
      <c r="E780" s="1">
        <f t="shared" si="38"/>
        <v>0.1276534062046745</v>
      </c>
    </row>
    <row r="781" spans="1:5" x14ac:dyDescent="0.25">
      <c r="A781" s="1">
        <v>5.3</v>
      </c>
      <c r="B781" s="1">
        <v>24.299900000000001</v>
      </c>
      <c r="C781" s="1">
        <f t="shared" si="36"/>
        <v>26.602304732074913</v>
      </c>
      <c r="D781" s="1">
        <f t="shared" si="37"/>
        <v>-9.474955584487639E-2</v>
      </c>
      <c r="E781" s="1">
        <f t="shared" si="38"/>
        <v>9.474955584487639E-2</v>
      </c>
    </row>
    <row r="782" spans="1:5" x14ac:dyDescent="0.25">
      <c r="A782" s="1">
        <v>5.3</v>
      </c>
      <c r="B782" s="1">
        <v>23.299900000000001</v>
      </c>
      <c r="C782" s="1">
        <f t="shared" si="36"/>
        <v>26.602304732074913</v>
      </c>
      <c r="D782" s="1">
        <f t="shared" si="37"/>
        <v>-0.14173471697624934</v>
      </c>
      <c r="E782" s="1">
        <f t="shared" si="38"/>
        <v>0.14173471697624934</v>
      </c>
    </row>
    <row r="783" spans="1:5" x14ac:dyDescent="0.25">
      <c r="A783" s="1">
        <v>5.3</v>
      </c>
      <c r="B783" s="1">
        <v>22.761900000000001</v>
      </c>
      <c r="C783" s="1">
        <f t="shared" si="36"/>
        <v>26.602304732074913</v>
      </c>
      <c r="D783" s="1">
        <f t="shared" si="37"/>
        <v>-0.16872074528378175</v>
      </c>
      <c r="E783" s="1">
        <f t="shared" si="38"/>
        <v>0.16872074528378175</v>
      </c>
    </row>
    <row r="784" spans="1:5" x14ac:dyDescent="0.25">
      <c r="A784" s="1">
        <v>5.3</v>
      </c>
      <c r="B784" s="1">
        <v>22.9</v>
      </c>
      <c r="C784" s="1">
        <f t="shared" si="36"/>
        <v>26.602304732074913</v>
      </c>
      <c r="D784" s="1">
        <f t="shared" si="37"/>
        <v>-0.16167269572379539</v>
      </c>
      <c r="E784" s="1">
        <f t="shared" si="38"/>
        <v>0.16167269572379539</v>
      </c>
    </row>
    <row r="785" spans="1:5" x14ac:dyDescent="0.25">
      <c r="A785" s="1">
        <v>5.3</v>
      </c>
      <c r="B785" s="1">
        <v>23.299900000000001</v>
      </c>
      <c r="C785" s="1">
        <f t="shared" si="36"/>
        <v>26.602304732074913</v>
      </c>
      <c r="D785" s="1">
        <f t="shared" si="37"/>
        <v>-0.14173471697624934</v>
      </c>
      <c r="E785" s="1">
        <f t="shared" si="38"/>
        <v>0.14173471697624934</v>
      </c>
    </row>
    <row r="786" spans="1:5" x14ac:dyDescent="0.25">
      <c r="A786" s="1">
        <v>5.3</v>
      </c>
      <c r="B786" s="1">
        <v>22.9</v>
      </c>
      <c r="C786" s="1">
        <f t="shared" si="36"/>
        <v>26.602304732074913</v>
      </c>
      <c r="D786" s="1">
        <f t="shared" si="37"/>
        <v>-0.16167269572379539</v>
      </c>
      <c r="E786" s="1">
        <f t="shared" si="38"/>
        <v>0.16167269572379539</v>
      </c>
    </row>
    <row r="787" spans="1:5" x14ac:dyDescent="0.25">
      <c r="A787" s="1">
        <v>5.3</v>
      </c>
      <c r="B787" s="1">
        <v>23.299900000000001</v>
      </c>
      <c r="C787" s="1">
        <f t="shared" si="36"/>
        <v>26.602304732074913</v>
      </c>
      <c r="D787" s="1">
        <f t="shared" si="37"/>
        <v>-0.14173471697624934</v>
      </c>
      <c r="E787" s="1">
        <f t="shared" si="38"/>
        <v>0.14173471697624934</v>
      </c>
    </row>
    <row r="788" spans="1:5" x14ac:dyDescent="0.25">
      <c r="A788" s="1">
        <v>5.3</v>
      </c>
      <c r="B788" s="1">
        <v>22.9</v>
      </c>
      <c r="C788" s="1">
        <f t="shared" si="36"/>
        <v>26.602304732074913</v>
      </c>
      <c r="D788" s="1">
        <f t="shared" si="37"/>
        <v>-0.16167269572379539</v>
      </c>
      <c r="E788" s="1">
        <f t="shared" si="38"/>
        <v>0.16167269572379539</v>
      </c>
    </row>
    <row r="789" spans="1:5" x14ac:dyDescent="0.25">
      <c r="A789" s="1">
        <v>2</v>
      </c>
      <c r="B789" s="1">
        <v>35</v>
      </c>
      <c r="C789" s="1">
        <f t="shared" si="36"/>
        <v>41.521371353349458</v>
      </c>
      <c r="D789" s="1">
        <f t="shared" si="37"/>
        <v>-0.18632489580998451</v>
      </c>
      <c r="E789" s="1">
        <f t="shared" si="38"/>
        <v>0.18632489580998451</v>
      </c>
    </row>
    <row r="790" spans="1:5" x14ac:dyDescent="0.25">
      <c r="A790" s="1">
        <v>3.3</v>
      </c>
      <c r="B790" s="1">
        <v>33.098799999999997</v>
      </c>
      <c r="C790" s="1">
        <f t="shared" si="36"/>
        <v>35.644163290423123</v>
      </c>
      <c r="D790" s="1">
        <f t="shared" si="37"/>
        <v>-7.6901981051371221E-2</v>
      </c>
      <c r="E790" s="1">
        <f t="shared" si="38"/>
        <v>7.6901981051371221E-2</v>
      </c>
    </row>
    <row r="791" spans="1:5" x14ac:dyDescent="0.25">
      <c r="A791" s="1">
        <v>3.8</v>
      </c>
      <c r="B791" s="1">
        <v>31.9</v>
      </c>
      <c r="C791" s="1">
        <f t="shared" si="36"/>
        <v>33.383698650836067</v>
      </c>
      <c r="D791" s="1">
        <f t="shared" si="37"/>
        <v>-4.6510929493293676E-2</v>
      </c>
      <c r="E791" s="1">
        <f t="shared" si="38"/>
        <v>4.6510929493293676E-2</v>
      </c>
    </row>
    <row r="792" spans="1:5" x14ac:dyDescent="0.25">
      <c r="A792" s="1">
        <v>4</v>
      </c>
      <c r="B792" s="1">
        <v>35.200000000000003</v>
      </c>
      <c r="C792" s="1">
        <f t="shared" si="36"/>
        <v>32.479512795001249</v>
      </c>
      <c r="D792" s="1">
        <f t="shared" si="37"/>
        <v>7.7286568323828242E-2</v>
      </c>
      <c r="E792" s="1">
        <f t="shared" si="38"/>
        <v>7.7286568323828242E-2</v>
      </c>
    </row>
    <row r="793" spans="1:5" x14ac:dyDescent="0.25">
      <c r="A793" s="1">
        <v>3.3</v>
      </c>
      <c r="B793" s="1">
        <v>33.098799999999997</v>
      </c>
      <c r="C793" s="1">
        <f t="shared" si="36"/>
        <v>35.644163290423123</v>
      </c>
      <c r="D793" s="1">
        <f t="shared" si="37"/>
        <v>-7.6901981051371221E-2</v>
      </c>
      <c r="E793" s="1">
        <f t="shared" si="38"/>
        <v>7.6901981051371221E-2</v>
      </c>
    </row>
    <row r="794" spans="1:5" x14ac:dyDescent="0.25">
      <c r="A794" s="1">
        <v>3.8</v>
      </c>
      <c r="B794" s="1">
        <v>31.9</v>
      </c>
      <c r="C794" s="1">
        <f t="shared" si="36"/>
        <v>33.383698650836067</v>
      </c>
      <c r="D794" s="1">
        <f t="shared" si="37"/>
        <v>-4.6510929493293676E-2</v>
      </c>
      <c r="E794" s="1">
        <f t="shared" si="38"/>
        <v>4.6510929493293676E-2</v>
      </c>
    </row>
    <row r="795" spans="1:5" x14ac:dyDescent="0.25">
      <c r="A795" s="1">
        <v>4</v>
      </c>
      <c r="B795" s="1">
        <v>35.200000000000003</v>
      </c>
      <c r="C795" s="1">
        <f t="shared" si="36"/>
        <v>32.479512795001249</v>
      </c>
      <c r="D795" s="1">
        <f t="shared" si="37"/>
        <v>7.7286568323828242E-2</v>
      </c>
      <c r="E795" s="1">
        <f t="shared" si="38"/>
        <v>7.7286568323828242E-2</v>
      </c>
    </row>
    <row r="796" spans="1:5" x14ac:dyDescent="0.25">
      <c r="A796" s="1">
        <v>3.5</v>
      </c>
      <c r="B796" s="1">
        <v>35.5</v>
      </c>
      <c r="C796" s="1">
        <f t="shared" si="36"/>
        <v>34.739977434588297</v>
      </c>
      <c r="D796" s="1">
        <f t="shared" si="37"/>
        <v>2.1409086349625423E-2</v>
      </c>
      <c r="E796" s="1">
        <f t="shared" si="38"/>
        <v>2.1409086349625423E-2</v>
      </c>
    </row>
    <row r="797" spans="1:5" x14ac:dyDescent="0.25">
      <c r="A797" s="1">
        <v>3.5</v>
      </c>
      <c r="B797" s="1">
        <v>32.4</v>
      </c>
      <c r="C797" s="1">
        <f t="shared" si="36"/>
        <v>34.739977434588297</v>
      </c>
      <c r="D797" s="1">
        <f t="shared" si="37"/>
        <v>-7.222152575889812E-2</v>
      </c>
      <c r="E797" s="1">
        <f t="shared" si="38"/>
        <v>7.222152575889812E-2</v>
      </c>
    </row>
    <row r="798" spans="1:5" x14ac:dyDescent="0.25">
      <c r="A798" s="1">
        <v>3.8</v>
      </c>
      <c r="B798" s="1">
        <v>32.4</v>
      </c>
      <c r="C798" s="1">
        <f t="shared" si="36"/>
        <v>33.383698650836067</v>
      </c>
      <c r="D798" s="1">
        <f t="shared" si="37"/>
        <v>-3.0361069470249018E-2</v>
      </c>
      <c r="E798" s="1">
        <f t="shared" si="38"/>
        <v>3.0361069470249018E-2</v>
      </c>
    </row>
    <row r="799" spans="1:5" x14ac:dyDescent="0.25">
      <c r="A799" s="1">
        <v>3.8</v>
      </c>
      <c r="B799" s="1">
        <v>32.4</v>
      </c>
      <c r="C799" s="1">
        <f t="shared" si="36"/>
        <v>33.383698650836067</v>
      </c>
      <c r="D799" s="1">
        <f t="shared" si="37"/>
        <v>-3.0361069470249018E-2</v>
      </c>
      <c r="E799" s="1">
        <f t="shared" si="38"/>
        <v>3.0361069470249018E-2</v>
      </c>
    </row>
    <row r="800" spans="1:5" x14ac:dyDescent="0.25">
      <c r="A800" s="1">
        <v>2.2999999999999998</v>
      </c>
      <c r="B800" s="1">
        <v>39.200000000000003</v>
      </c>
      <c r="C800" s="1">
        <f t="shared" si="36"/>
        <v>40.165092569597228</v>
      </c>
      <c r="D800" s="1">
        <f t="shared" si="37"/>
        <v>-2.4619708408092467E-2</v>
      </c>
      <c r="E800" s="1">
        <f t="shared" si="38"/>
        <v>2.4619708408092467E-2</v>
      </c>
    </row>
    <row r="801" spans="1:5" x14ac:dyDescent="0.25">
      <c r="A801" s="1">
        <v>2.2999999999999998</v>
      </c>
      <c r="B801" s="1">
        <v>38.1</v>
      </c>
      <c r="C801" s="1">
        <f t="shared" si="36"/>
        <v>40.165092569597228</v>
      </c>
      <c r="D801" s="1">
        <f t="shared" si="37"/>
        <v>-5.4201904713837956E-2</v>
      </c>
      <c r="E801" s="1">
        <f t="shared" si="38"/>
        <v>5.4201904713837956E-2</v>
      </c>
    </row>
    <row r="802" spans="1:5" x14ac:dyDescent="0.25">
      <c r="A802" s="1">
        <v>3.5</v>
      </c>
      <c r="B802" s="1">
        <v>34</v>
      </c>
      <c r="C802" s="1">
        <f t="shared" si="36"/>
        <v>34.739977434588297</v>
      </c>
      <c r="D802" s="1">
        <f t="shared" si="37"/>
        <v>-2.1764042193773453E-2</v>
      </c>
      <c r="E802" s="1">
        <f t="shared" si="38"/>
        <v>2.1764042193773453E-2</v>
      </c>
    </row>
    <row r="803" spans="1:5" x14ac:dyDescent="0.25">
      <c r="A803" s="1">
        <v>3.8</v>
      </c>
      <c r="B803" s="1">
        <v>31.9</v>
      </c>
      <c r="C803" s="1">
        <f t="shared" si="36"/>
        <v>33.383698650836067</v>
      </c>
      <c r="D803" s="1">
        <f t="shared" si="37"/>
        <v>-4.6510929493293676E-2</v>
      </c>
      <c r="E803" s="1">
        <f t="shared" si="38"/>
        <v>4.6510929493293676E-2</v>
      </c>
    </row>
    <row r="804" spans="1:5" x14ac:dyDescent="0.25">
      <c r="A804" s="1">
        <v>4</v>
      </c>
      <c r="B804" s="1">
        <v>35.200000000000003</v>
      </c>
      <c r="C804" s="1">
        <f t="shared" si="36"/>
        <v>32.479512795001249</v>
      </c>
      <c r="D804" s="1">
        <f t="shared" si="37"/>
        <v>7.7286568323828242E-2</v>
      </c>
      <c r="E804" s="1">
        <f t="shared" si="38"/>
        <v>7.7286568323828242E-2</v>
      </c>
    </row>
    <row r="805" spans="1:5" x14ac:dyDescent="0.25">
      <c r="A805" s="1">
        <v>3.5</v>
      </c>
      <c r="B805" s="1">
        <v>29.2</v>
      </c>
      <c r="C805" s="1">
        <f t="shared" si="36"/>
        <v>34.739977434588297</v>
      </c>
      <c r="D805" s="1">
        <f t="shared" si="37"/>
        <v>-0.18972525460918829</v>
      </c>
      <c r="E805" s="1">
        <f t="shared" si="38"/>
        <v>0.18972525460918829</v>
      </c>
    </row>
    <row r="806" spans="1:5" x14ac:dyDescent="0.25">
      <c r="A806" s="1">
        <v>2.2999999999999998</v>
      </c>
      <c r="B806" s="1">
        <v>34.4</v>
      </c>
      <c r="C806" s="1">
        <f t="shared" si="36"/>
        <v>40.165092569597228</v>
      </c>
      <c r="D806" s="1">
        <f t="shared" si="37"/>
        <v>-0.16758990027898923</v>
      </c>
      <c r="E806" s="1">
        <f t="shared" si="38"/>
        <v>0.16758990027898923</v>
      </c>
    </row>
    <row r="807" spans="1:5" x14ac:dyDescent="0.25">
      <c r="A807" s="1">
        <v>3.6</v>
      </c>
      <c r="B807" s="1">
        <v>33</v>
      </c>
      <c r="C807" s="1">
        <f t="shared" si="36"/>
        <v>34.287884506670892</v>
      </c>
      <c r="D807" s="1">
        <f t="shared" si="37"/>
        <v>-3.9026803232451272E-2</v>
      </c>
      <c r="E807" s="1">
        <f t="shared" si="38"/>
        <v>3.9026803232451272E-2</v>
      </c>
    </row>
    <row r="808" spans="1:5" x14ac:dyDescent="0.25">
      <c r="A808" s="1">
        <v>6.2</v>
      </c>
      <c r="B808" s="1">
        <v>28.4</v>
      </c>
      <c r="C808" s="1">
        <f t="shared" si="36"/>
        <v>22.533468380818217</v>
      </c>
      <c r="D808" s="1">
        <f t="shared" si="37"/>
        <v>0.2065680147599219</v>
      </c>
      <c r="E808" s="1">
        <f t="shared" si="38"/>
        <v>0.2065680147599219</v>
      </c>
    </row>
    <row r="809" spans="1:5" x14ac:dyDescent="0.25">
      <c r="A809" s="1">
        <v>6</v>
      </c>
      <c r="B809" s="1">
        <v>30.5</v>
      </c>
      <c r="C809" s="1">
        <f t="shared" si="36"/>
        <v>23.437654236653039</v>
      </c>
      <c r="D809" s="1">
        <f t="shared" si="37"/>
        <v>0.23155232010973645</v>
      </c>
      <c r="E809" s="1">
        <f t="shared" si="38"/>
        <v>0.23155232010973645</v>
      </c>
    </row>
    <row r="810" spans="1:5" x14ac:dyDescent="0.25">
      <c r="A810" s="1">
        <v>6.2</v>
      </c>
      <c r="B810" s="1">
        <v>28.4</v>
      </c>
      <c r="C810" s="1">
        <f t="shared" si="36"/>
        <v>22.533468380818217</v>
      </c>
      <c r="D810" s="1">
        <f t="shared" si="37"/>
        <v>0.2065680147599219</v>
      </c>
      <c r="E810" s="1">
        <f t="shared" si="38"/>
        <v>0.2065680147599219</v>
      </c>
    </row>
    <row r="811" spans="1:5" x14ac:dyDescent="0.25">
      <c r="A811" s="1">
        <v>3</v>
      </c>
      <c r="B811" s="1">
        <v>34.5</v>
      </c>
      <c r="C811" s="1">
        <f t="shared" si="36"/>
        <v>37.000442074175353</v>
      </c>
      <c r="D811" s="1">
        <f t="shared" si="37"/>
        <v>-7.2476581860155168E-2</v>
      </c>
      <c r="E811" s="1">
        <f t="shared" si="38"/>
        <v>7.2476581860155168E-2</v>
      </c>
    </row>
    <row r="812" spans="1:5" x14ac:dyDescent="0.25">
      <c r="A812" s="1">
        <v>5.3</v>
      </c>
      <c r="B812" s="1">
        <v>28.993500000000001</v>
      </c>
      <c r="C812" s="1">
        <f t="shared" si="36"/>
        <v>26.602304732074913</v>
      </c>
      <c r="D812" s="1">
        <f t="shared" si="37"/>
        <v>8.2473494677258286E-2</v>
      </c>
      <c r="E812" s="1">
        <f t="shared" si="38"/>
        <v>8.2473494677258286E-2</v>
      </c>
    </row>
    <row r="813" spans="1:5" x14ac:dyDescent="0.25">
      <c r="A813" s="1">
        <v>6.2</v>
      </c>
      <c r="B813" s="1">
        <v>26</v>
      </c>
      <c r="C813" s="1">
        <f t="shared" si="36"/>
        <v>22.533468380818217</v>
      </c>
      <c r="D813" s="1">
        <f t="shared" si="37"/>
        <v>0.13332813919929934</v>
      </c>
      <c r="E813" s="1">
        <f t="shared" si="38"/>
        <v>0.13332813919929934</v>
      </c>
    </row>
    <row r="814" spans="1:5" x14ac:dyDescent="0.25">
      <c r="A814" s="1">
        <v>5.3</v>
      </c>
      <c r="B814" s="1">
        <v>28.993500000000001</v>
      </c>
      <c r="C814" s="1">
        <f t="shared" si="36"/>
        <v>26.602304732074913</v>
      </c>
      <c r="D814" s="1">
        <f t="shared" si="37"/>
        <v>8.2473494677258286E-2</v>
      </c>
      <c r="E814" s="1">
        <f t="shared" si="38"/>
        <v>8.2473494677258286E-2</v>
      </c>
    </row>
    <row r="815" spans="1:5" x14ac:dyDescent="0.25">
      <c r="A815" s="1">
        <v>6.2</v>
      </c>
      <c r="B815" s="1">
        <v>26</v>
      </c>
      <c r="C815" s="1">
        <f t="shared" si="36"/>
        <v>22.533468380818217</v>
      </c>
      <c r="D815" s="1">
        <f t="shared" si="37"/>
        <v>0.13332813919929934</v>
      </c>
      <c r="E815" s="1">
        <f t="shared" si="38"/>
        <v>0.13332813919929934</v>
      </c>
    </row>
    <row r="816" spans="1:5" x14ac:dyDescent="0.25">
      <c r="A816" s="1">
        <v>5.3</v>
      </c>
      <c r="B816" s="1">
        <v>28.993500000000001</v>
      </c>
      <c r="C816" s="1">
        <f t="shared" si="36"/>
        <v>26.602304732074913</v>
      </c>
      <c r="D816" s="1">
        <f t="shared" si="37"/>
        <v>8.2473494677258286E-2</v>
      </c>
      <c r="E816" s="1">
        <f t="shared" si="38"/>
        <v>8.2473494677258286E-2</v>
      </c>
    </row>
    <row r="817" spans="1:5" x14ac:dyDescent="0.25">
      <c r="A817" s="1">
        <v>6</v>
      </c>
      <c r="B817" s="1">
        <v>30.5</v>
      </c>
      <c r="C817" s="1">
        <f t="shared" si="36"/>
        <v>23.437654236653039</v>
      </c>
      <c r="D817" s="1">
        <f t="shared" si="37"/>
        <v>0.23155232010973645</v>
      </c>
      <c r="E817" s="1">
        <f t="shared" si="38"/>
        <v>0.23155232010973645</v>
      </c>
    </row>
    <row r="818" spans="1:5" x14ac:dyDescent="0.25">
      <c r="A818" s="1">
        <v>2.4</v>
      </c>
      <c r="B818" s="1">
        <v>45.1</v>
      </c>
      <c r="C818" s="1">
        <f t="shared" si="36"/>
        <v>39.712999641679815</v>
      </c>
      <c r="D818" s="1">
        <f t="shared" si="37"/>
        <v>0.11944568421995978</v>
      </c>
      <c r="E818" s="1">
        <f t="shared" si="38"/>
        <v>0.11944568421995978</v>
      </c>
    </row>
    <row r="819" spans="1:5" x14ac:dyDescent="0.25">
      <c r="A819" s="1">
        <v>3</v>
      </c>
      <c r="B819" s="1">
        <v>34.548200000000001</v>
      </c>
      <c r="C819" s="1">
        <f t="shared" si="36"/>
        <v>37.000442074175353</v>
      </c>
      <c r="D819" s="1">
        <f t="shared" si="37"/>
        <v>-7.09803137117231E-2</v>
      </c>
      <c r="E819" s="1">
        <f t="shared" si="38"/>
        <v>7.09803137117231E-2</v>
      </c>
    </row>
    <row r="820" spans="1:5" x14ac:dyDescent="0.25">
      <c r="A820" s="1">
        <v>2</v>
      </c>
      <c r="B820" s="1">
        <v>40.299999999999997</v>
      </c>
      <c r="C820" s="1">
        <f t="shared" si="36"/>
        <v>41.521371353349458</v>
      </c>
      <c r="D820" s="1">
        <f t="shared" si="37"/>
        <v>-3.0306981472691348E-2</v>
      </c>
      <c r="E820" s="1">
        <f t="shared" si="38"/>
        <v>3.0306981472691348E-2</v>
      </c>
    </row>
    <row r="821" spans="1:5" x14ac:dyDescent="0.25">
      <c r="A821" s="1">
        <v>2</v>
      </c>
      <c r="B821" s="1">
        <v>40.6</v>
      </c>
      <c r="C821" s="1">
        <f t="shared" si="36"/>
        <v>41.521371353349458</v>
      </c>
      <c r="D821" s="1">
        <f t="shared" si="37"/>
        <v>-2.2693875698262485E-2</v>
      </c>
      <c r="E821" s="1">
        <f t="shared" si="38"/>
        <v>2.2693875698262485E-2</v>
      </c>
    </row>
    <row r="822" spans="1:5" x14ac:dyDescent="0.25">
      <c r="A822" s="1">
        <v>2.2000000000000002</v>
      </c>
      <c r="B822" s="1">
        <v>42.399099999999997</v>
      </c>
      <c r="C822" s="1">
        <f t="shared" si="36"/>
        <v>40.61718549751464</v>
      </c>
      <c r="D822" s="1">
        <f t="shared" si="37"/>
        <v>4.202717752229073E-2</v>
      </c>
      <c r="E822" s="1">
        <f t="shared" si="38"/>
        <v>4.202717752229073E-2</v>
      </c>
    </row>
    <row r="823" spans="1:5" x14ac:dyDescent="0.25">
      <c r="A823" s="1">
        <v>2.2000000000000002</v>
      </c>
      <c r="B823" s="1">
        <v>44.999099999999999</v>
      </c>
      <c r="C823" s="1">
        <f t="shared" si="36"/>
        <v>40.61718549751464</v>
      </c>
      <c r="D823" s="1">
        <f t="shared" si="37"/>
        <v>9.7377825389515754E-2</v>
      </c>
      <c r="E823" s="1">
        <f t="shared" si="38"/>
        <v>9.7377825389515754E-2</v>
      </c>
    </row>
    <row r="824" spans="1:5" x14ac:dyDescent="0.25">
      <c r="A824" s="1">
        <v>2.4</v>
      </c>
      <c r="B824" s="1">
        <v>41.9</v>
      </c>
      <c r="C824" s="1">
        <f t="shared" si="36"/>
        <v>39.712999641679815</v>
      </c>
      <c r="D824" s="1">
        <f t="shared" si="37"/>
        <v>5.2195712609073595E-2</v>
      </c>
      <c r="E824" s="1">
        <f t="shared" si="38"/>
        <v>5.2195712609073595E-2</v>
      </c>
    </row>
    <row r="825" spans="1:5" x14ac:dyDescent="0.25">
      <c r="A825" s="1">
        <v>2.4</v>
      </c>
      <c r="B825" s="1">
        <v>41.5</v>
      </c>
      <c r="C825" s="1">
        <f t="shared" si="36"/>
        <v>39.712999641679815</v>
      </c>
      <c r="D825" s="1">
        <f t="shared" si="37"/>
        <v>4.306024959807675E-2</v>
      </c>
      <c r="E825" s="1">
        <f t="shared" si="38"/>
        <v>4.306024959807675E-2</v>
      </c>
    </row>
    <row r="826" spans="1:5" x14ac:dyDescent="0.25">
      <c r="A826" s="1">
        <v>2.2000000000000002</v>
      </c>
      <c r="B826" s="1">
        <v>42.399099999999997</v>
      </c>
      <c r="C826" s="1">
        <f t="shared" si="36"/>
        <v>40.61718549751464</v>
      </c>
      <c r="D826" s="1">
        <f t="shared" si="37"/>
        <v>4.202717752229073E-2</v>
      </c>
      <c r="E826" s="1">
        <f t="shared" si="38"/>
        <v>4.202717752229073E-2</v>
      </c>
    </row>
    <row r="827" spans="1:5" x14ac:dyDescent="0.25">
      <c r="A827" s="1">
        <v>2.2000000000000002</v>
      </c>
      <c r="B827" s="1">
        <v>44.999099999999999</v>
      </c>
      <c r="C827" s="1">
        <f t="shared" si="36"/>
        <v>40.61718549751464</v>
      </c>
      <c r="D827" s="1">
        <f t="shared" si="37"/>
        <v>9.7377825389515754E-2</v>
      </c>
      <c r="E827" s="1">
        <f t="shared" si="38"/>
        <v>9.7377825389515754E-2</v>
      </c>
    </row>
    <row r="828" spans="1:5" x14ac:dyDescent="0.25">
      <c r="A828" s="1">
        <v>2.4</v>
      </c>
      <c r="B828" s="1">
        <v>41.9</v>
      </c>
      <c r="C828" s="1">
        <f t="shared" si="36"/>
        <v>39.712999641679815</v>
      </c>
      <c r="D828" s="1">
        <f t="shared" si="37"/>
        <v>5.2195712609073595E-2</v>
      </c>
      <c r="E828" s="1">
        <f t="shared" si="38"/>
        <v>5.2195712609073595E-2</v>
      </c>
    </row>
    <row r="829" spans="1:5" x14ac:dyDescent="0.25">
      <c r="A829" s="1">
        <v>2.4</v>
      </c>
      <c r="B829" s="1">
        <v>41.5</v>
      </c>
      <c r="C829" s="1">
        <f t="shared" si="36"/>
        <v>39.712999641679815</v>
      </c>
      <c r="D829" s="1">
        <f t="shared" si="37"/>
        <v>4.306024959807675E-2</v>
      </c>
      <c r="E829" s="1">
        <f t="shared" si="38"/>
        <v>4.306024959807675E-2</v>
      </c>
    </row>
    <row r="830" spans="1:5" x14ac:dyDescent="0.25">
      <c r="A830" s="1">
        <v>3.6</v>
      </c>
      <c r="B830" s="1">
        <v>33</v>
      </c>
      <c r="C830" s="1">
        <f t="shared" si="36"/>
        <v>34.287884506670892</v>
      </c>
      <c r="D830" s="1">
        <f t="shared" si="37"/>
        <v>-3.9026803232451272E-2</v>
      </c>
      <c r="E830" s="1">
        <f t="shared" si="38"/>
        <v>3.9026803232451272E-2</v>
      </c>
    </row>
    <row r="831" spans="1:5" x14ac:dyDescent="0.25">
      <c r="A831" s="1">
        <v>2.4</v>
      </c>
      <c r="B831" s="1">
        <v>34.1</v>
      </c>
      <c r="C831" s="1">
        <f t="shared" si="36"/>
        <v>39.712999641679815</v>
      </c>
      <c r="D831" s="1">
        <f t="shared" si="37"/>
        <v>-0.16460409506392415</v>
      </c>
      <c r="E831" s="1">
        <f t="shared" si="38"/>
        <v>0.16460409506392415</v>
      </c>
    </row>
    <row r="832" spans="1:5" x14ac:dyDescent="0.25">
      <c r="A832" s="1">
        <v>2.4</v>
      </c>
      <c r="B832" s="1">
        <v>35</v>
      </c>
      <c r="C832" s="1">
        <f t="shared" si="36"/>
        <v>39.712999641679815</v>
      </c>
      <c r="D832" s="1">
        <f t="shared" si="37"/>
        <v>-0.13465713261942328</v>
      </c>
      <c r="E832" s="1">
        <f t="shared" si="38"/>
        <v>0.13465713261942328</v>
      </c>
    </row>
    <row r="833" spans="1:5" x14ac:dyDescent="0.25">
      <c r="A833" s="1">
        <v>3.5</v>
      </c>
      <c r="B833" s="1">
        <v>33.200000000000003</v>
      </c>
      <c r="C833" s="1">
        <f t="shared" si="36"/>
        <v>34.739977434588297</v>
      </c>
      <c r="D833" s="1">
        <f t="shared" si="37"/>
        <v>-4.6384862487599231E-2</v>
      </c>
      <c r="E833" s="1">
        <f t="shared" si="38"/>
        <v>4.6384862487599231E-2</v>
      </c>
    </row>
    <row r="834" spans="1:5" x14ac:dyDescent="0.25">
      <c r="A834" s="1">
        <v>3.7</v>
      </c>
      <c r="B834" s="1">
        <v>30.5</v>
      </c>
      <c r="C834" s="1">
        <f t="shared" ref="C834:C897" si="39">$L$7+($L$6*A834)</f>
        <v>33.835791578753479</v>
      </c>
      <c r="D834" s="1">
        <f t="shared" si="37"/>
        <v>-0.10937021569683539</v>
      </c>
      <c r="E834" s="1">
        <f t="shared" si="38"/>
        <v>0.10937021569683539</v>
      </c>
    </row>
    <row r="835" spans="1:5" x14ac:dyDescent="0.25">
      <c r="A835" s="1">
        <v>4</v>
      </c>
      <c r="B835" s="1">
        <v>29.4</v>
      </c>
      <c r="C835" s="1">
        <f t="shared" si="39"/>
        <v>32.479512795001249</v>
      </c>
      <c r="D835" s="1">
        <f t="shared" ref="D835:D898" si="40">(B835-C835)/B835</f>
        <v>-0.10474533316330782</v>
      </c>
      <c r="E835" s="1">
        <f t="shared" ref="E835:E898" si="41">ABS(D835)</f>
        <v>0.10474533316330782</v>
      </c>
    </row>
    <row r="836" spans="1:5" x14ac:dyDescent="0.25">
      <c r="A836" s="1">
        <v>3.5</v>
      </c>
      <c r="B836" s="1">
        <v>34.200000000000003</v>
      </c>
      <c r="C836" s="1">
        <f t="shared" si="39"/>
        <v>34.739977434588297</v>
      </c>
      <c r="D836" s="1">
        <f t="shared" si="40"/>
        <v>-1.5788813876850719E-2</v>
      </c>
      <c r="E836" s="1">
        <f t="shared" si="41"/>
        <v>1.5788813876850719E-2</v>
      </c>
    </row>
    <row r="837" spans="1:5" x14ac:dyDescent="0.25">
      <c r="A837" s="1">
        <v>2.5</v>
      </c>
      <c r="B837" s="1">
        <v>39.200000000000003</v>
      </c>
      <c r="C837" s="1">
        <f t="shared" si="39"/>
        <v>39.260906713762409</v>
      </c>
      <c r="D837" s="1">
        <f t="shared" si="40"/>
        <v>-1.5537426980205774E-3</v>
      </c>
      <c r="E837" s="1">
        <f t="shared" si="41"/>
        <v>1.5537426980205774E-3</v>
      </c>
    </row>
    <row r="838" spans="1:5" x14ac:dyDescent="0.25">
      <c r="A838" s="1">
        <v>2.5</v>
      </c>
      <c r="B838" s="1">
        <v>38.6</v>
      </c>
      <c r="C838" s="1">
        <f t="shared" si="39"/>
        <v>39.260906713762409</v>
      </c>
      <c r="D838" s="1">
        <f t="shared" si="40"/>
        <v>-1.712193558969969E-2</v>
      </c>
      <c r="E838" s="1">
        <f t="shared" si="41"/>
        <v>1.712193558969969E-2</v>
      </c>
    </row>
    <row r="839" spans="1:5" x14ac:dyDescent="0.25">
      <c r="A839" s="1">
        <v>3</v>
      </c>
      <c r="B839" s="1">
        <v>34.799999999999997</v>
      </c>
      <c r="C839" s="1">
        <f t="shared" si="39"/>
        <v>37.000442074175353</v>
      </c>
      <c r="D839" s="1">
        <f t="shared" si="40"/>
        <v>-6.3231094085498749E-2</v>
      </c>
      <c r="E839" s="1">
        <f t="shared" si="41"/>
        <v>6.3231094085498749E-2</v>
      </c>
    </row>
    <row r="840" spans="1:5" x14ac:dyDescent="0.25">
      <c r="A840" s="1">
        <v>2.5</v>
      </c>
      <c r="B840" s="1">
        <v>42.9</v>
      </c>
      <c r="C840" s="1">
        <f t="shared" si="39"/>
        <v>39.260906713762409</v>
      </c>
      <c r="D840" s="1">
        <f t="shared" si="40"/>
        <v>8.4827349329547538E-2</v>
      </c>
      <c r="E840" s="1">
        <f t="shared" si="41"/>
        <v>8.4827349329547538E-2</v>
      </c>
    </row>
    <row r="841" spans="1:5" x14ac:dyDescent="0.25">
      <c r="A841" s="1">
        <v>5.4</v>
      </c>
      <c r="B841" s="1">
        <v>27</v>
      </c>
      <c r="C841" s="1">
        <f t="shared" si="39"/>
        <v>26.1502118041575</v>
      </c>
      <c r="D841" s="1">
        <f t="shared" si="40"/>
        <v>3.1473636883055545E-2</v>
      </c>
      <c r="E841" s="1">
        <f t="shared" si="41"/>
        <v>3.1473636883055545E-2</v>
      </c>
    </row>
    <row r="842" spans="1:5" x14ac:dyDescent="0.25">
      <c r="A842" s="1">
        <v>4</v>
      </c>
      <c r="B842" s="1">
        <v>27.8</v>
      </c>
      <c r="C842" s="1">
        <f t="shared" si="39"/>
        <v>32.479512795001249</v>
      </c>
      <c r="D842" s="1">
        <f t="shared" si="40"/>
        <v>-0.16832779838133985</v>
      </c>
      <c r="E842" s="1">
        <f t="shared" si="41"/>
        <v>0.16832779838133985</v>
      </c>
    </row>
    <row r="843" spans="1:5" x14ac:dyDescent="0.25">
      <c r="A843" s="1">
        <v>4.5999999999999996</v>
      </c>
      <c r="B843" s="1">
        <v>29</v>
      </c>
      <c r="C843" s="1">
        <f t="shared" si="39"/>
        <v>29.766955227496787</v>
      </c>
      <c r="D843" s="1">
        <f t="shared" si="40"/>
        <v>-2.6446731982647829E-2</v>
      </c>
      <c r="E843" s="1">
        <f t="shared" si="41"/>
        <v>2.6446731982647829E-2</v>
      </c>
    </row>
    <row r="844" spans="1:5" x14ac:dyDescent="0.25">
      <c r="A844" s="1">
        <v>3.5</v>
      </c>
      <c r="B844" s="1">
        <v>34.200000000000003</v>
      </c>
      <c r="C844" s="1">
        <f t="shared" si="39"/>
        <v>34.739977434588297</v>
      </c>
      <c r="D844" s="1">
        <f t="shared" si="40"/>
        <v>-1.5788813876850719E-2</v>
      </c>
      <c r="E844" s="1">
        <f t="shared" si="41"/>
        <v>1.5788813876850719E-2</v>
      </c>
    </row>
    <row r="845" spans="1:5" x14ac:dyDescent="0.25">
      <c r="A845" s="1">
        <v>3.6</v>
      </c>
      <c r="B845" s="1">
        <v>33</v>
      </c>
      <c r="C845" s="1">
        <f t="shared" si="39"/>
        <v>34.287884506670892</v>
      </c>
      <c r="D845" s="1">
        <f t="shared" si="40"/>
        <v>-3.9026803232451272E-2</v>
      </c>
      <c r="E845" s="1">
        <f t="shared" si="41"/>
        <v>3.9026803232451272E-2</v>
      </c>
    </row>
    <row r="846" spans="1:5" x14ac:dyDescent="0.25">
      <c r="A846" s="1">
        <v>5.3</v>
      </c>
      <c r="B846" s="1">
        <v>28.993500000000001</v>
      </c>
      <c r="C846" s="1">
        <f t="shared" si="39"/>
        <v>26.602304732074913</v>
      </c>
      <c r="D846" s="1">
        <f t="shared" si="40"/>
        <v>8.2473494677258286E-2</v>
      </c>
      <c r="E846" s="1">
        <f t="shared" si="41"/>
        <v>8.2473494677258286E-2</v>
      </c>
    </row>
    <row r="847" spans="1:5" x14ac:dyDescent="0.25">
      <c r="A847" s="1">
        <v>6.2</v>
      </c>
      <c r="B847" s="1">
        <v>28.4</v>
      </c>
      <c r="C847" s="1">
        <f t="shared" si="39"/>
        <v>22.533468380818217</v>
      </c>
      <c r="D847" s="1">
        <f t="shared" si="40"/>
        <v>0.2065680147599219</v>
      </c>
      <c r="E847" s="1">
        <f t="shared" si="41"/>
        <v>0.2065680147599219</v>
      </c>
    </row>
    <row r="848" spans="1:5" x14ac:dyDescent="0.25">
      <c r="A848" s="1">
        <v>6</v>
      </c>
      <c r="B848" s="1">
        <v>30.5</v>
      </c>
      <c r="C848" s="1">
        <f t="shared" si="39"/>
        <v>23.437654236653039</v>
      </c>
      <c r="D848" s="1">
        <f t="shared" si="40"/>
        <v>0.23155232010973645</v>
      </c>
      <c r="E848" s="1">
        <f t="shared" si="41"/>
        <v>0.23155232010973645</v>
      </c>
    </row>
    <row r="849" spans="1:5" x14ac:dyDescent="0.25">
      <c r="A849" s="1">
        <v>5.3</v>
      </c>
      <c r="B849" s="1">
        <v>28.993500000000001</v>
      </c>
      <c r="C849" s="1">
        <f t="shared" si="39"/>
        <v>26.602304732074913</v>
      </c>
      <c r="D849" s="1">
        <f t="shared" si="40"/>
        <v>8.2473494677258286E-2</v>
      </c>
      <c r="E849" s="1">
        <f t="shared" si="41"/>
        <v>8.2473494677258286E-2</v>
      </c>
    </row>
    <row r="850" spans="1:5" x14ac:dyDescent="0.25">
      <c r="A850" s="1">
        <v>6.2</v>
      </c>
      <c r="B850" s="1">
        <v>28.4</v>
      </c>
      <c r="C850" s="1">
        <f t="shared" si="39"/>
        <v>22.533468380818217</v>
      </c>
      <c r="D850" s="1">
        <f t="shared" si="40"/>
        <v>0.2065680147599219</v>
      </c>
      <c r="E850" s="1">
        <f t="shared" si="41"/>
        <v>0.2065680147599219</v>
      </c>
    </row>
    <row r="851" spans="1:5" x14ac:dyDescent="0.25">
      <c r="A851" s="1">
        <v>6.2</v>
      </c>
      <c r="B851" s="1">
        <v>26</v>
      </c>
      <c r="C851" s="1">
        <f t="shared" si="39"/>
        <v>22.533468380818217</v>
      </c>
      <c r="D851" s="1">
        <f t="shared" si="40"/>
        <v>0.13332813919929934</v>
      </c>
      <c r="E851" s="1">
        <f t="shared" si="41"/>
        <v>0.13332813919929934</v>
      </c>
    </row>
    <row r="852" spans="1:5" x14ac:dyDescent="0.25">
      <c r="A852" s="1">
        <v>2.4</v>
      </c>
      <c r="B852" s="1">
        <v>45.1</v>
      </c>
      <c r="C852" s="1">
        <f t="shared" si="39"/>
        <v>39.712999641679815</v>
      </c>
      <c r="D852" s="1">
        <f t="shared" si="40"/>
        <v>0.11944568421995978</v>
      </c>
      <c r="E852" s="1">
        <f t="shared" si="41"/>
        <v>0.11944568421995978</v>
      </c>
    </row>
    <row r="853" spans="1:5" x14ac:dyDescent="0.25">
      <c r="A853" s="1">
        <v>3</v>
      </c>
      <c r="B853" s="1">
        <v>34.548200000000001</v>
      </c>
      <c r="C853" s="1">
        <f t="shared" si="39"/>
        <v>37.000442074175353</v>
      </c>
      <c r="D853" s="1">
        <f t="shared" si="40"/>
        <v>-7.09803137117231E-2</v>
      </c>
      <c r="E853" s="1">
        <f t="shared" si="41"/>
        <v>7.09803137117231E-2</v>
      </c>
    </row>
    <row r="854" spans="1:5" x14ac:dyDescent="0.25">
      <c r="A854" s="1">
        <v>3.5</v>
      </c>
      <c r="B854" s="1">
        <v>38.299999999999997</v>
      </c>
      <c r="C854" s="1">
        <f t="shared" si="39"/>
        <v>34.739977434588297</v>
      </c>
      <c r="D854" s="1">
        <f t="shared" si="40"/>
        <v>9.2950980820148826E-2</v>
      </c>
      <c r="E854" s="1">
        <f t="shared" si="41"/>
        <v>9.2950980820148826E-2</v>
      </c>
    </row>
    <row r="855" spans="1:5" x14ac:dyDescent="0.25">
      <c r="A855" s="1">
        <v>2.4</v>
      </c>
      <c r="B855" s="1">
        <v>39.200000000000003</v>
      </c>
      <c r="C855" s="1">
        <f t="shared" si="39"/>
        <v>39.712999641679815</v>
      </c>
      <c r="D855" s="1">
        <f t="shared" si="40"/>
        <v>-1.3086725553056431E-2</v>
      </c>
      <c r="E855" s="1">
        <f t="shared" si="41"/>
        <v>1.3086725553056431E-2</v>
      </c>
    </row>
    <row r="856" spans="1:5" x14ac:dyDescent="0.25">
      <c r="A856" s="1">
        <v>2.4</v>
      </c>
      <c r="B856" s="1">
        <v>34.299999999999997</v>
      </c>
      <c r="C856" s="1">
        <f t="shared" si="39"/>
        <v>39.712999641679815</v>
      </c>
      <c r="D856" s="1">
        <f t="shared" si="40"/>
        <v>-0.15781340063206467</v>
      </c>
      <c r="E856" s="1">
        <f t="shared" si="41"/>
        <v>0.15781340063206467</v>
      </c>
    </row>
    <row r="857" spans="1:5" x14ac:dyDescent="0.25">
      <c r="A857" s="1">
        <v>2.4</v>
      </c>
      <c r="B857" s="1">
        <v>31.9</v>
      </c>
      <c r="C857" s="1">
        <f t="shared" si="39"/>
        <v>39.712999641679815</v>
      </c>
      <c r="D857" s="1">
        <f t="shared" si="40"/>
        <v>-0.24492161886143626</v>
      </c>
      <c r="E857" s="1">
        <f t="shared" si="41"/>
        <v>0.24492161886143626</v>
      </c>
    </row>
    <row r="858" spans="1:5" x14ac:dyDescent="0.25">
      <c r="A858" s="1">
        <v>3.5</v>
      </c>
      <c r="B858" s="1">
        <v>31.947500000000002</v>
      </c>
      <c r="C858" s="1">
        <f t="shared" si="39"/>
        <v>34.739977434588297</v>
      </c>
      <c r="D858" s="1">
        <f t="shared" si="40"/>
        <v>-8.7408324112631525E-2</v>
      </c>
      <c r="E858" s="1">
        <f t="shared" si="41"/>
        <v>8.7408324112631525E-2</v>
      </c>
    </row>
    <row r="859" spans="1:5" x14ac:dyDescent="0.25">
      <c r="A859" s="1">
        <v>2.4</v>
      </c>
      <c r="B859" s="1">
        <v>38.6</v>
      </c>
      <c r="C859" s="1">
        <f t="shared" si="39"/>
        <v>39.712999641679815</v>
      </c>
      <c r="D859" s="1">
        <f t="shared" si="40"/>
        <v>-2.8834187608285326E-2</v>
      </c>
      <c r="E859" s="1">
        <f t="shared" si="41"/>
        <v>2.8834187608285326E-2</v>
      </c>
    </row>
    <row r="860" spans="1:5" x14ac:dyDescent="0.25">
      <c r="A860" s="1">
        <v>2.4</v>
      </c>
      <c r="B860" s="1">
        <v>36.700000000000003</v>
      </c>
      <c r="C860" s="1">
        <f t="shared" si="39"/>
        <v>39.712999641679815</v>
      </c>
      <c r="D860" s="1">
        <f t="shared" si="40"/>
        <v>-8.2098082879558915E-2</v>
      </c>
      <c r="E860" s="1">
        <f t="shared" si="41"/>
        <v>8.2098082879558915E-2</v>
      </c>
    </row>
    <row r="861" spans="1:5" x14ac:dyDescent="0.25">
      <c r="A861" s="1">
        <v>3.5</v>
      </c>
      <c r="B861" s="1">
        <v>36.4</v>
      </c>
      <c r="C861" s="1">
        <f t="shared" si="39"/>
        <v>34.739977434588297</v>
      </c>
      <c r="D861" s="1">
        <f t="shared" si="40"/>
        <v>4.5605015533288495E-2</v>
      </c>
      <c r="E861" s="1">
        <f t="shared" si="41"/>
        <v>4.5605015533288495E-2</v>
      </c>
    </row>
    <row r="862" spans="1:5" x14ac:dyDescent="0.25">
      <c r="A862" s="1">
        <v>2.4</v>
      </c>
      <c r="B862" s="1">
        <v>41.6</v>
      </c>
      <c r="C862" s="1">
        <f t="shared" si="39"/>
        <v>39.712999641679815</v>
      </c>
      <c r="D862" s="1">
        <f t="shared" si="40"/>
        <v>4.5360585536542944E-2</v>
      </c>
      <c r="E862" s="1">
        <f t="shared" si="41"/>
        <v>4.5360585536542944E-2</v>
      </c>
    </row>
    <row r="863" spans="1:5" x14ac:dyDescent="0.25">
      <c r="A863" s="1">
        <v>2.4</v>
      </c>
      <c r="B863" s="1">
        <v>43.2286</v>
      </c>
      <c r="C863" s="1">
        <f t="shared" si="39"/>
        <v>39.712999641679815</v>
      </c>
      <c r="D863" s="1">
        <f t="shared" si="40"/>
        <v>8.1325797234242728E-2</v>
      </c>
      <c r="E863" s="1">
        <f t="shared" si="41"/>
        <v>8.1325797234242728E-2</v>
      </c>
    </row>
    <row r="864" spans="1:5" x14ac:dyDescent="0.25">
      <c r="A864" s="1">
        <v>3.8</v>
      </c>
      <c r="B864" s="1">
        <v>32.5</v>
      </c>
      <c r="C864" s="1">
        <f t="shared" si="39"/>
        <v>33.383698650836067</v>
      </c>
      <c r="D864" s="1">
        <f t="shared" si="40"/>
        <v>-2.7190727718032822E-2</v>
      </c>
      <c r="E864" s="1">
        <f t="shared" si="41"/>
        <v>2.7190727718032822E-2</v>
      </c>
    </row>
    <row r="865" spans="1:5" x14ac:dyDescent="0.25">
      <c r="A865" s="1">
        <v>3.5</v>
      </c>
      <c r="B865" s="1">
        <v>31.496099999999998</v>
      </c>
      <c r="C865" s="1">
        <f t="shared" si="39"/>
        <v>34.739977434588297</v>
      </c>
      <c r="D865" s="1">
        <f t="shared" si="40"/>
        <v>-0.10299298753141815</v>
      </c>
      <c r="E865" s="1">
        <f t="shared" si="41"/>
        <v>0.10299298753141815</v>
      </c>
    </row>
    <row r="866" spans="1:5" x14ac:dyDescent="0.25">
      <c r="A866" s="1">
        <v>5.6</v>
      </c>
      <c r="B866" s="1">
        <v>24.2</v>
      </c>
      <c r="C866" s="1">
        <f t="shared" si="39"/>
        <v>25.246025948322682</v>
      </c>
      <c r="D866" s="1">
        <f t="shared" si="40"/>
        <v>-4.3224212740606727E-2</v>
      </c>
      <c r="E866" s="1">
        <f t="shared" si="41"/>
        <v>4.3224212740606727E-2</v>
      </c>
    </row>
    <row r="867" spans="1:5" x14ac:dyDescent="0.25">
      <c r="A867" s="1">
        <v>3.7</v>
      </c>
      <c r="B867" s="1">
        <v>27.2</v>
      </c>
      <c r="C867" s="1">
        <f t="shared" si="39"/>
        <v>33.835791578753479</v>
      </c>
      <c r="D867" s="1">
        <f t="shared" si="40"/>
        <v>-0.24396292568946618</v>
      </c>
      <c r="E867" s="1">
        <f t="shared" si="41"/>
        <v>0.24396292568946618</v>
      </c>
    </row>
    <row r="868" spans="1:5" x14ac:dyDescent="0.25">
      <c r="A868" s="1">
        <v>5.7</v>
      </c>
      <c r="B868" s="1">
        <v>27.1</v>
      </c>
      <c r="C868" s="1">
        <f t="shared" si="39"/>
        <v>24.793933020405269</v>
      </c>
      <c r="D868" s="1">
        <f t="shared" si="40"/>
        <v>8.5094722494270553E-2</v>
      </c>
      <c r="E868" s="1">
        <f t="shared" si="41"/>
        <v>8.5094722494270553E-2</v>
      </c>
    </row>
    <row r="869" spans="1:5" x14ac:dyDescent="0.25">
      <c r="A869" s="1">
        <v>2</v>
      </c>
      <c r="B869" s="1">
        <v>40.239699999999999</v>
      </c>
      <c r="C869" s="1">
        <f t="shared" si="39"/>
        <v>41.521371353349458</v>
      </c>
      <c r="D869" s="1">
        <f t="shared" si="40"/>
        <v>-3.1850917212341526E-2</v>
      </c>
      <c r="E869" s="1">
        <f t="shared" si="41"/>
        <v>3.1850917212341526E-2</v>
      </c>
    </row>
    <row r="870" spans="1:5" x14ac:dyDescent="0.25">
      <c r="A870" s="1">
        <v>2</v>
      </c>
      <c r="B870" s="1">
        <v>38</v>
      </c>
      <c r="C870" s="1">
        <f t="shared" si="39"/>
        <v>41.521371353349458</v>
      </c>
      <c r="D870" s="1">
        <f t="shared" si="40"/>
        <v>-9.26676671934068E-2</v>
      </c>
      <c r="E870" s="1">
        <f t="shared" si="41"/>
        <v>9.26676671934068E-2</v>
      </c>
    </row>
    <row r="871" spans="1:5" x14ac:dyDescent="0.25">
      <c r="A871" s="1">
        <v>2.4</v>
      </c>
      <c r="B871" s="1">
        <v>39.200000000000003</v>
      </c>
      <c r="C871" s="1">
        <f t="shared" si="39"/>
        <v>39.712999641679815</v>
      </c>
      <c r="D871" s="1">
        <f t="shared" si="40"/>
        <v>-1.3086725553056431E-2</v>
      </c>
      <c r="E871" s="1">
        <f t="shared" si="41"/>
        <v>1.3086725553056431E-2</v>
      </c>
    </row>
    <row r="872" spans="1:5" x14ac:dyDescent="0.25">
      <c r="A872" s="1">
        <v>2.4</v>
      </c>
      <c r="B872" s="1">
        <v>34.700000000000003</v>
      </c>
      <c r="C872" s="1">
        <f t="shared" si="39"/>
        <v>39.712999641679815</v>
      </c>
      <c r="D872" s="1">
        <f t="shared" si="40"/>
        <v>-0.14446684846339516</v>
      </c>
      <c r="E872" s="1">
        <f t="shared" si="41"/>
        <v>0.14446684846339516</v>
      </c>
    </row>
    <row r="873" spans="1:5" x14ac:dyDescent="0.25">
      <c r="A873" s="1">
        <v>3.7</v>
      </c>
      <c r="B873" s="1">
        <v>28.8</v>
      </c>
      <c r="C873" s="1">
        <f t="shared" si="39"/>
        <v>33.835791578753479</v>
      </c>
      <c r="D873" s="1">
        <f t="shared" si="40"/>
        <v>-0.17485387426227356</v>
      </c>
      <c r="E873" s="1">
        <f t="shared" si="41"/>
        <v>0.17485387426227356</v>
      </c>
    </row>
    <row r="874" spans="1:5" x14ac:dyDescent="0.25">
      <c r="A874" s="1">
        <v>5.7</v>
      </c>
      <c r="B874" s="1">
        <v>27.1</v>
      </c>
      <c r="C874" s="1">
        <f t="shared" si="39"/>
        <v>24.793933020405269</v>
      </c>
      <c r="D874" s="1">
        <f t="shared" si="40"/>
        <v>8.5094722494270553E-2</v>
      </c>
      <c r="E874" s="1">
        <f t="shared" si="41"/>
        <v>8.5094722494270553E-2</v>
      </c>
    </row>
    <row r="875" spans="1:5" x14ac:dyDescent="0.25">
      <c r="A875" s="1">
        <v>3.7</v>
      </c>
      <c r="B875" s="1">
        <v>30.5</v>
      </c>
      <c r="C875" s="1">
        <f t="shared" si="39"/>
        <v>33.835791578753479</v>
      </c>
      <c r="D875" s="1">
        <f t="shared" si="40"/>
        <v>-0.10937021569683539</v>
      </c>
      <c r="E875" s="1">
        <f t="shared" si="41"/>
        <v>0.10937021569683539</v>
      </c>
    </row>
    <row r="876" spans="1:5" x14ac:dyDescent="0.25">
      <c r="A876" s="1">
        <v>2</v>
      </c>
      <c r="B876" s="1">
        <v>40.239699999999999</v>
      </c>
      <c r="C876" s="1">
        <f t="shared" si="39"/>
        <v>41.521371353349458</v>
      </c>
      <c r="D876" s="1">
        <f t="shared" si="40"/>
        <v>-3.1850917212341526E-2</v>
      </c>
      <c r="E876" s="1">
        <f t="shared" si="41"/>
        <v>3.1850917212341526E-2</v>
      </c>
    </row>
    <row r="877" spans="1:5" x14ac:dyDescent="0.25">
      <c r="A877" s="1">
        <v>2</v>
      </c>
      <c r="B877" s="1">
        <v>38</v>
      </c>
      <c r="C877" s="1">
        <f t="shared" si="39"/>
        <v>41.521371353349458</v>
      </c>
      <c r="D877" s="1">
        <f t="shared" si="40"/>
        <v>-9.26676671934068E-2</v>
      </c>
      <c r="E877" s="1">
        <f t="shared" si="41"/>
        <v>9.26676671934068E-2</v>
      </c>
    </row>
    <row r="878" spans="1:5" x14ac:dyDescent="0.25">
      <c r="A878" s="1">
        <v>2.4</v>
      </c>
      <c r="B878" s="1">
        <v>39.200000000000003</v>
      </c>
      <c r="C878" s="1">
        <f t="shared" si="39"/>
        <v>39.712999641679815</v>
      </c>
      <c r="D878" s="1">
        <f t="shared" si="40"/>
        <v>-1.3086725553056431E-2</v>
      </c>
      <c r="E878" s="1">
        <f t="shared" si="41"/>
        <v>1.3086725553056431E-2</v>
      </c>
    </row>
    <row r="879" spans="1:5" x14ac:dyDescent="0.25">
      <c r="A879" s="1">
        <v>2.4</v>
      </c>
      <c r="B879" s="1">
        <v>34.700000000000003</v>
      </c>
      <c r="C879" s="1">
        <f t="shared" si="39"/>
        <v>39.712999641679815</v>
      </c>
      <c r="D879" s="1">
        <f t="shared" si="40"/>
        <v>-0.14446684846339516</v>
      </c>
      <c r="E879" s="1">
        <f t="shared" si="41"/>
        <v>0.14446684846339516</v>
      </c>
    </row>
    <row r="880" spans="1:5" x14ac:dyDescent="0.25">
      <c r="A880" s="1">
        <v>3.8</v>
      </c>
      <c r="B880" s="1">
        <v>28.2</v>
      </c>
      <c r="C880" s="1">
        <f t="shared" si="39"/>
        <v>33.383698650836067</v>
      </c>
      <c r="D880" s="1">
        <f t="shared" si="40"/>
        <v>-0.18381910109347757</v>
      </c>
      <c r="E880" s="1">
        <f t="shared" si="41"/>
        <v>0.18381910109347757</v>
      </c>
    </row>
    <row r="881" spans="1:5" x14ac:dyDescent="0.25">
      <c r="A881" s="1">
        <v>3.8</v>
      </c>
      <c r="B881" s="1">
        <v>29.5</v>
      </c>
      <c r="C881" s="1">
        <f t="shared" si="39"/>
        <v>33.383698650836067</v>
      </c>
      <c r="D881" s="1">
        <f t="shared" si="40"/>
        <v>-0.13165080172325649</v>
      </c>
      <c r="E881" s="1">
        <f t="shared" si="41"/>
        <v>0.13165080172325649</v>
      </c>
    </row>
    <row r="882" spans="1:5" x14ac:dyDescent="0.25">
      <c r="A882" s="1">
        <v>4.5999999999999996</v>
      </c>
      <c r="B882" s="1">
        <v>29.9</v>
      </c>
      <c r="C882" s="1">
        <f t="shared" si="39"/>
        <v>29.766955227496787</v>
      </c>
      <c r="D882" s="1">
        <f t="shared" si="40"/>
        <v>4.4496579432512229E-3</v>
      </c>
      <c r="E882" s="1">
        <f t="shared" si="41"/>
        <v>4.4496579432512229E-3</v>
      </c>
    </row>
    <row r="883" spans="1:5" x14ac:dyDescent="0.25">
      <c r="A883" s="1">
        <v>2</v>
      </c>
      <c r="B883" s="1">
        <v>34.5</v>
      </c>
      <c r="C883" s="1">
        <f t="shared" si="39"/>
        <v>41.521371353349458</v>
      </c>
      <c r="D883" s="1">
        <f t="shared" si="40"/>
        <v>-0.2035180102420133</v>
      </c>
      <c r="E883" s="1">
        <f t="shared" si="41"/>
        <v>0.2035180102420133</v>
      </c>
    </row>
    <row r="884" spans="1:5" x14ac:dyDescent="0.25">
      <c r="A884" s="1">
        <v>2</v>
      </c>
      <c r="B884" s="1">
        <v>35.299999999999997</v>
      </c>
      <c r="C884" s="1">
        <f t="shared" si="39"/>
        <v>41.521371353349458</v>
      </c>
      <c r="D884" s="1">
        <f t="shared" si="40"/>
        <v>-0.17624281454247767</v>
      </c>
      <c r="E884" s="1">
        <f t="shared" si="41"/>
        <v>0.17624281454247767</v>
      </c>
    </row>
    <row r="885" spans="1:5" x14ac:dyDescent="0.25">
      <c r="A885" s="1">
        <v>2.7</v>
      </c>
      <c r="B885" s="1">
        <v>32.700000000000003</v>
      </c>
      <c r="C885" s="1">
        <f t="shared" si="39"/>
        <v>38.356720857927584</v>
      </c>
      <c r="D885" s="1">
        <f t="shared" si="40"/>
        <v>-0.17298840544121041</v>
      </c>
      <c r="E885" s="1">
        <f t="shared" si="41"/>
        <v>0.17298840544121041</v>
      </c>
    </row>
    <row r="886" spans="1:5" x14ac:dyDescent="0.25">
      <c r="A886" s="1">
        <v>3.5</v>
      </c>
      <c r="B886" s="1">
        <v>34.5</v>
      </c>
      <c r="C886" s="1">
        <f t="shared" si="39"/>
        <v>34.739977434588297</v>
      </c>
      <c r="D886" s="1">
        <f t="shared" si="40"/>
        <v>-6.9558676692260133E-3</v>
      </c>
      <c r="E886" s="1">
        <f t="shared" si="41"/>
        <v>6.9558676692260133E-3</v>
      </c>
    </row>
    <row r="887" spans="1:5" x14ac:dyDescent="0.25">
      <c r="A887" s="1">
        <v>3.5</v>
      </c>
      <c r="B887" s="1">
        <v>39.0959</v>
      </c>
      <c r="C887" s="1">
        <f t="shared" si="39"/>
        <v>34.739977434588297</v>
      </c>
      <c r="D887" s="1">
        <f t="shared" si="40"/>
        <v>0.11141635223672311</v>
      </c>
      <c r="E887" s="1">
        <f t="shared" si="41"/>
        <v>0.11141635223672311</v>
      </c>
    </row>
    <row r="888" spans="1:5" x14ac:dyDescent="0.25">
      <c r="A888" s="1">
        <v>3.5</v>
      </c>
      <c r="B888" s="1">
        <v>32.200000000000003</v>
      </c>
      <c r="C888" s="1">
        <f t="shared" si="39"/>
        <v>34.739977434588297</v>
      </c>
      <c r="D888" s="1">
        <f t="shared" si="40"/>
        <v>-7.8881286788456351E-2</v>
      </c>
      <c r="E888" s="1">
        <f t="shared" si="41"/>
        <v>7.8881286788456351E-2</v>
      </c>
    </row>
    <row r="889" spans="1:5" x14ac:dyDescent="0.25">
      <c r="A889" s="1">
        <v>3.5</v>
      </c>
      <c r="B889" s="1">
        <v>34.200000000000003</v>
      </c>
      <c r="C889" s="1">
        <f t="shared" si="39"/>
        <v>34.739977434588297</v>
      </c>
      <c r="D889" s="1">
        <f t="shared" si="40"/>
        <v>-1.5788813876850719E-2</v>
      </c>
      <c r="E889" s="1">
        <f t="shared" si="41"/>
        <v>1.5788813876850719E-2</v>
      </c>
    </row>
    <row r="890" spans="1:5" x14ac:dyDescent="0.25">
      <c r="A890" s="1">
        <v>5.4</v>
      </c>
      <c r="B890" s="1">
        <v>27</v>
      </c>
      <c r="C890" s="1">
        <f t="shared" si="39"/>
        <v>26.1502118041575</v>
      </c>
      <c r="D890" s="1">
        <f t="shared" si="40"/>
        <v>3.1473636883055545E-2</v>
      </c>
      <c r="E890" s="1">
        <f t="shared" si="41"/>
        <v>3.1473636883055545E-2</v>
      </c>
    </row>
    <row r="891" spans="1:5" x14ac:dyDescent="0.25">
      <c r="A891" s="1">
        <v>2.2999999999999998</v>
      </c>
      <c r="B891" s="1">
        <v>34.700000000000003</v>
      </c>
      <c r="C891" s="1">
        <f t="shared" si="39"/>
        <v>40.165092569597228</v>
      </c>
      <c r="D891" s="1">
        <f t="shared" si="40"/>
        <v>-0.15749546310078455</v>
      </c>
      <c r="E891" s="1">
        <f t="shared" si="41"/>
        <v>0.15749546310078455</v>
      </c>
    </row>
    <row r="892" spans="1:5" x14ac:dyDescent="0.25">
      <c r="A892" s="1">
        <v>2.5</v>
      </c>
      <c r="B892" s="1">
        <v>38.6</v>
      </c>
      <c r="C892" s="1">
        <f t="shared" si="39"/>
        <v>39.260906713762409</v>
      </c>
      <c r="D892" s="1">
        <f t="shared" si="40"/>
        <v>-1.712193558969969E-2</v>
      </c>
      <c r="E892" s="1">
        <f t="shared" si="41"/>
        <v>1.712193558969969E-2</v>
      </c>
    </row>
    <row r="893" spans="1:5" x14ac:dyDescent="0.25">
      <c r="A893" s="1">
        <v>3.7</v>
      </c>
      <c r="B893" s="1">
        <v>30.5</v>
      </c>
      <c r="C893" s="1">
        <f t="shared" si="39"/>
        <v>33.835791578753479</v>
      </c>
      <c r="D893" s="1">
        <f t="shared" si="40"/>
        <v>-0.10937021569683539</v>
      </c>
      <c r="E893" s="1">
        <f t="shared" si="41"/>
        <v>0.10937021569683539</v>
      </c>
    </row>
    <row r="894" spans="1:5" x14ac:dyDescent="0.25">
      <c r="A894" s="1">
        <v>2.5</v>
      </c>
      <c r="B894" s="1">
        <v>38.6</v>
      </c>
      <c r="C894" s="1">
        <f t="shared" si="39"/>
        <v>39.260906713762409</v>
      </c>
      <c r="D894" s="1">
        <f t="shared" si="40"/>
        <v>-1.712193558969969E-2</v>
      </c>
      <c r="E894" s="1">
        <f t="shared" si="41"/>
        <v>1.712193558969969E-2</v>
      </c>
    </row>
    <row r="895" spans="1:5" x14ac:dyDescent="0.25">
      <c r="A895" s="1">
        <v>2.5</v>
      </c>
      <c r="B895" s="1">
        <v>39.200000000000003</v>
      </c>
      <c r="C895" s="1">
        <f t="shared" si="39"/>
        <v>39.260906713762409</v>
      </c>
      <c r="D895" s="1">
        <f t="shared" si="40"/>
        <v>-1.5537426980205774E-3</v>
      </c>
      <c r="E895" s="1">
        <f t="shared" si="41"/>
        <v>1.5537426980205774E-3</v>
      </c>
    </row>
    <row r="896" spans="1:5" x14ac:dyDescent="0.25">
      <c r="A896" s="1">
        <v>3</v>
      </c>
      <c r="B896" s="1">
        <v>34.799999999999997</v>
      </c>
      <c r="C896" s="1">
        <f t="shared" si="39"/>
        <v>37.000442074175353</v>
      </c>
      <c r="D896" s="1">
        <f t="shared" si="40"/>
        <v>-6.3231094085498749E-2</v>
      </c>
      <c r="E896" s="1">
        <f t="shared" si="41"/>
        <v>6.3231094085498749E-2</v>
      </c>
    </row>
    <row r="897" spans="1:5" x14ac:dyDescent="0.25">
      <c r="A897" s="1">
        <v>2.5</v>
      </c>
      <c r="B897" s="1">
        <v>42.9</v>
      </c>
      <c r="C897" s="1">
        <f t="shared" si="39"/>
        <v>39.260906713762409</v>
      </c>
      <c r="D897" s="1">
        <f t="shared" si="40"/>
        <v>8.4827349329547538E-2</v>
      </c>
      <c r="E897" s="1">
        <f t="shared" si="41"/>
        <v>8.4827349329547538E-2</v>
      </c>
    </row>
    <row r="898" spans="1:5" x14ac:dyDescent="0.25">
      <c r="A898" s="1">
        <v>3.5</v>
      </c>
      <c r="B898" s="1">
        <v>30.6</v>
      </c>
      <c r="C898" s="1">
        <f t="shared" ref="C898:C961" si="42">$L$7+($L$6*A898)</f>
        <v>34.739977434588297</v>
      </c>
      <c r="D898" s="1">
        <f t="shared" si="40"/>
        <v>-0.13529338021530379</v>
      </c>
      <c r="E898" s="1">
        <f t="shared" si="41"/>
        <v>0.13529338021530379</v>
      </c>
    </row>
    <row r="899" spans="1:5" x14ac:dyDescent="0.25">
      <c r="A899" s="1">
        <v>3.5</v>
      </c>
      <c r="B899" s="1">
        <v>28.7</v>
      </c>
      <c r="C899" s="1">
        <f t="shared" si="42"/>
        <v>34.739977434588297</v>
      </c>
      <c r="D899" s="1">
        <f t="shared" ref="D899:D962" si="43">(B899-C899)/B899</f>
        <v>-0.21045217542119507</v>
      </c>
      <c r="E899" s="1">
        <f t="shared" ref="E899:E962" si="44">ABS(D899)</f>
        <v>0.21045217542119507</v>
      </c>
    </row>
    <row r="900" spans="1:5" x14ac:dyDescent="0.25">
      <c r="A900" s="1">
        <v>2.5</v>
      </c>
      <c r="B900" s="1">
        <v>39.200000000000003</v>
      </c>
      <c r="C900" s="1">
        <f t="shared" si="42"/>
        <v>39.260906713762409</v>
      </c>
      <c r="D900" s="1">
        <f t="shared" si="43"/>
        <v>-1.5537426980205774E-3</v>
      </c>
      <c r="E900" s="1">
        <f t="shared" si="44"/>
        <v>1.5537426980205774E-3</v>
      </c>
    </row>
    <row r="901" spans="1:5" x14ac:dyDescent="0.25">
      <c r="A901" s="1">
        <v>3</v>
      </c>
      <c r="B901" s="1">
        <v>34.799999999999997</v>
      </c>
      <c r="C901" s="1">
        <f t="shared" si="42"/>
        <v>37.000442074175353</v>
      </c>
      <c r="D901" s="1">
        <f t="shared" si="43"/>
        <v>-6.3231094085498749E-2</v>
      </c>
      <c r="E901" s="1">
        <f t="shared" si="44"/>
        <v>6.3231094085498749E-2</v>
      </c>
    </row>
    <row r="902" spans="1:5" x14ac:dyDescent="0.25">
      <c r="A902" s="1">
        <v>2.5</v>
      </c>
      <c r="B902" s="1">
        <v>42.9</v>
      </c>
      <c r="C902" s="1">
        <f t="shared" si="42"/>
        <v>39.260906713762409</v>
      </c>
      <c r="D902" s="1">
        <f t="shared" si="43"/>
        <v>8.4827349329547538E-2</v>
      </c>
      <c r="E902" s="1">
        <f t="shared" si="44"/>
        <v>8.4827349329547538E-2</v>
      </c>
    </row>
    <row r="903" spans="1:5" x14ac:dyDescent="0.25">
      <c r="A903" s="1">
        <v>4</v>
      </c>
      <c r="B903" s="1">
        <v>27.8</v>
      </c>
      <c r="C903" s="1">
        <f t="shared" si="42"/>
        <v>32.479512795001249</v>
      </c>
      <c r="D903" s="1">
        <f t="shared" si="43"/>
        <v>-0.16832779838133985</v>
      </c>
      <c r="E903" s="1">
        <f t="shared" si="44"/>
        <v>0.16832779838133985</v>
      </c>
    </row>
    <row r="904" spans="1:5" x14ac:dyDescent="0.25">
      <c r="A904" s="1">
        <v>4.5999999999999996</v>
      </c>
      <c r="B904" s="1">
        <v>29</v>
      </c>
      <c r="C904" s="1">
        <f t="shared" si="42"/>
        <v>29.766955227496787</v>
      </c>
      <c r="D904" s="1">
        <f t="shared" si="43"/>
        <v>-2.6446731982647829E-2</v>
      </c>
      <c r="E904" s="1">
        <f t="shared" si="44"/>
        <v>2.6446731982647829E-2</v>
      </c>
    </row>
    <row r="905" spans="1:5" x14ac:dyDescent="0.25">
      <c r="A905" s="1">
        <v>2.4</v>
      </c>
      <c r="B905" s="1">
        <v>37.976399999999998</v>
      </c>
      <c r="C905" s="1">
        <f t="shared" si="42"/>
        <v>39.712999641679815</v>
      </c>
      <c r="D905" s="1">
        <f t="shared" si="43"/>
        <v>-4.572839030765994E-2</v>
      </c>
      <c r="E905" s="1">
        <f t="shared" si="44"/>
        <v>4.572839030765994E-2</v>
      </c>
    </row>
    <row r="906" spans="1:5" x14ac:dyDescent="0.25">
      <c r="A906" s="1">
        <v>3</v>
      </c>
      <c r="B906" s="1">
        <v>35.288699999999999</v>
      </c>
      <c r="C906" s="1">
        <f t="shared" si="42"/>
        <v>37.000442074175353</v>
      </c>
      <c r="D906" s="1">
        <f t="shared" si="43"/>
        <v>-4.8506804562802111E-2</v>
      </c>
      <c r="E906" s="1">
        <f t="shared" si="44"/>
        <v>4.8506804562802111E-2</v>
      </c>
    </row>
    <row r="907" spans="1:5" x14ac:dyDescent="0.25">
      <c r="A907" s="1">
        <v>3.8</v>
      </c>
      <c r="B907" s="1">
        <v>29.809899999999999</v>
      </c>
      <c r="C907" s="1">
        <f t="shared" si="42"/>
        <v>33.383698650836067</v>
      </c>
      <c r="D907" s="1">
        <f t="shared" si="43"/>
        <v>-0.11988630122328715</v>
      </c>
      <c r="E907" s="1">
        <f t="shared" si="44"/>
        <v>0.11988630122328715</v>
      </c>
    </row>
    <row r="908" spans="1:5" x14ac:dyDescent="0.25">
      <c r="A908" s="1">
        <v>5.6</v>
      </c>
      <c r="B908" s="1">
        <v>24.947700000000001</v>
      </c>
      <c r="C908" s="1">
        <f t="shared" si="42"/>
        <v>25.246025948322682</v>
      </c>
      <c r="D908" s="1">
        <f t="shared" si="43"/>
        <v>-1.195805418225652E-2</v>
      </c>
      <c r="E908" s="1">
        <f t="shared" si="44"/>
        <v>1.195805418225652E-2</v>
      </c>
    </row>
    <row r="909" spans="1:5" x14ac:dyDescent="0.25">
      <c r="A909" s="1">
        <v>5.6</v>
      </c>
      <c r="B909" s="1">
        <v>25.1952</v>
      </c>
      <c r="C909" s="1">
        <f t="shared" si="42"/>
        <v>25.246025948322682</v>
      </c>
      <c r="D909" s="1">
        <f t="shared" si="43"/>
        <v>-2.017286956352094E-3</v>
      </c>
      <c r="E909" s="1">
        <f t="shared" si="44"/>
        <v>2.017286956352094E-3</v>
      </c>
    </row>
    <row r="910" spans="1:5" x14ac:dyDescent="0.25">
      <c r="A910" s="1">
        <v>3.5</v>
      </c>
      <c r="B910" s="1">
        <v>32.407600000000002</v>
      </c>
      <c r="C910" s="1">
        <f t="shared" si="42"/>
        <v>34.739977434588297</v>
      </c>
      <c r="D910" s="1">
        <f t="shared" si="43"/>
        <v>-7.1970075987987228E-2</v>
      </c>
      <c r="E910" s="1">
        <f t="shared" si="44"/>
        <v>7.1970075987987228E-2</v>
      </c>
    </row>
    <row r="911" spans="1:5" x14ac:dyDescent="0.25">
      <c r="A911" s="1">
        <v>4</v>
      </c>
      <c r="B911" s="1">
        <v>29.9</v>
      </c>
      <c r="C911" s="1">
        <f t="shared" si="42"/>
        <v>32.479512795001249</v>
      </c>
      <c r="D911" s="1">
        <f t="shared" si="43"/>
        <v>-8.6271330936496665E-2</v>
      </c>
      <c r="E911" s="1">
        <f t="shared" si="44"/>
        <v>8.6271330936496665E-2</v>
      </c>
    </row>
    <row r="912" spans="1:5" x14ac:dyDescent="0.25">
      <c r="A912" s="1">
        <v>4</v>
      </c>
      <c r="B912" s="1">
        <v>30.9375</v>
      </c>
      <c r="C912" s="1">
        <f t="shared" si="42"/>
        <v>32.479512795001249</v>
      </c>
      <c r="D912" s="1">
        <f t="shared" si="43"/>
        <v>-4.9842837818222178E-2</v>
      </c>
      <c r="E912" s="1">
        <f t="shared" si="44"/>
        <v>4.9842837818222178E-2</v>
      </c>
    </row>
    <row r="913" spans="1:5" x14ac:dyDescent="0.25">
      <c r="A913" s="1">
        <v>2.5</v>
      </c>
      <c r="B913" s="1">
        <v>38.029899999999998</v>
      </c>
      <c r="C913" s="1">
        <f t="shared" si="42"/>
        <v>39.260906713762409</v>
      </c>
      <c r="D913" s="1">
        <f t="shared" si="43"/>
        <v>-3.2369443878695753E-2</v>
      </c>
      <c r="E913" s="1">
        <f t="shared" si="44"/>
        <v>3.2369443878695753E-2</v>
      </c>
    </row>
    <row r="914" spans="1:5" x14ac:dyDescent="0.25">
      <c r="A914" s="1">
        <v>4</v>
      </c>
      <c r="B914" s="1">
        <v>28.0488</v>
      </c>
      <c r="C914" s="1">
        <f t="shared" si="42"/>
        <v>32.479512795001249</v>
      </c>
      <c r="D914" s="1">
        <f t="shared" si="43"/>
        <v>-0.15796443323783008</v>
      </c>
      <c r="E914" s="1">
        <f t="shared" si="44"/>
        <v>0.15796443323783008</v>
      </c>
    </row>
    <row r="915" spans="1:5" x14ac:dyDescent="0.25">
      <c r="A915" s="1">
        <v>4</v>
      </c>
      <c r="B915" s="1">
        <v>28.654900000000001</v>
      </c>
      <c r="C915" s="1">
        <f t="shared" si="42"/>
        <v>32.479512795001249</v>
      </c>
      <c r="D915" s="1">
        <f t="shared" si="43"/>
        <v>-0.13347151080622327</v>
      </c>
      <c r="E915" s="1">
        <f t="shared" si="44"/>
        <v>0.13347151080622327</v>
      </c>
    </row>
    <row r="916" spans="1:5" x14ac:dyDescent="0.25">
      <c r="A916" s="1">
        <v>3.6</v>
      </c>
      <c r="B916" s="1">
        <v>33</v>
      </c>
      <c r="C916" s="1">
        <f t="shared" si="42"/>
        <v>34.287884506670892</v>
      </c>
      <c r="D916" s="1">
        <f t="shared" si="43"/>
        <v>-3.9026803232451272E-2</v>
      </c>
      <c r="E916" s="1">
        <f t="shared" si="44"/>
        <v>3.9026803232451272E-2</v>
      </c>
    </row>
    <row r="917" spans="1:5" x14ac:dyDescent="0.25">
      <c r="A917" s="1">
        <v>2.4</v>
      </c>
      <c r="B917" s="1">
        <v>37</v>
      </c>
      <c r="C917" s="1">
        <f t="shared" si="42"/>
        <v>39.712999641679815</v>
      </c>
      <c r="D917" s="1">
        <f t="shared" si="43"/>
        <v>-7.3324314639995003E-2</v>
      </c>
      <c r="E917" s="1">
        <f t="shared" si="44"/>
        <v>7.3324314639995003E-2</v>
      </c>
    </row>
    <row r="918" spans="1:5" x14ac:dyDescent="0.25">
      <c r="A918" s="1">
        <v>3.6</v>
      </c>
      <c r="B918" s="1">
        <v>33</v>
      </c>
      <c r="C918" s="1">
        <f t="shared" si="42"/>
        <v>34.287884506670892</v>
      </c>
      <c r="D918" s="1">
        <f t="shared" si="43"/>
        <v>-3.9026803232451272E-2</v>
      </c>
      <c r="E918" s="1">
        <f t="shared" si="44"/>
        <v>3.9026803232451272E-2</v>
      </c>
    </row>
    <row r="919" spans="1:5" x14ac:dyDescent="0.25">
      <c r="A919" s="1">
        <v>3.6</v>
      </c>
      <c r="B919" s="1">
        <v>33.200000000000003</v>
      </c>
      <c r="C919" s="1">
        <f t="shared" si="42"/>
        <v>34.287884506670892</v>
      </c>
      <c r="D919" s="1">
        <f t="shared" si="43"/>
        <v>-3.2767605622617137E-2</v>
      </c>
      <c r="E919" s="1">
        <f t="shared" si="44"/>
        <v>3.2767605622617137E-2</v>
      </c>
    </row>
    <row r="920" spans="1:5" x14ac:dyDescent="0.25">
      <c r="A920" s="1">
        <v>2.4</v>
      </c>
      <c r="B920" s="1">
        <v>45.3</v>
      </c>
      <c r="C920" s="1">
        <f t="shared" si="42"/>
        <v>39.712999641679815</v>
      </c>
      <c r="D920" s="1">
        <f t="shared" si="43"/>
        <v>0.12333334124327114</v>
      </c>
      <c r="E920" s="1">
        <f t="shared" si="44"/>
        <v>0.12333334124327114</v>
      </c>
    </row>
    <row r="921" spans="1:5" x14ac:dyDescent="0.25">
      <c r="A921" s="1">
        <v>2.4</v>
      </c>
      <c r="B921" s="1">
        <v>35.810299999999998</v>
      </c>
      <c r="C921" s="1">
        <f t="shared" si="42"/>
        <v>39.712999641679815</v>
      </c>
      <c r="D921" s="1">
        <f t="shared" si="43"/>
        <v>-0.10898260114212439</v>
      </c>
      <c r="E921" s="1">
        <f t="shared" si="44"/>
        <v>0.10898260114212439</v>
      </c>
    </row>
    <row r="922" spans="1:5" x14ac:dyDescent="0.25">
      <c r="A922" s="1">
        <v>2.4</v>
      </c>
      <c r="B922" s="1">
        <v>34.283099999999997</v>
      </c>
      <c r="C922" s="1">
        <f t="shared" si="42"/>
        <v>39.712999641679815</v>
      </c>
      <c r="D922" s="1">
        <f t="shared" si="43"/>
        <v>-0.15838414967374065</v>
      </c>
      <c r="E922" s="1">
        <f t="shared" si="44"/>
        <v>0.15838414967374065</v>
      </c>
    </row>
    <row r="923" spans="1:5" x14ac:dyDescent="0.25">
      <c r="A923" s="1">
        <v>3.2</v>
      </c>
      <c r="B923" s="1">
        <v>33.762799999999999</v>
      </c>
      <c r="C923" s="1">
        <f t="shared" si="42"/>
        <v>36.096256218340528</v>
      </c>
      <c r="D923" s="1">
        <f t="shared" si="43"/>
        <v>-6.911323167333662E-2</v>
      </c>
      <c r="E923" s="1">
        <f t="shared" si="44"/>
        <v>6.911323167333662E-2</v>
      </c>
    </row>
    <row r="924" spans="1:5" x14ac:dyDescent="0.25">
      <c r="A924" s="1">
        <v>2.7</v>
      </c>
      <c r="B924" s="1">
        <v>31.7</v>
      </c>
      <c r="C924" s="1">
        <f t="shared" si="42"/>
        <v>38.356720857927584</v>
      </c>
      <c r="D924" s="1">
        <f t="shared" si="43"/>
        <v>-0.20999119425639071</v>
      </c>
      <c r="E924" s="1">
        <f t="shared" si="44"/>
        <v>0.20999119425639071</v>
      </c>
    </row>
    <row r="925" spans="1:5" x14ac:dyDescent="0.25">
      <c r="A925" s="1">
        <v>4</v>
      </c>
      <c r="B925" s="1">
        <v>31.4</v>
      </c>
      <c r="C925" s="1">
        <f t="shared" si="42"/>
        <v>32.479512795001249</v>
      </c>
      <c r="D925" s="1">
        <f t="shared" si="43"/>
        <v>-3.4379388375835991E-2</v>
      </c>
      <c r="E925" s="1">
        <f t="shared" si="44"/>
        <v>3.4379388375835991E-2</v>
      </c>
    </row>
    <row r="926" spans="1:5" x14ac:dyDescent="0.25">
      <c r="A926" s="1">
        <v>4</v>
      </c>
      <c r="B926" s="1">
        <v>30.2</v>
      </c>
      <c r="C926" s="1">
        <f t="shared" si="42"/>
        <v>32.479512795001249</v>
      </c>
      <c r="D926" s="1">
        <f t="shared" si="43"/>
        <v>-7.548055612586918E-2</v>
      </c>
      <c r="E926" s="1">
        <f t="shared" si="44"/>
        <v>7.548055612586918E-2</v>
      </c>
    </row>
    <row r="927" spans="1:5" x14ac:dyDescent="0.25">
      <c r="A927" s="1">
        <v>2.7</v>
      </c>
      <c r="B927" s="1">
        <v>37.799999999999997</v>
      </c>
      <c r="C927" s="1">
        <f t="shared" si="42"/>
        <v>38.356720857927584</v>
      </c>
      <c r="D927" s="1">
        <f t="shared" si="43"/>
        <v>-1.4728065024539341E-2</v>
      </c>
      <c r="E927" s="1">
        <f t="shared" si="44"/>
        <v>1.4728065024539341E-2</v>
      </c>
    </row>
    <row r="928" spans="1:5" x14ac:dyDescent="0.25">
      <c r="A928" s="1">
        <v>3.5</v>
      </c>
      <c r="B928" s="1">
        <v>33.1</v>
      </c>
      <c r="C928" s="1">
        <f t="shared" si="42"/>
        <v>34.739977434588297</v>
      </c>
      <c r="D928" s="1">
        <f t="shared" si="43"/>
        <v>-4.9546146060069365E-2</v>
      </c>
      <c r="E928" s="1">
        <f t="shared" si="44"/>
        <v>4.9546146060069365E-2</v>
      </c>
    </row>
    <row r="929" spans="1:5" x14ac:dyDescent="0.25">
      <c r="A929" s="1">
        <v>2.5</v>
      </c>
      <c r="B929" s="1">
        <v>39.700000000000003</v>
      </c>
      <c r="C929" s="1">
        <f t="shared" si="42"/>
        <v>39.260906713762409</v>
      </c>
      <c r="D929" s="1">
        <f t="shared" si="43"/>
        <v>1.1060284288100587E-2</v>
      </c>
      <c r="E929" s="1">
        <f t="shared" si="44"/>
        <v>1.1060284288100587E-2</v>
      </c>
    </row>
    <row r="930" spans="1:5" x14ac:dyDescent="0.25">
      <c r="A930" s="1">
        <v>3.5</v>
      </c>
      <c r="B930" s="1">
        <v>37.349899999999998</v>
      </c>
      <c r="C930" s="1">
        <f t="shared" si="42"/>
        <v>34.739977434588297</v>
      </c>
      <c r="D930" s="1">
        <f t="shared" si="43"/>
        <v>6.9877631945780325E-2</v>
      </c>
      <c r="E930" s="1">
        <f t="shared" si="44"/>
        <v>6.9877631945780325E-2</v>
      </c>
    </row>
    <row r="931" spans="1:5" x14ac:dyDescent="0.25">
      <c r="A931" s="1">
        <v>4.5999999999999996</v>
      </c>
      <c r="B931" s="1">
        <v>26.548400000000001</v>
      </c>
      <c r="C931" s="1">
        <f t="shared" si="42"/>
        <v>29.766955227496787</v>
      </c>
      <c r="D931" s="1">
        <f t="shared" si="43"/>
        <v>-0.12123349156622569</v>
      </c>
      <c r="E931" s="1">
        <f t="shared" si="44"/>
        <v>0.12123349156622569</v>
      </c>
    </row>
    <row r="932" spans="1:5" x14ac:dyDescent="0.25">
      <c r="A932" s="1">
        <v>5.7</v>
      </c>
      <c r="B932" s="1">
        <v>25.617899999999999</v>
      </c>
      <c r="C932" s="1">
        <f t="shared" si="42"/>
        <v>24.793933020405269</v>
      </c>
      <c r="D932" s="1">
        <f t="shared" si="43"/>
        <v>3.2163720663861181E-2</v>
      </c>
      <c r="E932" s="1">
        <f t="shared" si="44"/>
        <v>3.2163720663861181E-2</v>
      </c>
    </row>
    <row r="933" spans="1:5" x14ac:dyDescent="0.25">
      <c r="A933" s="1">
        <v>2.7</v>
      </c>
      <c r="B933" s="1">
        <v>40.6</v>
      </c>
      <c r="C933" s="1">
        <f t="shared" si="42"/>
        <v>38.356720857927584</v>
      </c>
      <c r="D933" s="1">
        <f t="shared" si="43"/>
        <v>5.5253180839222094E-2</v>
      </c>
      <c r="E933" s="1">
        <f t="shared" si="44"/>
        <v>5.5253180839222094E-2</v>
      </c>
    </row>
    <row r="934" spans="1:5" x14ac:dyDescent="0.25">
      <c r="A934" s="1">
        <v>3.5</v>
      </c>
      <c r="B934" s="1">
        <v>36.6</v>
      </c>
      <c r="C934" s="1">
        <f t="shared" si="42"/>
        <v>34.739977434588297</v>
      </c>
      <c r="D934" s="1">
        <f t="shared" si="43"/>
        <v>5.0820288672450926E-2</v>
      </c>
      <c r="E934" s="1">
        <f t="shared" si="44"/>
        <v>5.0820288672450926E-2</v>
      </c>
    </row>
    <row r="935" spans="1:5" x14ac:dyDescent="0.25">
      <c r="A935" s="1">
        <v>2</v>
      </c>
      <c r="B935" s="1">
        <v>34.1</v>
      </c>
      <c r="C935" s="1">
        <f t="shared" si="42"/>
        <v>41.521371353349458</v>
      </c>
      <c r="D935" s="1">
        <f t="shared" si="43"/>
        <v>-0.21763552355863508</v>
      </c>
      <c r="E935" s="1">
        <f t="shared" si="44"/>
        <v>0.21763552355863508</v>
      </c>
    </row>
    <row r="936" spans="1:5" x14ac:dyDescent="0.25">
      <c r="A936" s="1">
        <v>2</v>
      </c>
      <c r="B936" s="1">
        <v>36.200000000000003</v>
      </c>
      <c r="C936" s="1">
        <f t="shared" si="42"/>
        <v>41.521371353349458</v>
      </c>
      <c r="D936" s="1">
        <f t="shared" si="43"/>
        <v>-0.14699920865606231</v>
      </c>
      <c r="E936" s="1">
        <f t="shared" si="44"/>
        <v>0.14699920865606231</v>
      </c>
    </row>
    <row r="937" spans="1:5" x14ac:dyDescent="0.25">
      <c r="A937" s="1">
        <v>3.2</v>
      </c>
      <c r="B937" s="1">
        <v>36.4</v>
      </c>
      <c r="C937" s="1">
        <f t="shared" si="42"/>
        <v>36.096256218340528</v>
      </c>
      <c r="D937" s="1">
        <f t="shared" si="43"/>
        <v>8.3446093862491865E-3</v>
      </c>
      <c r="E937" s="1">
        <f t="shared" si="44"/>
        <v>8.3446093862491865E-3</v>
      </c>
    </row>
    <row r="938" spans="1:5" x14ac:dyDescent="0.25">
      <c r="A938" s="1">
        <v>3.2</v>
      </c>
      <c r="B938" s="1">
        <v>29.7</v>
      </c>
      <c r="C938" s="1">
        <f t="shared" si="42"/>
        <v>36.096256218340528</v>
      </c>
      <c r="D938" s="1">
        <f t="shared" si="43"/>
        <v>-0.21536216223368784</v>
      </c>
      <c r="E938" s="1">
        <f t="shared" si="44"/>
        <v>0.21536216223368784</v>
      </c>
    </row>
    <row r="939" spans="1:5" x14ac:dyDescent="0.25">
      <c r="A939" s="1">
        <v>3.5</v>
      </c>
      <c r="B939" s="1">
        <v>28.7</v>
      </c>
      <c r="C939" s="1">
        <f t="shared" si="42"/>
        <v>34.739977434588297</v>
      </c>
      <c r="D939" s="1">
        <f t="shared" si="43"/>
        <v>-0.21045217542119507</v>
      </c>
      <c r="E939" s="1">
        <f t="shared" si="44"/>
        <v>0.21045217542119507</v>
      </c>
    </row>
    <row r="940" spans="1:5" x14ac:dyDescent="0.25">
      <c r="A940" s="1">
        <v>2.2999999999999998</v>
      </c>
      <c r="B940" s="1">
        <v>31.9</v>
      </c>
      <c r="C940" s="1">
        <f t="shared" si="42"/>
        <v>40.165092569597228</v>
      </c>
      <c r="D940" s="1">
        <f t="shared" si="43"/>
        <v>-0.25909381095916079</v>
      </c>
      <c r="E940" s="1">
        <f t="shared" si="44"/>
        <v>0.25909381095916079</v>
      </c>
    </row>
    <row r="941" spans="1:5" x14ac:dyDescent="0.25">
      <c r="A941" s="1">
        <v>3.7</v>
      </c>
      <c r="B941" s="1">
        <v>31.6</v>
      </c>
      <c r="C941" s="1">
        <f t="shared" si="42"/>
        <v>33.835791578753479</v>
      </c>
      <c r="D941" s="1">
        <f t="shared" si="43"/>
        <v>-7.075289806181892E-2</v>
      </c>
      <c r="E941" s="1">
        <f t="shared" si="44"/>
        <v>7.075289806181892E-2</v>
      </c>
    </row>
    <row r="942" spans="1:5" x14ac:dyDescent="0.25">
      <c r="A942" s="1">
        <v>3.2</v>
      </c>
      <c r="B942" s="1">
        <v>30.7</v>
      </c>
      <c r="C942" s="1">
        <f t="shared" si="42"/>
        <v>36.096256218340528</v>
      </c>
      <c r="D942" s="1">
        <f t="shared" si="43"/>
        <v>-0.17577381818698792</v>
      </c>
      <c r="E942" s="1">
        <f t="shared" si="44"/>
        <v>0.17577381818698792</v>
      </c>
    </row>
    <row r="943" spans="1:5" x14ac:dyDescent="0.25">
      <c r="A943" s="1">
        <v>3</v>
      </c>
      <c r="B943" s="1">
        <v>33.200000000000003</v>
      </c>
      <c r="C943" s="1">
        <f t="shared" si="42"/>
        <v>37.000442074175353</v>
      </c>
      <c r="D943" s="1">
        <f t="shared" si="43"/>
        <v>-0.11447114681251055</v>
      </c>
      <c r="E943" s="1">
        <f t="shared" si="44"/>
        <v>0.11447114681251055</v>
      </c>
    </row>
    <row r="944" spans="1:5" x14ac:dyDescent="0.25">
      <c r="A944" s="1">
        <v>3.6</v>
      </c>
      <c r="B944" s="1">
        <v>26.1066</v>
      </c>
      <c r="C944" s="1">
        <f t="shared" si="42"/>
        <v>34.287884506670892</v>
      </c>
      <c r="D944" s="1">
        <f t="shared" si="43"/>
        <v>-0.31337993100100708</v>
      </c>
      <c r="E944" s="1">
        <f t="shared" si="44"/>
        <v>0.31337993100100708</v>
      </c>
    </row>
    <row r="945" spans="1:5" x14ac:dyDescent="0.25">
      <c r="A945" s="1">
        <v>4.2</v>
      </c>
      <c r="B945" s="1">
        <v>24.6</v>
      </c>
      <c r="C945" s="1">
        <f t="shared" si="42"/>
        <v>31.575326939166427</v>
      </c>
      <c r="D945" s="1">
        <f t="shared" si="43"/>
        <v>-0.28354987557587091</v>
      </c>
      <c r="E945" s="1">
        <f t="shared" si="44"/>
        <v>0.28354987557587091</v>
      </c>
    </row>
    <row r="946" spans="1:5" x14ac:dyDescent="0.25">
      <c r="A946" s="1">
        <v>4.4000000000000004</v>
      </c>
      <c r="B946" s="1">
        <v>26.6</v>
      </c>
      <c r="C946" s="1">
        <f t="shared" si="42"/>
        <v>30.671141083331605</v>
      </c>
      <c r="D946" s="1">
        <f t="shared" si="43"/>
        <v>-0.15305041666660163</v>
      </c>
      <c r="E946" s="1">
        <f t="shared" si="44"/>
        <v>0.15305041666660163</v>
      </c>
    </row>
    <row r="947" spans="1:5" x14ac:dyDescent="0.25">
      <c r="A947" s="1">
        <v>3</v>
      </c>
      <c r="B947" s="1">
        <v>33</v>
      </c>
      <c r="C947" s="1">
        <f t="shared" si="42"/>
        <v>37.000442074175353</v>
      </c>
      <c r="D947" s="1">
        <f t="shared" si="43"/>
        <v>-0.12122551739925314</v>
      </c>
      <c r="E947" s="1">
        <f t="shared" si="44"/>
        <v>0.12122551739925314</v>
      </c>
    </row>
    <row r="948" spans="1:5" x14ac:dyDescent="0.25">
      <c r="A948" s="1">
        <v>3</v>
      </c>
      <c r="B948" s="1">
        <v>33.6</v>
      </c>
      <c r="C948" s="1">
        <f t="shared" si="42"/>
        <v>37.000442074175353</v>
      </c>
      <c r="D948" s="1">
        <f t="shared" si="43"/>
        <v>-0.10120363315998071</v>
      </c>
      <c r="E948" s="1">
        <f t="shared" si="44"/>
        <v>0.10120363315998071</v>
      </c>
    </row>
    <row r="949" spans="1:5" x14ac:dyDescent="0.25">
      <c r="A949" s="1">
        <v>3</v>
      </c>
      <c r="B949" s="1">
        <v>29.6</v>
      </c>
      <c r="C949" s="1">
        <f t="shared" si="42"/>
        <v>37.000442074175353</v>
      </c>
      <c r="D949" s="1">
        <f t="shared" si="43"/>
        <v>-0.25001493493835647</v>
      </c>
      <c r="E949" s="1">
        <f t="shared" si="44"/>
        <v>0.25001493493835647</v>
      </c>
    </row>
    <row r="950" spans="1:5" x14ac:dyDescent="0.25">
      <c r="A950" s="1">
        <v>3</v>
      </c>
      <c r="B950" s="1">
        <v>36.558999999999997</v>
      </c>
      <c r="C950" s="1">
        <f t="shared" si="42"/>
        <v>37.000442074175353</v>
      </c>
      <c r="D950" s="1">
        <f t="shared" si="43"/>
        <v>-1.2074785256034245E-2</v>
      </c>
      <c r="E950" s="1">
        <f t="shared" si="44"/>
        <v>1.2074785256034245E-2</v>
      </c>
    </row>
    <row r="951" spans="1:5" x14ac:dyDescent="0.25">
      <c r="A951" s="1">
        <v>4.8</v>
      </c>
      <c r="B951" s="1">
        <v>26.794599999999999</v>
      </c>
      <c r="C951" s="1">
        <f t="shared" si="42"/>
        <v>28.862769371661965</v>
      </c>
      <c r="D951" s="1">
        <f t="shared" si="43"/>
        <v>-7.71860513559436E-2</v>
      </c>
      <c r="E951" s="1">
        <f t="shared" si="44"/>
        <v>7.71860513559436E-2</v>
      </c>
    </row>
    <row r="952" spans="1:5" x14ac:dyDescent="0.25">
      <c r="A952" s="1">
        <v>4.4000000000000004</v>
      </c>
      <c r="B952" s="1">
        <v>23.152100000000001</v>
      </c>
      <c r="C952" s="1">
        <f t="shared" si="42"/>
        <v>30.671141083331605</v>
      </c>
      <c r="D952" s="1">
        <f t="shared" si="43"/>
        <v>-0.32476713055539685</v>
      </c>
      <c r="E952" s="1">
        <f t="shared" si="44"/>
        <v>0.32476713055539685</v>
      </c>
    </row>
    <row r="953" spans="1:5" x14ac:dyDescent="0.25">
      <c r="A953" s="1">
        <v>3</v>
      </c>
      <c r="B953" s="1">
        <v>29.5</v>
      </c>
      <c r="C953" s="1">
        <f t="shared" si="42"/>
        <v>37.000442074175353</v>
      </c>
      <c r="D953" s="1">
        <f t="shared" si="43"/>
        <v>-0.25425227370085945</v>
      </c>
      <c r="E953" s="1">
        <f t="shared" si="44"/>
        <v>0.25425227370085945</v>
      </c>
    </row>
    <row r="954" spans="1:5" x14ac:dyDescent="0.25">
      <c r="A954" s="1">
        <v>4.4000000000000004</v>
      </c>
      <c r="B954" s="1">
        <v>24.9</v>
      </c>
      <c r="C954" s="1">
        <f t="shared" si="42"/>
        <v>30.671141083331605</v>
      </c>
      <c r="D954" s="1">
        <f t="shared" si="43"/>
        <v>-0.23177273427034567</v>
      </c>
      <c r="E954" s="1">
        <f t="shared" si="44"/>
        <v>0.23177273427034567</v>
      </c>
    </row>
    <row r="955" spans="1:5" x14ac:dyDescent="0.25">
      <c r="A955" s="1">
        <v>4.4000000000000004</v>
      </c>
      <c r="B955" s="1">
        <v>23.152100000000001</v>
      </c>
      <c r="C955" s="1">
        <f t="shared" si="42"/>
        <v>30.671141083331605</v>
      </c>
      <c r="D955" s="1">
        <f t="shared" si="43"/>
        <v>-0.32476713055539685</v>
      </c>
      <c r="E955" s="1">
        <f t="shared" si="44"/>
        <v>0.32476713055539685</v>
      </c>
    </row>
    <row r="956" spans="1:5" x14ac:dyDescent="0.25">
      <c r="A956" s="1">
        <v>3.6</v>
      </c>
      <c r="B956" s="1">
        <v>30.9</v>
      </c>
      <c r="C956" s="1">
        <f t="shared" si="42"/>
        <v>34.287884506670892</v>
      </c>
      <c r="D956" s="1">
        <f t="shared" si="43"/>
        <v>-0.10964027529679267</v>
      </c>
      <c r="E956" s="1">
        <f t="shared" si="44"/>
        <v>0.10964027529679267</v>
      </c>
    </row>
    <row r="957" spans="1:5" x14ac:dyDescent="0.25">
      <c r="A957" s="1">
        <v>6.2</v>
      </c>
      <c r="B957" s="1">
        <v>27.4</v>
      </c>
      <c r="C957" s="1">
        <f t="shared" si="42"/>
        <v>22.533468380818217</v>
      </c>
      <c r="D957" s="1">
        <f t="shared" si="43"/>
        <v>0.17761064303583146</v>
      </c>
      <c r="E957" s="1">
        <f t="shared" si="44"/>
        <v>0.17761064303583146</v>
      </c>
    </row>
    <row r="958" spans="1:5" x14ac:dyDescent="0.25">
      <c r="A958" s="1">
        <v>2.8</v>
      </c>
      <c r="B958" s="1">
        <v>30.299299999999999</v>
      </c>
      <c r="C958" s="1">
        <f t="shared" si="42"/>
        <v>37.904627930010179</v>
      </c>
      <c r="D958" s="1">
        <f t="shared" si="43"/>
        <v>-0.25100672061764395</v>
      </c>
      <c r="E958" s="1">
        <f t="shared" si="44"/>
        <v>0.25100672061764395</v>
      </c>
    </row>
    <row r="959" spans="1:5" x14ac:dyDescent="0.25">
      <c r="A959" s="1">
        <v>3</v>
      </c>
      <c r="B959" s="1">
        <v>31.3</v>
      </c>
      <c r="C959" s="1">
        <f t="shared" si="42"/>
        <v>37.000442074175353</v>
      </c>
      <c r="D959" s="1">
        <f t="shared" si="43"/>
        <v>-0.18212274997365344</v>
      </c>
      <c r="E959" s="1">
        <f t="shared" si="44"/>
        <v>0.18212274997365344</v>
      </c>
    </row>
    <row r="960" spans="1:5" x14ac:dyDescent="0.25">
      <c r="A960" s="1">
        <v>2.4</v>
      </c>
      <c r="B960" s="1">
        <v>40.299999999999997</v>
      </c>
      <c r="C960" s="1">
        <f t="shared" si="42"/>
        <v>39.712999641679815</v>
      </c>
      <c r="D960" s="1">
        <f t="shared" si="43"/>
        <v>1.4565765715140998E-2</v>
      </c>
      <c r="E960" s="1">
        <f t="shared" si="44"/>
        <v>1.4565765715140998E-2</v>
      </c>
    </row>
    <row r="961" spans="1:5" x14ac:dyDescent="0.25">
      <c r="A961" s="1">
        <v>3</v>
      </c>
      <c r="B961" s="1">
        <v>33.1</v>
      </c>
      <c r="C961" s="1">
        <f t="shared" si="42"/>
        <v>37.000442074175353</v>
      </c>
      <c r="D961" s="1">
        <f t="shared" si="43"/>
        <v>-0.11783812912916471</v>
      </c>
      <c r="E961" s="1">
        <f t="shared" si="44"/>
        <v>0.11783812912916471</v>
      </c>
    </row>
    <row r="962" spans="1:5" x14ac:dyDescent="0.25">
      <c r="A962" s="1">
        <v>5.3</v>
      </c>
      <c r="B962" s="1">
        <v>29</v>
      </c>
      <c r="C962" s="1">
        <f t="shared" ref="C962:C1025" si="45">$L$7+($L$6*A962)</f>
        <v>26.602304732074913</v>
      </c>
      <c r="D962" s="1">
        <f t="shared" si="43"/>
        <v>8.2679147169830589E-2</v>
      </c>
      <c r="E962" s="1">
        <f t="shared" si="44"/>
        <v>8.2679147169830589E-2</v>
      </c>
    </row>
    <row r="963" spans="1:5" x14ac:dyDescent="0.25">
      <c r="A963" s="1">
        <v>6</v>
      </c>
      <c r="B963" s="1">
        <v>30.299900000000001</v>
      </c>
      <c r="C963" s="1">
        <f t="shared" si="45"/>
        <v>23.437654236653039</v>
      </c>
      <c r="D963" s="1">
        <f t="shared" ref="D963:D1026" si="46">(B963-C963)/B963</f>
        <v>0.22647750531674896</v>
      </c>
      <c r="E963" s="1">
        <f t="shared" ref="E963:E1026" si="47">ABS(D963)</f>
        <v>0.22647750531674896</v>
      </c>
    </row>
    <row r="964" spans="1:5" x14ac:dyDescent="0.25">
      <c r="A964" s="1">
        <v>3.6</v>
      </c>
      <c r="B964" s="1">
        <v>31.6</v>
      </c>
      <c r="C964" s="1">
        <f t="shared" si="45"/>
        <v>34.287884506670892</v>
      </c>
      <c r="D964" s="1">
        <f t="shared" si="46"/>
        <v>-8.50596362870535E-2</v>
      </c>
      <c r="E964" s="1">
        <f t="shared" si="47"/>
        <v>8.50596362870535E-2</v>
      </c>
    </row>
    <row r="965" spans="1:5" x14ac:dyDescent="0.25">
      <c r="A965" s="1">
        <v>3.5</v>
      </c>
      <c r="B965" s="1">
        <v>31.9</v>
      </c>
      <c r="C965" s="1">
        <f t="shared" si="45"/>
        <v>34.739977434588297</v>
      </c>
      <c r="D965" s="1">
        <f t="shared" si="46"/>
        <v>-8.9027505786467051E-2</v>
      </c>
      <c r="E965" s="1">
        <f t="shared" si="47"/>
        <v>8.9027505786467051E-2</v>
      </c>
    </row>
    <row r="966" spans="1:5" x14ac:dyDescent="0.25">
      <c r="A966" s="1">
        <v>3.7</v>
      </c>
      <c r="B966" s="1">
        <v>28.5</v>
      </c>
      <c r="C966" s="1">
        <f t="shared" si="45"/>
        <v>33.835791578753479</v>
      </c>
      <c r="D966" s="1">
        <f t="shared" si="46"/>
        <v>-0.18722075714924488</v>
      </c>
      <c r="E966" s="1">
        <f t="shared" si="47"/>
        <v>0.18722075714924488</v>
      </c>
    </row>
    <row r="967" spans="1:5" x14ac:dyDescent="0.25">
      <c r="A967" s="1">
        <v>4</v>
      </c>
      <c r="B967" s="1">
        <v>28.4</v>
      </c>
      <c r="C967" s="1">
        <f t="shared" si="45"/>
        <v>32.479512795001249</v>
      </c>
      <c r="D967" s="1">
        <f t="shared" si="46"/>
        <v>-0.14364481672539614</v>
      </c>
      <c r="E967" s="1">
        <f t="shared" si="47"/>
        <v>0.14364481672539614</v>
      </c>
    </row>
    <row r="968" spans="1:5" x14ac:dyDescent="0.25">
      <c r="A968" s="1">
        <v>3.5</v>
      </c>
      <c r="B968" s="1">
        <v>31.4</v>
      </c>
      <c r="C968" s="1">
        <f t="shared" si="45"/>
        <v>34.739977434588297</v>
      </c>
      <c r="D968" s="1">
        <f t="shared" si="46"/>
        <v>-0.10636870810790761</v>
      </c>
      <c r="E968" s="1">
        <f t="shared" si="47"/>
        <v>0.10636870810790761</v>
      </c>
    </row>
    <row r="969" spans="1:5" x14ac:dyDescent="0.25">
      <c r="A969" s="1">
        <v>2.5</v>
      </c>
      <c r="B969" s="1">
        <v>36.030700000000003</v>
      </c>
      <c r="C969" s="1">
        <f t="shared" si="45"/>
        <v>39.260906713762409</v>
      </c>
      <c r="D969" s="1">
        <f t="shared" si="46"/>
        <v>-8.9651511454465385E-2</v>
      </c>
      <c r="E969" s="1">
        <f t="shared" si="47"/>
        <v>8.9651511454465385E-2</v>
      </c>
    </row>
    <row r="970" spans="1:5" x14ac:dyDescent="0.25">
      <c r="A970" s="1">
        <v>3</v>
      </c>
      <c r="B970" s="1">
        <v>31.3917</v>
      </c>
      <c r="C970" s="1">
        <f t="shared" si="45"/>
        <v>37.000442074175353</v>
      </c>
      <c r="D970" s="1">
        <f t="shared" si="46"/>
        <v>-0.17866958699832611</v>
      </c>
      <c r="E970" s="1">
        <f t="shared" si="47"/>
        <v>0.17866958699832611</v>
      </c>
    </row>
    <row r="971" spans="1:5" x14ac:dyDescent="0.25">
      <c r="A971" s="1">
        <v>2.5</v>
      </c>
      <c r="B971" s="1">
        <v>37.9</v>
      </c>
      <c r="C971" s="1">
        <f t="shared" si="45"/>
        <v>39.260906713762409</v>
      </c>
      <c r="D971" s="1">
        <f t="shared" si="46"/>
        <v>-3.5907828859166518E-2</v>
      </c>
      <c r="E971" s="1">
        <f t="shared" si="47"/>
        <v>3.5907828859166518E-2</v>
      </c>
    </row>
    <row r="972" spans="1:5" x14ac:dyDescent="0.25">
      <c r="A972" s="1">
        <v>5.4</v>
      </c>
      <c r="B972" s="1">
        <v>23.898299999999999</v>
      </c>
      <c r="C972" s="1">
        <f t="shared" si="45"/>
        <v>26.1502118041575</v>
      </c>
      <c r="D972" s="1">
        <f t="shared" si="46"/>
        <v>-9.4228953697857221E-2</v>
      </c>
      <c r="E972" s="1">
        <f t="shared" si="47"/>
        <v>9.4228953697857221E-2</v>
      </c>
    </row>
    <row r="973" spans="1:5" x14ac:dyDescent="0.25">
      <c r="A973" s="1">
        <v>4</v>
      </c>
      <c r="B973" s="1">
        <v>25.753499999999999</v>
      </c>
      <c r="C973" s="1">
        <f t="shared" si="45"/>
        <v>32.479512795001249</v>
      </c>
      <c r="D973" s="1">
        <f t="shared" si="46"/>
        <v>-0.26116888170544778</v>
      </c>
      <c r="E973" s="1">
        <f t="shared" si="47"/>
        <v>0.26116888170544778</v>
      </c>
    </row>
    <row r="974" spans="1:5" x14ac:dyDescent="0.25">
      <c r="A974" s="1">
        <v>4.5999999999999996</v>
      </c>
      <c r="B974" s="1">
        <v>26.662199999999999</v>
      </c>
      <c r="C974" s="1">
        <f t="shared" si="45"/>
        <v>29.766955227496787</v>
      </c>
      <c r="D974" s="1">
        <f t="shared" si="46"/>
        <v>-0.11644782604199161</v>
      </c>
      <c r="E974" s="1">
        <f t="shared" si="47"/>
        <v>0.11644782604199161</v>
      </c>
    </row>
    <row r="975" spans="1:5" x14ac:dyDescent="0.25">
      <c r="A975" s="1">
        <v>3.5</v>
      </c>
      <c r="B975" s="1">
        <v>30.380500000000001</v>
      </c>
      <c r="C975" s="1">
        <f t="shared" si="45"/>
        <v>34.739977434588297</v>
      </c>
      <c r="D975" s="1">
        <f t="shared" si="46"/>
        <v>-0.14349590805247761</v>
      </c>
      <c r="E975" s="1">
        <f t="shared" si="47"/>
        <v>0.14349590805247761</v>
      </c>
    </row>
    <row r="976" spans="1:5" x14ac:dyDescent="0.25">
      <c r="A976" s="1">
        <v>3.5</v>
      </c>
      <c r="B976" s="1">
        <v>30.2</v>
      </c>
      <c r="C976" s="1">
        <f t="shared" si="45"/>
        <v>34.739977434588297</v>
      </c>
      <c r="D976" s="1">
        <f t="shared" si="46"/>
        <v>-0.15033037862875159</v>
      </c>
      <c r="E976" s="1">
        <f t="shared" si="47"/>
        <v>0.15033037862875159</v>
      </c>
    </row>
    <row r="977" spans="1:5" x14ac:dyDescent="0.25">
      <c r="A977" s="1">
        <v>3.6</v>
      </c>
      <c r="B977" s="1">
        <v>31.6</v>
      </c>
      <c r="C977" s="1">
        <f t="shared" si="45"/>
        <v>34.287884506670892</v>
      </c>
      <c r="D977" s="1">
        <f t="shared" si="46"/>
        <v>-8.50596362870535E-2</v>
      </c>
      <c r="E977" s="1">
        <f t="shared" si="47"/>
        <v>8.50596362870535E-2</v>
      </c>
    </row>
    <row r="978" spans="1:5" x14ac:dyDescent="0.25">
      <c r="A978" s="1">
        <v>5.3</v>
      </c>
      <c r="B978" s="1">
        <v>29</v>
      </c>
      <c r="C978" s="1">
        <f t="shared" si="45"/>
        <v>26.602304732074913</v>
      </c>
      <c r="D978" s="1">
        <f t="shared" si="46"/>
        <v>8.2679147169830589E-2</v>
      </c>
      <c r="E978" s="1">
        <f t="shared" si="47"/>
        <v>8.2679147169830589E-2</v>
      </c>
    </row>
    <row r="979" spans="1:5" x14ac:dyDescent="0.25">
      <c r="A979" s="1">
        <v>6</v>
      </c>
      <c r="B979" s="1">
        <v>30.299900000000001</v>
      </c>
      <c r="C979" s="1">
        <f t="shared" si="45"/>
        <v>23.437654236653039</v>
      </c>
      <c r="D979" s="1">
        <f t="shared" si="46"/>
        <v>0.22647750531674896</v>
      </c>
      <c r="E979" s="1">
        <f t="shared" si="47"/>
        <v>0.22647750531674896</v>
      </c>
    </row>
    <row r="980" spans="1:5" x14ac:dyDescent="0.25">
      <c r="A980" s="1">
        <v>6.2</v>
      </c>
      <c r="B980" s="1">
        <v>27.4</v>
      </c>
      <c r="C980" s="1">
        <f t="shared" si="45"/>
        <v>22.533468380818217</v>
      </c>
      <c r="D980" s="1">
        <f t="shared" si="46"/>
        <v>0.17761064303583146</v>
      </c>
      <c r="E980" s="1">
        <f t="shared" si="47"/>
        <v>0.17761064303583146</v>
      </c>
    </row>
    <row r="981" spans="1:5" x14ac:dyDescent="0.25">
      <c r="A981" s="1">
        <v>2.4</v>
      </c>
      <c r="B981" s="1">
        <v>40.299999999999997</v>
      </c>
      <c r="C981" s="1">
        <f t="shared" si="45"/>
        <v>39.712999641679815</v>
      </c>
      <c r="D981" s="1">
        <f t="shared" si="46"/>
        <v>1.4565765715140998E-2</v>
      </c>
      <c r="E981" s="1">
        <f t="shared" si="47"/>
        <v>1.4565765715140998E-2</v>
      </c>
    </row>
    <row r="982" spans="1:5" x14ac:dyDescent="0.25">
      <c r="A982" s="1">
        <v>3</v>
      </c>
      <c r="B982" s="1">
        <v>33.1</v>
      </c>
      <c r="C982" s="1">
        <f t="shared" si="45"/>
        <v>37.000442074175353</v>
      </c>
      <c r="D982" s="1">
        <f t="shared" si="46"/>
        <v>-0.11783812912916471</v>
      </c>
      <c r="E982" s="1">
        <f t="shared" si="47"/>
        <v>0.11783812912916471</v>
      </c>
    </row>
    <row r="983" spans="1:5" x14ac:dyDescent="0.25">
      <c r="A983" s="1">
        <v>3.5</v>
      </c>
      <c r="B983" s="1">
        <v>34.6</v>
      </c>
      <c r="C983" s="1">
        <f t="shared" si="45"/>
        <v>34.739977434588297</v>
      </c>
      <c r="D983" s="1">
        <f t="shared" si="46"/>
        <v>-4.0455905950374576E-3</v>
      </c>
      <c r="E983" s="1">
        <f t="shared" si="47"/>
        <v>4.0455905950374576E-3</v>
      </c>
    </row>
    <row r="984" spans="1:5" x14ac:dyDescent="0.25">
      <c r="A984" s="1">
        <v>2.4</v>
      </c>
      <c r="B984" s="1">
        <v>37.709800000000001</v>
      </c>
      <c r="C984" s="1">
        <f t="shared" si="45"/>
        <v>39.712999641679815</v>
      </c>
      <c r="D984" s="1">
        <f t="shared" si="46"/>
        <v>-5.312146024852462E-2</v>
      </c>
      <c r="E984" s="1">
        <f t="shared" si="47"/>
        <v>5.312146024852462E-2</v>
      </c>
    </row>
    <row r="985" spans="1:5" x14ac:dyDescent="0.25">
      <c r="A985" s="1">
        <v>2.4</v>
      </c>
      <c r="B985" s="1">
        <v>31.3</v>
      </c>
      <c r="C985" s="1">
        <f t="shared" si="45"/>
        <v>39.712999641679815</v>
      </c>
      <c r="D985" s="1">
        <f t="shared" si="46"/>
        <v>-0.26878593104408349</v>
      </c>
      <c r="E985" s="1">
        <f t="shared" si="47"/>
        <v>0.26878593104408349</v>
      </c>
    </row>
    <row r="986" spans="1:5" x14ac:dyDescent="0.25">
      <c r="A986" s="1">
        <v>2.4</v>
      </c>
      <c r="B986" s="1">
        <v>33.5</v>
      </c>
      <c r="C986" s="1">
        <f t="shared" si="45"/>
        <v>39.712999641679815</v>
      </c>
      <c r="D986" s="1">
        <f t="shared" si="46"/>
        <v>-0.18546267587103926</v>
      </c>
      <c r="E986" s="1">
        <f t="shared" si="47"/>
        <v>0.18546267587103926</v>
      </c>
    </row>
    <row r="987" spans="1:5" x14ac:dyDescent="0.25">
      <c r="A987" s="1">
        <v>3.5</v>
      </c>
      <c r="B987" s="1">
        <v>30.5</v>
      </c>
      <c r="C987" s="1">
        <f t="shared" si="45"/>
        <v>34.739977434588297</v>
      </c>
      <c r="D987" s="1">
        <f t="shared" si="46"/>
        <v>-0.13901565359305892</v>
      </c>
      <c r="E987" s="1">
        <f t="shared" si="47"/>
        <v>0.13901565359305892</v>
      </c>
    </row>
    <row r="988" spans="1:5" x14ac:dyDescent="0.25">
      <c r="A988" s="1">
        <v>3.7</v>
      </c>
      <c r="B988" s="1">
        <v>25.2</v>
      </c>
      <c r="C988" s="1">
        <f t="shared" si="45"/>
        <v>33.835791578753479</v>
      </c>
      <c r="D988" s="1">
        <f t="shared" si="46"/>
        <v>-0.34269014201402698</v>
      </c>
      <c r="E988" s="1">
        <f t="shared" si="47"/>
        <v>0.34269014201402698</v>
      </c>
    </row>
    <row r="989" spans="1:5" x14ac:dyDescent="0.25">
      <c r="A989" s="1">
        <v>3.7</v>
      </c>
      <c r="B989" s="1">
        <v>25.1</v>
      </c>
      <c r="C989" s="1">
        <f t="shared" si="45"/>
        <v>33.835791578753479</v>
      </c>
      <c r="D989" s="1">
        <f t="shared" si="46"/>
        <v>-0.34803950512962062</v>
      </c>
      <c r="E989" s="1">
        <f t="shared" si="47"/>
        <v>0.34803950512962062</v>
      </c>
    </row>
    <row r="990" spans="1:5" x14ac:dyDescent="0.25">
      <c r="A990" s="1">
        <v>5.3</v>
      </c>
      <c r="B990" s="1">
        <v>22.299900000000001</v>
      </c>
      <c r="C990" s="1">
        <f t="shared" si="45"/>
        <v>26.602304732074913</v>
      </c>
      <c r="D990" s="1">
        <f t="shared" si="46"/>
        <v>-0.19293381280072608</v>
      </c>
      <c r="E990" s="1">
        <f t="shared" si="47"/>
        <v>0.19293381280072608</v>
      </c>
    </row>
    <row r="991" spans="1:5" x14ac:dyDescent="0.25">
      <c r="A991" s="1">
        <v>2.4</v>
      </c>
      <c r="B991" s="1">
        <v>37.6</v>
      </c>
      <c r="C991" s="1">
        <f t="shared" si="45"/>
        <v>39.712999641679815</v>
      </c>
      <c r="D991" s="1">
        <f t="shared" si="46"/>
        <v>-5.6196798980846105E-2</v>
      </c>
      <c r="E991" s="1">
        <f t="shared" si="47"/>
        <v>5.6196798980846105E-2</v>
      </c>
    </row>
    <row r="992" spans="1:5" x14ac:dyDescent="0.25">
      <c r="A992" s="1">
        <v>3.5</v>
      </c>
      <c r="B992" s="1">
        <v>36</v>
      </c>
      <c r="C992" s="1">
        <f t="shared" si="45"/>
        <v>34.739977434588297</v>
      </c>
      <c r="D992" s="1">
        <f t="shared" si="46"/>
        <v>3.5000626816991738E-2</v>
      </c>
      <c r="E992" s="1">
        <f t="shared" si="47"/>
        <v>3.5000626816991738E-2</v>
      </c>
    </row>
    <row r="993" spans="1:5" x14ac:dyDescent="0.25">
      <c r="A993" s="1">
        <v>2.4</v>
      </c>
      <c r="B993" s="1">
        <v>39.204099999999997</v>
      </c>
      <c r="C993" s="1">
        <f t="shared" si="45"/>
        <v>39.712999641679815</v>
      </c>
      <c r="D993" s="1">
        <f t="shared" si="46"/>
        <v>-1.2980776033114347E-2</v>
      </c>
      <c r="E993" s="1">
        <f t="shared" si="47"/>
        <v>1.2980776033114347E-2</v>
      </c>
    </row>
    <row r="994" spans="1:5" x14ac:dyDescent="0.25">
      <c r="A994" s="1">
        <v>2.4</v>
      </c>
      <c r="B994" s="1">
        <v>38.6</v>
      </c>
      <c r="C994" s="1">
        <f t="shared" si="45"/>
        <v>39.712999641679815</v>
      </c>
      <c r="D994" s="1">
        <f t="shared" si="46"/>
        <v>-2.8834187608285326E-2</v>
      </c>
      <c r="E994" s="1">
        <f t="shared" si="47"/>
        <v>2.8834187608285326E-2</v>
      </c>
    </row>
    <row r="995" spans="1:5" x14ac:dyDescent="0.25">
      <c r="A995" s="1">
        <v>3.8</v>
      </c>
      <c r="B995" s="1">
        <v>31.1</v>
      </c>
      <c r="C995" s="1">
        <f t="shared" si="45"/>
        <v>33.383698650836067</v>
      </c>
      <c r="D995" s="1">
        <f t="shared" si="46"/>
        <v>-7.3430824785725574E-2</v>
      </c>
      <c r="E995" s="1">
        <f t="shared" si="47"/>
        <v>7.3430824785725574E-2</v>
      </c>
    </row>
    <row r="996" spans="1:5" x14ac:dyDescent="0.25">
      <c r="A996" s="1">
        <v>3.5</v>
      </c>
      <c r="B996" s="1">
        <v>29.773399999999999</v>
      </c>
      <c r="C996" s="1">
        <f t="shared" si="45"/>
        <v>34.739977434588297</v>
      </c>
      <c r="D996" s="1">
        <f t="shared" si="46"/>
        <v>-0.16681257211431341</v>
      </c>
      <c r="E996" s="1">
        <f t="shared" si="47"/>
        <v>0.16681257211431341</v>
      </c>
    </row>
    <row r="997" spans="1:5" x14ac:dyDescent="0.25">
      <c r="A997" s="1">
        <v>5</v>
      </c>
      <c r="B997" s="1">
        <v>27.251100000000001</v>
      </c>
      <c r="C997" s="1">
        <f t="shared" si="45"/>
        <v>27.958583515827144</v>
      </c>
      <c r="D997" s="1">
        <f t="shared" si="46"/>
        <v>-2.5961649835314633E-2</v>
      </c>
      <c r="E997" s="1">
        <f t="shared" si="47"/>
        <v>2.5961649835314633E-2</v>
      </c>
    </row>
    <row r="998" spans="1:5" x14ac:dyDescent="0.25">
      <c r="A998" s="1">
        <v>5.6</v>
      </c>
      <c r="B998" s="1">
        <v>23.6</v>
      </c>
      <c r="C998" s="1">
        <f t="shared" si="45"/>
        <v>25.246025948322682</v>
      </c>
      <c r="D998" s="1">
        <f t="shared" si="46"/>
        <v>-6.9746862217062736E-2</v>
      </c>
      <c r="E998" s="1">
        <f t="shared" si="47"/>
        <v>6.9746862217062736E-2</v>
      </c>
    </row>
    <row r="999" spans="1:5" x14ac:dyDescent="0.25">
      <c r="A999" s="1">
        <v>3.7</v>
      </c>
      <c r="B999" s="1">
        <v>26.6</v>
      </c>
      <c r="C999" s="1">
        <f t="shared" si="45"/>
        <v>33.835791578753479</v>
      </c>
      <c r="D999" s="1">
        <f t="shared" si="46"/>
        <v>-0.2720222398027623</v>
      </c>
      <c r="E999" s="1">
        <f t="shared" si="47"/>
        <v>0.2720222398027623</v>
      </c>
    </row>
    <row r="1000" spans="1:5" x14ac:dyDescent="0.25">
      <c r="A1000" s="1">
        <v>5.7</v>
      </c>
      <c r="B1000" s="1">
        <v>26</v>
      </c>
      <c r="C1000" s="1">
        <f t="shared" si="45"/>
        <v>24.793933020405269</v>
      </c>
      <c r="D1000" s="1">
        <f t="shared" si="46"/>
        <v>4.6387191522874252E-2</v>
      </c>
      <c r="E1000" s="1">
        <f t="shared" si="47"/>
        <v>4.6387191522874252E-2</v>
      </c>
    </row>
    <row r="1001" spans="1:5" x14ac:dyDescent="0.25">
      <c r="A1001" s="1">
        <v>2.4</v>
      </c>
      <c r="B1001" s="1">
        <v>38.6</v>
      </c>
      <c r="C1001" s="1">
        <f t="shared" si="45"/>
        <v>39.712999641679815</v>
      </c>
      <c r="D1001" s="1">
        <f t="shared" si="46"/>
        <v>-2.8834187608285326E-2</v>
      </c>
      <c r="E1001" s="1">
        <f t="shared" si="47"/>
        <v>2.8834187608285326E-2</v>
      </c>
    </row>
    <row r="1002" spans="1:5" x14ac:dyDescent="0.25">
      <c r="A1002" s="1">
        <v>2.4</v>
      </c>
      <c r="B1002" s="1">
        <v>33.6</v>
      </c>
      <c r="C1002" s="1">
        <f t="shared" si="45"/>
        <v>39.712999641679815</v>
      </c>
      <c r="D1002" s="1">
        <f t="shared" si="46"/>
        <v>-0.18193451314523254</v>
      </c>
      <c r="E1002" s="1">
        <f t="shared" si="47"/>
        <v>0.18193451314523254</v>
      </c>
    </row>
    <row r="1003" spans="1:5" x14ac:dyDescent="0.25">
      <c r="A1003" s="1">
        <v>3.7</v>
      </c>
      <c r="B1003" s="1">
        <v>27.5</v>
      </c>
      <c r="C1003" s="1">
        <f t="shared" si="45"/>
        <v>33.835791578753479</v>
      </c>
      <c r="D1003" s="1">
        <f t="shared" si="46"/>
        <v>-0.23039242104558105</v>
      </c>
      <c r="E1003" s="1">
        <f t="shared" si="47"/>
        <v>0.23039242104558105</v>
      </c>
    </row>
    <row r="1004" spans="1:5" x14ac:dyDescent="0.25">
      <c r="A1004" s="1">
        <v>5.7</v>
      </c>
      <c r="B1004" s="1">
        <v>26</v>
      </c>
      <c r="C1004" s="1">
        <f t="shared" si="45"/>
        <v>24.793933020405269</v>
      </c>
      <c r="D1004" s="1">
        <f t="shared" si="46"/>
        <v>4.6387191522874252E-2</v>
      </c>
      <c r="E1004" s="1">
        <f t="shared" si="47"/>
        <v>4.6387191522874252E-2</v>
      </c>
    </row>
    <row r="1005" spans="1:5" x14ac:dyDescent="0.25">
      <c r="A1005" s="1">
        <v>6.1</v>
      </c>
      <c r="B1005" s="1">
        <v>20.9</v>
      </c>
      <c r="C1005" s="1">
        <f t="shared" si="45"/>
        <v>22.98556130873563</v>
      </c>
      <c r="D1005" s="1">
        <f t="shared" si="46"/>
        <v>-9.9787622427542161E-2</v>
      </c>
      <c r="E1005" s="1">
        <f t="shared" si="47"/>
        <v>9.9787622427542161E-2</v>
      </c>
    </row>
    <row r="1006" spans="1:5" x14ac:dyDescent="0.25">
      <c r="A1006" s="1">
        <v>3.7</v>
      </c>
      <c r="B1006" s="1">
        <v>28.5</v>
      </c>
      <c r="C1006" s="1">
        <f t="shared" si="45"/>
        <v>33.835791578753479</v>
      </c>
      <c r="D1006" s="1">
        <f t="shared" si="46"/>
        <v>-0.18722075714924488</v>
      </c>
      <c r="E1006" s="1">
        <f t="shared" si="47"/>
        <v>0.18722075714924488</v>
      </c>
    </row>
    <row r="1007" spans="1:5" x14ac:dyDescent="0.25">
      <c r="A1007" s="1">
        <v>2.4</v>
      </c>
      <c r="B1007" s="1">
        <v>38.6</v>
      </c>
      <c r="C1007" s="1">
        <f t="shared" si="45"/>
        <v>39.712999641679815</v>
      </c>
      <c r="D1007" s="1">
        <f t="shared" si="46"/>
        <v>-2.8834187608285326E-2</v>
      </c>
      <c r="E1007" s="1">
        <f t="shared" si="47"/>
        <v>2.8834187608285326E-2</v>
      </c>
    </row>
    <row r="1008" spans="1:5" x14ac:dyDescent="0.25">
      <c r="A1008" s="1">
        <v>2.4</v>
      </c>
      <c r="B1008" s="1">
        <v>33.6</v>
      </c>
      <c r="C1008" s="1">
        <f t="shared" si="45"/>
        <v>39.712999641679815</v>
      </c>
      <c r="D1008" s="1">
        <f t="shared" si="46"/>
        <v>-0.18193451314523254</v>
      </c>
      <c r="E1008" s="1">
        <f t="shared" si="47"/>
        <v>0.18193451314523254</v>
      </c>
    </row>
    <row r="1009" spans="1:5" x14ac:dyDescent="0.25">
      <c r="A1009" s="1">
        <v>2.4</v>
      </c>
      <c r="B1009" s="1">
        <v>33.6</v>
      </c>
      <c r="C1009" s="1">
        <f t="shared" si="45"/>
        <v>39.712999641679815</v>
      </c>
      <c r="D1009" s="1">
        <f t="shared" si="46"/>
        <v>-0.18193451314523254</v>
      </c>
      <c r="E1009" s="1">
        <f t="shared" si="47"/>
        <v>0.18193451314523254</v>
      </c>
    </row>
    <row r="1010" spans="1:5" x14ac:dyDescent="0.25">
      <c r="A1010" s="1">
        <v>3.8</v>
      </c>
      <c r="B1010" s="1">
        <v>26.163</v>
      </c>
      <c r="C1010" s="1">
        <f t="shared" si="45"/>
        <v>33.383698650836067</v>
      </c>
      <c r="D1010" s="1">
        <f t="shared" si="46"/>
        <v>-0.27598894052043216</v>
      </c>
      <c r="E1010" s="1">
        <f t="shared" si="47"/>
        <v>0.27598894052043216</v>
      </c>
    </row>
    <row r="1011" spans="1:5" x14ac:dyDescent="0.25">
      <c r="A1011" s="1">
        <v>3.8</v>
      </c>
      <c r="B1011" s="1">
        <v>26.563199999999998</v>
      </c>
      <c r="C1011" s="1">
        <f t="shared" si="45"/>
        <v>33.383698650836067</v>
      </c>
      <c r="D1011" s="1">
        <f t="shared" si="46"/>
        <v>-0.2567649474022734</v>
      </c>
      <c r="E1011" s="1">
        <f t="shared" si="47"/>
        <v>0.2567649474022734</v>
      </c>
    </row>
    <row r="1012" spans="1:5" x14ac:dyDescent="0.25">
      <c r="A1012" s="1">
        <v>3.8</v>
      </c>
      <c r="B1012" s="1">
        <v>29.2986</v>
      </c>
      <c r="C1012" s="1">
        <f t="shared" si="45"/>
        <v>33.383698650836067</v>
      </c>
      <c r="D1012" s="1">
        <f t="shared" si="46"/>
        <v>-0.13942982432048173</v>
      </c>
      <c r="E1012" s="1">
        <f t="shared" si="47"/>
        <v>0.13942982432048173</v>
      </c>
    </row>
    <row r="1013" spans="1:5" x14ac:dyDescent="0.25">
      <c r="A1013" s="1">
        <v>4.5999999999999996</v>
      </c>
      <c r="B1013" s="1">
        <v>28.4</v>
      </c>
      <c r="C1013" s="1">
        <f t="shared" si="45"/>
        <v>29.766955227496787</v>
      </c>
      <c r="D1013" s="1">
        <f t="shared" si="46"/>
        <v>-4.8132226320309453E-2</v>
      </c>
      <c r="E1013" s="1">
        <f t="shared" si="47"/>
        <v>4.8132226320309453E-2</v>
      </c>
    </row>
    <row r="1014" spans="1:5" x14ac:dyDescent="0.25">
      <c r="A1014" s="1">
        <v>2</v>
      </c>
      <c r="B1014" s="1">
        <v>33.4</v>
      </c>
      <c r="C1014" s="1">
        <f t="shared" si="45"/>
        <v>41.521371353349458</v>
      </c>
      <c r="D1014" s="1">
        <f t="shared" si="46"/>
        <v>-0.2431548309386066</v>
      </c>
      <c r="E1014" s="1">
        <f t="shared" si="47"/>
        <v>0.2431548309386066</v>
      </c>
    </row>
    <row r="1015" spans="1:5" x14ac:dyDescent="0.25">
      <c r="A1015" s="1">
        <v>2.7</v>
      </c>
      <c r="B1015" s="1">
        <v>31.3</v>
      </c>
      <c r="C1015" s="1">
        <f t="shared" si="45"/>
        <v>38.356720857927584</v>
      </c>
      <c r="D1015" s="1">
        <f t="shared" si="46"/>
        <v>-0.22545434050886848</v>
      </c>
      <c r="E1015" s="1">
        <f t="shared" si="47"/>
        <v>0.22545434050886848</v>
      </c>
    </row>
    <row r="1016" spans="1:5" x14ac:dyDescent="0.25">
      <c r="A1016" s="1">
        <v>3.2</v>
      </c>
      <c r="B1016" s="1">
        <v>30.347000000000001</v>
      </c>
      <c r="C1016" s="1">
        <f t="shared" si="45"/>
        <v>36.096256218340528</v>
      </c>
      <c r="D1016" s="1">
        <f t="shared" si="46"/>
        <v>-0.18945056243913819</v>
      </c>
      <c r="E1016" s="1">
        <f t="shared" si="47"/>
        <v>0.18945056243913819</v>
      </c>
    </row>
    <row r="1017" spans="1:5" x14ac:dyDescent="0.25">
      <c r="A1017" s="1">
        <v>5</v>
      </c>
      <c r="B1017" s="1">
        <v>23.820399999999999</v>
      </c>
      <c r="C1017" s="1">
        <f t="shared" si="45"/>
        <v>27.958583515827144</v>
      </c>
      <c r="D1017" s="1">
        <f t="shared" si="46"/>
        <v>-0.17372435038148581</v>
      </c>
      <c r="E1017" s="1">
        <f t="shared" si="47"/>
        <v>0.17372435038148581</v>
      </c>
    </row>
    <row r="1018" spans="1:5" x14ac:dyDescent="0.25">
      <c r="A1018" s="1">
        <v>5</v>
      </c>
      <c r="B1018" s="1">
        <v>24.572199999999999</v>
      </c>
      <c r="C1018" s="1">
        <f t="shared" si="45"/>
        <v>27.958583515827144</v>
      </c>
      <c r="D1018" s="1">
        <f t="shared" si="46"/>
        <v>-0.13781360707739418</v>
      </c>
      <c r="E1018" s="1">
        <f t="shared" si="47"/>
        <v>0.13781360707739418</v>
      </c>
    </row>
    <row r="1019" spans="1:5" x14ac:dyDescent="0.25">
      <c r="A1019" s="1">
        <v>5</v>
      </c>
      <c r="B1019" s="1">
        <v>25.508199999999999</v>
      </c>
      <c r="C1019" s="1">
        <f t="shared" si="45"/>
        <v>27.958583515827144</v>
      </c>
      <c r="D1019" s="1">
        <f t="shared" si="46"/>
        <v>-9.6062580496747915E-2</v>
      </c>
      <c r="E1019" s="1">
        <f t="shared" si="47"/>
        <v>9.6062580496747915E-2</v>
      </c>
    </row>
    <row r="1020" spans="1:5" x14ac:dyDescent="0.25">
      <c r="A1020" s="1">
        <v>5</v>
      </c>
      <c r="B1020" s="1">
        <v>23.574300000000001</v>
      </c>
      <c r="C1020" s="1">
        <f t="shared" si="45"/>
        <v>27.958583515827144</v>
      </c>
      <c r="D1020" s="1">
        <f t="shared" si="46"/>
        <v>-0.18597725132144508</v>
      </c>
      <c r="E1020" s="1">
        <f t="shared" si="47"/>
        <v>0.18597725132144508</v>
      </c>
    </row>
    <row r="1021" spans="1:5" x14ac:dyDescent="0.25">
      <c r="A1021" s="1">
        <v>5</v>
      </c>
      <c r="B1021" s="1">
        <v>24.7928</v>
      </c>
      <c r="C1021" s="1">
        <f t="shared" si="45"/>
        <v>27.958583515827144</v>
      </c>
      <c r="D1021" s="1">
        <f t="shared" si="46"/>
        <v>-0.12768963230563485</v>
      </c>
      <c r="E1021" s="1">
        <f t="shared" si="47"/>
        <v>0.12768963230563485</v>
      </c>
    </row>
    <row r="1022" spans="1:5" x14ac:dyDescent="0.25">
      <c r="A1022" s="1">
        <v>4.5999999999999996</v>
      </c>
      <c r="B1022" s="1">
        <v>28.3</v>
      </c>
      <c r="C1022" s="1">
        <f t="shared" si="45"/>
        <v>29.766955227496787</v>
      </c>
      <c r="D1022" s="1">
        <f t="shared" si="46"/>
        <v>-5.1835873763137322E-2</v>
      </c>
      <c r="E1022" s="1">
        <f t="shared" si="47"/>
        <v>5.1835873763137322E-2</v>
      </c>
    </row>
    <row r="1023" spans="1:5" x14ac:dyDescent="0.25">
      <c r="A1023" s="1">
        <v>5.7</v>
      </c>
      <c r="B1023" s="1">
        <v>24.149100000000001</v>
      </c>
      <c r="C1023" s="1">
        <f t="shared" si="45"/>
        <v>24.793933020405269</v>
      </c>
      <c r="D1023" s="1">
        <f t="shared" si="46"/>
        <v>-2.6702155376609017E-2</v>
      </c>
      <c r="E1023" s="1">
        <f t="shared" si="47"/>
        <v>2.6702155376609017E-2</v>
      </c>
    </row>
    <row r="1024" spans="1:5" x14ac:dyDescent="0.25">
      <c r="A1024" s="1">
        <v>3.5</v>
      </c>
      <c r="B1024" s="1">
        <v>33.793700000000001</v>
      </c>
      <c r="C1024" s="1">
        <f t="shared" si="45"/>
        <v>34.739977434588297</v>
      </c>
      <c r="D1024" s="1">
        <f t="shared" si="46"/>
        <v>-2.8001593036225576E-2</v>
      </c>
      <c r="E1024" s="1">
        <f t="shared" si="47"/>
        <v>2.8001593036225576E-2</v>
      </c>
    </row>
    <row r="1025" spans="1:5" x14ac:dyDescent="0.25">
      <c r="A1025" s="1">
        <v>3.5</v>
      </c>
      <c r="B1025" s="1">
        <v>38.719299999999997</v>
      </c>
      <c r="C1025" s="1">
        <f t="shared" si="45"/>
        <v>34.739977434588297</v>
      </c>
      <c r="D1025" s="1">
        <f t="shared" si="46"/>
        <v>0.10277361846447895</v>
      </c>
      <c r="E1025" s="1">
        <f t="shared" si="47"/>
        <v>0.10277361846447895</v>
      </c>
    </row>
    <row r="1026" spans="1:5" x14ac:dyDescent="0.25">
      <c r="A1026" s="1">
        <v>3.5</v>
      </c>
      <c r="B1026" s="1">
        <v>29.9849</v>
      </c>
      <c r="C1026" s="1">
        <f t="shared" ref="C1026:C1089" si="48">$L$7+($L$6*A1026)</f>
        <v>34.739977434588297</v>
      </c>
      <c r="D1026" s="1">
        <f t="shared" si="46"/>
        <v>-0.15858240096142717</v>
      </c>
      <c r="E1026" s="1">
        <f t="shared" si="47"/>
        <v>0.15858240096142717</v>
      </c>
    </row>
    <row r="1027" spans="1:5" x14ac:dyDescent="0.25">
      <c r="A1027" s="1">
        <v>3.5</v>
      </c>
      <c r="B1027" s="1">
        <v>30.2</v>
      </c>
      <c r="C1027" s="1">
        <f t="shared" si="48"/>
        <v>34.739977434588297</v>
      </c>
      <c r="D1027" s="1">
        <f t="shared" ref="D1027:D1090" si="49">(B1027-C1027)/B1027</f>
        <v>-0.15033037862875159</v>
      </c>
      <c r="E1027" s="1">
        <f t="shared" ref="E1027:E1090" si="50">ABS(D1027)</f>
        <v>0.15033037862875159</v>
      </c>
    </row>
    <row r="1028" spans="1:5" x14ac:dyDescent="0.25">
      <c r="A1028" s="1">
        <v>3.5</v>
      </c>
      <c r="B1028" s="1">
        <v>31.4</v>
      </c>
      <c r="C1028" s="1">
        <f t="shared" si="48"/>
        <v>34.739977434588297</v>
      </c>
      <c r="D1028" s="1">
        <f t="shared" si="49"/>
        <v>-0.10636870810790761</v>
      </c>
      <c r="E1028" s="1">
        <f t="shared" si="50"/>
        <v>0.10636870810790761</v>
      </c>
    </row>
    <row r="1029" spans="1:5" x14ac:dyDescent="0.25">
      <c r="A1029" s="1">
        <v>2.2999999999999998</v>
      </c>
      <c r="B1029" s="1">
        <v>31.7</v>
      </c>
      <c r="C1029" s="1">
        <f t="shared" si="48"/>
        <v>40.165092569597228</v>
      </c>
      <c r="D1029" s="1">
        <f t="shared" si="49"/>
        <v>-0.26703762049202612</v>
      </c>
      <c r="E1029" s="1">
        <f t="shared" si="50"/>
        <v>0.26703762049202612</v>
      </c>
    </row>
    <row r="1030" spans="1:5" x14ac:dyDescent="0.25">
      <c r="A1030" s="1">
        <v>3.7</v>
      </c>
      <c r="B1030" s="1">
        <v>28.7</v>
      </c>
      <c r="C1030" s="1">
        <f t="shared" si="48"/>
        <v>33.835791578753479</v>
      </c>
      <c r="D1030" s="1">
        <f t="shared" si="49"/>
        <v>-0.17894744176841396</v>
      </c>
      <c r="E1030" s="1">
        <f t="shared" si="50"/>
        <v>0.17894744176841396</v>
      </c>
    </row>
    <row r="1031" spans="1:5" x14ac:dyDescent="0.25">
      <c r="A1031" s="1">
        <v>2.5</v>
      </c>
      <c r="B1031" s="1">
        <v>37</v>
      </c>
      <c r="C1031" s="1">
        <f t="shared" si="48"/>
        <v>39.260906713762409</v>
      </c>
      <c r="D1031" s="1">
        <f t="shared" si="49"/>
        <v>-6.11055868584435E-2</v>
      </c>
      <c r="E1031" s="1">
        <f t="shared" si="50"/>
        <v>6.11055868584435E-2</v>
      </c>
    </row>
    <row r="1032" spans="1:5" x14ac:dyDescent="0.25">
      <c r="A1032" s="1">
        <v>3</v>
      </c>
      <c r="B1032" s="1">
        <v>32.1</v>
      </c>
      <c r="C1032" s="1">
        <f t="shared" si="48"/>
        <v>37.000442074175353</v>
      </c>
      <c r="D1032" s="1">
        <f t="shared" si="49"/>
        <v>-0.15266174685904524</v>
      </c>
      <c r="E1032" s="1">
        <f t="shared" si="50"/>
        <v>0.15266174685904524</v>
      </c>
    </row>
    <row r="1033" spans="1:5" x14ac:dyDescent="0.25">
      <c r="A1033" s="1">
        <v>2.5</v>
      </c>
      <c r="B1033" s="1">
        <v>37.9</v>
      </c>
      <c r="C1033" s="1">
        <f t="shared" si="48"/>
        <v>39.260906713762409</v>
      </c>
      <c r="D1033" s="1">
        <f t="shared" si="49"/>
        <v>-3.5907828859166518E-2</v>
      </c>
      <c r="E1033" s="1">
        <f t="shared" si="50"/>
        <v>3.5907828859166518E-2</v>
      </c>
    </row>
    <row r="1034" spans="1:5" x14ac:dyDescent="0.25">
      <c r="A1034" s="1">
        <v>5.4</v>
      </c>
      <c r="B1034" s="1">
        <v>20.7</v>
      </c>
      <c r="C1034" s="1">
        <f t="shared" si="48"/>
        <v>26.1502118041575</v>
      </c>
      <c r="D1034" s="1">
        <f t="shared" si="49"/>
        <v>-0.26329525623949279</v>
      </c>
      <c r="E1034" s="1">
        <f t="shared" si="50"/>
        <v>0.26329525623949279</v>
      </c>
    </row>
    <row r="1035" spans="1:5" x14ac:dyDescent="0.25">
      <c r="A1035" s="1">
        <v>5.5</v>
      </c>
      <c r="B1035" s="1">
        <v>20.100000000000001</v>
      </c>
      <c r="C1035" s="1">
        <f t="shared" si="48"/>
        <v>25.698118876240091</v>
      </c>
      <c r="D1035" s="1">
        <f t="shared" si="49"/>
        <v>-0.27851337692736761</v>
      </c>
      <c r="E1035" s="1">
        <f t="shared" si="50"/>
        <v>0.27851337692736761</v>
      </c>
    </row>
    <row r="1036" spans="1:5" x14ac:dyDescent="0.25">
      <c r="A1036" s="1">
        <v>3</v>
      </c>
      <c r="B1036" s="1">
        <v>31.5</v>
      </c>
      <c r="C1036" s="1">
        <f t="shared" si="48"/>
        <v>37.000442074175353</v>
      </c>
      <c r="D1036" s="1">
        <f t="shared" si="49"/>
        <v>-0.17461720870397948</v>
      </c>
      <c r="E1036" s="1">
        <f t="shared" si="50"/>
        <v>0.17461720870397948</v>
      </c>
    </row>
    <row r="1037" spans="1:5" x14ac:dyDescent="0.25">
      <c r="A1037" s="1">
        <v>4.7</v>
      </c>
      <c r="B1037" s="1">
        <v>23.8</v>
      </c>
      <c r="C1037" s="1">
        <f t="shared" si="48"/>
        <v>29.314862299579374</v>
      </c>
      <c r="D1037" s="1">
        <f t="shared" si="49"/>
        <v>-0.23171690334367115</v>
      </c>
      <c r="E1037" s="1">
        <f t="shared" si="50"/>
        <v>0.23171690334367115</v>
      </c>
    </row>
    <row r="1038" spans="1:5" x14ac:dyDescent="0.25">
      <c r="A1038" s="1">
        <v>5.5</v>
      </c>
      <c r="B1038" s="1">
        <v>23.2</v>
      </c>
      <c r="C1038" s="1">
        <f t="shared" si="48"/>
        <v>25.698118876240091</v>
      </c>
      <c r="D1038" s="1">
        <f t="shared" si="49"/>
        <v>-0.10767753776896948</v>
      </c>
      <c r="E1038" s="1">
        <f t="shared" si="50"/>
        <v>0.10767753776896948</v>
      </c>
    </row>
    <row r="1039" spans="1:5" x14ac:dyDescent="0.25">
      <c r="A1039" s="1">
        <v>3.5</v>
      </c>
      <c r="B1039" s="1">
        <v>28.668299999999999</v>
      </c>
      <c r="C1039" s="1">
        <f t="shared" si="48"/>
        <v>34.739977434588297</v>
      </c>
      <c r="D1039" s="1">
        <f t="shared" si="49"/>
        <v>-0.21179063406579041</v>
      </c>
      <c r="E1039" s="1">
        <f t="shared" si="50"/>
        <v>0.21179063406579041</v>
      </c>
    </row>
    <row r="1040" spans="1:5" x14ac:dyDescent="0.25">
      <c r="A1040" s="1">
        <v>3.5</v>
      </c>
      <c r="B1040" s="1">
        <v>27.3</v>
      </c>
      <c r="C1040" s="1">
        <f t="shared" si="48"/>
        <v>34.739977434588297</v>
      </c>
      <c r="D1040" s="1">
        <f t="shared" si="49"/>
        <v>-0.27252664595561527</v>
      </c>
      <c r="E1040" s="1">
        <f t="shared" si="50"/>
        <v>0.27252664595561527</v>
      </c>
    </row>
    <row r="1041" spans="1:5" x14ac:dyDescent="0.25">
      <c r="A1041" s="1">
        <v>3</v>
      </c>
      <c r="B1041" s="1">
        <v>34.4</v>
      </c>
      <c r="C1041" s="1">
        <f t="shared" si="48"/>
        <v>37.000442074175353</v>
      </c>
      <c r="D1041" s="1">
        <f t="shared" si="49"/>
        <v>-7.5594246342306826E-2</v>
      </c>
      <c r="E1041" s="1">
        <f t="shared" si="50"/>
        <v>7.5594246342306826E-2</v>
      </c>
    </row>
    <row r="1042" spans="1:5" x14ac:dyDescent="0.25">
      <c r="A1042" s="1">
        <v>5.5</v>
      </c>
      <c r="B1042" s="1">
        <v>24.6</v>
      </c>
      <c r="C1042" s="1">
        <f t="shared" si="48"/>
        <v>25.698118876240091</v>
      </c>
      <c r="D1042" s="1">
        <f t="shared" si="49"/>
        <v>-4.4638978708946737E-2</v>
      </c>
      <c r="E1042" s="1">
        <f t="shared" si="50"/>
        <v>4.4638978708946737E-2</v>
      </c>
    </row>
    <row r="1043" spans="1:5" x14ac:dyDescent="0.25">
      <c r="A1043" s="1">
        <v>6.3</v>
      </c>
      <c r="B1043" s="1">
        <v>19.7</v>
      </c>
      <c r="C1043" s="1">
        <f t="shared" si="48"/>
        <v>22.081375452900808</v>
      </c>
      <c r="D1043" s="1">
        <f t="shared" si="49"/>
        <v>-0.12088200268532025</v>
      </c>
      <c r="E1043" s="1">
        <f t="shared" si="50"/>
        <v>0.12088200268532025</v>
      </c>
    </row>
    <row r="1044" spans="1:5" x14ac:dyDescent="0.25">
      <c r="A1044" s="1">
        <v>3.5</v>
      </c>
      <c r="B1044" s="1">
        <v>33.700000000000003</v>
      </c>
      <c r="C1044" s="1">
        <f t="shared" si="48"/>
        <v>34.739977434588297</v>
      </c>
      <c r="D1044" s="1">
        <f t="shared" si="49"/>
        <v>-3.0859864527842569E-2</v>
      </c>
      <c r="E1044" s="1">
        <f t="shared" si="50"/>
        <v>3.0859864527842569E-2</v>
      </c>
    </row>
    <row r="1045" spans="1:5" x14ac:dyDescent="0.25">
      <c r="A1045" s="1">
        <v>3.5</v>
      </c>
      <c r="B1045" s="1">
        <v>25.8</v>
      </c>
      <c r="C1045" s="1">
        <f t="shared" si="48"/>
        <v>34.739977434588297</v>
      </c>
      <c r="D1045" s="1">
        <f t="shared" si="49"/>
        <v>-0.34651075327861613</v>
      </c>
      <c r="E1045" s="1">
        <f t="shared" si="50"/>
        <v>0.34651075327861613</v>
      </c>
    </row>
    <row r="1046" spans="1:5" x14ac:dyDescent="0.25">
      <c r="A1046" s="1">
        <v>3</v>
      </c>
      <c r="B1046" s="1">
        <v>33.299999999999997</v>
      </c>
      <c r="C1046" s="1">
        <f t="shared" si="48"/>
        <v>37.000442074175353</v>
      </c>
      <c r="D1046" s="1">
        <f t="shared" si="49"/>
        <v>-0.11112438661187257</v>
      </c>
      <c r="E1046" s="1">
        <f t="shared" si="50"/>
        <v>0.11112438661187257</v>
      </c>
    </row>
    <row r="1047" spans="1:5" x14ac:dyDescent="0.25">
      <c r="A1047" s="1">
        <v>2.5</v>
      </c>
      <c r="B1047" s="1">
        <v>36.030700000000003</v>
      </c>
      <c r="C1047" s="1">
        <f t="shared" si="48"/>
        <v>39.260906713762409</v>
      </c>
      <c r="D1047" s="1">
        <f t="shared" si="49"/>
        <v>-8.9651511454465385E-2</v>
      </c>
      <c r="E1047" s="1">
        <f t="shared" si="50"/>
        <v>8.9651511454465385E-2</v>
      </c>
    </row>
    <row r="1048" spans="1:5" x14ac:dyDescent="0.25">
      <c r="A1048" s="1">
        <v>3</v>
      </c>
      <c r="B1048" s="1">
        <v>31.3917</v>
      </c>
      <c r="C1048" s="1">
        <f t="shared" si="48"/>
        <v>37.000442074175353</v>
      </c>
      <c r="D1048" s="1">
        <f t="shared" si="49"/>
        <v>-0.17866958699832611</v>
      </c>
      <c r="E1048" s="1">
        <f t="shared" si="50"/>
        <v>0.17866958699832611</v>
      </c>
    </row>
    <row r="1049" spans="1:5" x14ac:dyDescent="0.25">
      <c r="A1049" s="1">
        <v>2.5</v>
      </c>
      <c r="B1049" s="1">
        <v>37.9</v>
      </c>
      <c r="C1049" s="1">
        <f t="shared" si="48"/>
        <v>39.260906713762409</v>
      </c>
      <c r="D1049" s="1">
        <f t="shared" si="49"/>
        <v>-3.5907828859166518E-2</v>
      </c>
      <c r="E1049" s="1">
        <f t="shared" si="50"/>
        <v>3.5907828859166518E-2</v>
      </c>
    </row>
    <row r="1050" spans="1:5" x14ac:dyDescent="0.25">
      <c r="A1050" s="1">
        <v>4</v>
      </c>
      <c r="B1050" s="1">
        <v>25.753499999999999</v>
      </c>
      <c r="C1050" s="1">
        <f t="shared" si="48"/>
        <v>32.479512795001249</v>
      </c>
      <c r="D1050" s="1">
        <f t="shared" si="49"/>
        <v>-0.26116888170544778</v>
      </c>
      <c r="E1050" s="1">
        <f t="shared" si="50"/>
        <v>0.26116888170544778</v>
      </c>
    </row>
    <row r="1051" spans="1:5" x14ac:dyDescent="0.25">
      <c r="A1051" s="1">
        <v>4.5999999999999996</v>
      </c>
      <c r="B1051" s="1">
        <v>26.662199999999999</v>
      </c>
      <c r="C1051" s="1">
        <f t="shared" si="48"/>
        <v>29.766955227496787</v>
      </c>
      <c r="D1051" s="1">
        <f t="shared" si="49"/>
        <v>-0.11644782604199161</v>
      </c>
      <c r="E1051" s="1">
        <f t="shared" si="50"/>
        <v>0.11644782604199161</v>
      </c>
    </row>
    <row r="1052" spans="1:5" x14ac:dyDescent="0.25">
      <c r="A1052" s="1">
        <v>2.4</v>
      </c>
      <c r="B1052" s="1">
        <v>35.241799999999998</v>
      </c>
      <c r="C1052" s="1">
        <f t="shared" si="48"/>
        <v>39.712999641679815</v>
      </c>
      <c r="D1052" s="1">
        <f t="shared" si="49"/>
        <v>-0.12687205652605194</v>
      </c>
      <c r="E1052" s="1">
        <f t="shared" si="50"/>
        <v>0.12687205652605194</v>
      </c>
    </row>
    <row r="1053" spans="1:5" x14ac:dyDescent="0.25">
      <c r="A1053" s="1">
        <v>3</v>
      </c>
      <c r="B1053" s="1">
        <v>32.954799999999999</v>
      </c>
      <c r="C1053" s="1">
        <f t="shared" si="48"/>
        <v>37.000442074175353</v>
      </c>
      <c r="D1053" s="1">
        <f t="shared" si="49"/>
        <v>-0.1227633629752071</v>
      </c>
      <c r="E1053" s="1">
        <f t="shared" si="50"/>
        <v>0.1227633629752071</v>
      </c>
    </row>
    <row r="1054" spans="1:5" x14ac:dyDescent="0.25">
      <c r="A1054" s="1">
        <v>3.8</v>
      </c>
      <c r="B1054" s="1">
        <v>26.9</v>
      </c>
      <c r="C1054" s="1">
        <f t="shared" si="48"/>
        <v>33.383698650836067</v>
      </c>
      <c r="D1054" s="1">
        <f t="shared" si="49"/>
        <v>-0.24102968962215868</v>
      </c>
      <c r="E1054" s="1">
        <f t="shared" si="50"/>
        <v>0.24102968962215868</v>
      </c>
    </row>
    <row r="1055" spans="1:5" x14ac:dyDescent="0.25">
      <c r="A1055" s="1">
        <v>5.6</v>
      </c>
      <c r="B1055" s="1">
        <v>24.192399999999999</v>
      </c>
      <c r="C1055" s="1">
        <f t="shared" si="48"/>
        <v>25.246025948322682</v>
      </c>
      <c r="D1055" s="1">
        <f t="shared" si="49"/>
        <v>-4.355193979607988E-2</v>
      </c>
      <c r="E1055" s="1">
        <f t="shared" si="50"/>
        <v>4.355193979607988E-2</v>
      </c>
    </row>
    <row r="1056" spans="1:5" x14ac:dyDescent="0.25">
      <c r="A1056" s="1">
        <v>5.6</v>
      </c>
      <c r="B1056" s="1">
        <v>24.149100000000001</v>
      </c>
      <c r="C1056" s="1">
        <f t="shared" si="48"/>
        <v>25.246025948322682</v>
      </c>
      <c r="D1056" s="1">
        <f t="shared" si="49"/>
        <v>-4.5423057104516579E-2</v>
      </c>
      <c r="E1056" s="1">
        <f t="shared" si="50"/>
        <v>4.5423057104516579E-2</v>
      </c>
    </row>
    <row r="1057" spans="1:5" x14ac:dyDescent="0.25">
      <c r="A1057" s="1">
        <v>3.5</v>
      </c>
      <c r="B1057" s="1">
        <v>31.708200000000001</v>
      </c>
      <c r="C1057" s="1">
        <f t="shared" si="48"/>
        <v>34.739977434588297</v>
      </c>
      <c r="D1057" s="1">
        <f t="shared" si="49"/>
        <v>-9.5614933505790173E-2</v>
      </c>
      <c r="E1057" s="1">
        <f t="shared" si="50"/>
        <v>9.5614933505790173E-2</v>
      </c>
    </row>
    <row r="1058" spans="1:5" x14ac:dyDescent="0.25">
      <c r="A1058" s="1">
        <v>4</v>
      </c>
      <c r="B1058" s="1">
        <v>27.234000000000002</v>
      </c>
      <c r="C1058" s="1">
        <f t="shared" si="48"/>
        <v>32.479512795001249</v>
      </c>
      <c r="D1058" s="1">
        <f t="shared" si="49"/>
        <v>-0.19260897389297374</v>
      </c>
      <c r="E1058" s="1">
        <f t="shared" si="50"/>
        <v>0.19260897389297374</v>
      </c>
    </row>
    <row r="1059" spans="1:5" x14ac:dyDescent="0.25">
      <c r="A1059" s="1">
        <v>5.6</v>
      </c>
      <c r="B1059" s="1">
        <v>24.299600000000002</v>
      </c>
      <c r="C1059" s="1">
        <f t="shared" si="48"/>
        <v>25.246025948322682</v>
      </c>
      <c r="D1059" s="1">
        <f t="shared" si="49"/>
        <v>-3.8948211012637263E-2</v>
      </c>
      <c r="E1059" s="1">
        <f t="shared" si="50"/>
        <v>3.8948211012637263E-2</v>
      </c>
    </row>
    <row r="1060" spans="1:5" x14ac:dyDescent="0.25">
      <c r="A1060" s="1">
        <v>2.5</v>
      </c>
      <c r="B1060" s="1">
        <v>35.860599999999998</v>
      </c>
      <c r="C1060" s="1">
        <f t="shared" si="48"/>
        <v>39.260906713762409</v>
      </c>
      <c r="D1060" s="1">
        <f t="shared" si="49"/>
        <v>-9.482012888134643E-2</v>
      </c>
      <c r="E1060" s="1">
        <f t="shared" si="50"/>
        <v>9.482012888134643E-2</v>
      </c>
    </row>
    <row r="1061" spans="1:5" x14ac:dyDescent="0.25">
      <c r="A1061" s="1">
        <v>4</v>
      </c>
      <c r="B1061" s="1">
        <v>27.1846</v>
      </c>
      <c r="C1061" s="1">
        <f t="shared" si="48"/>
        <v>32.479512795001249</v>
      </c>
      <c r="D1061" s="1">
        <f t="shared" si="49"/>
        <v>-0.19477618927632737</v>
      </c>
      <c r="E1061" s="1">
        <f t="shared" si="50"/>
        <v>0.19477618927632737</v>
      </c>
    </row>
    <row r="1062" spans="1:5" x14ac:dyDescent="0.25">
      <c r="A1062" s="1">
        <v>4</v>
      </c>
      <c r="B1062" s="1">
        <v>27.566500000000001</v>
      </c>
      <c r="C1062" s="1">
        <f t="shared" si="48"/>
        <v>32.479512795001249</v>
      </c>
      <c r="D1062" s="1">
        <f t="shared" si="49"/>
        <v>-0.17822403261209246</v>
      </c>
      <c r="E1062" s="1">
        <f t="shared" si="50"/>
        <v>0.17822403261209246</v>
      </c>
    </row>
    <row r="1063" spans="1:5" x14ac:dyDescent="0.25">
      <c r="A1063" s="1">
        <v>3.6</v>
      </c>
      <c r="B1063" s="1">
        <v>27.581099999999999</v>
      </c>
      <c r="C1063" s="1">
        <f t="shared" si="48"/>
        <v>34.287884506670892</v>
      </c>
      <c r="D1063" s="1">
        <f t="shared" si="49"/>
        <v>-0.24316595446414005</v>
      </c>
      <c r="E1063" s="1">
        <f t="shared" si="50"/>
        <v>0.24316595446414005</v>
      </c>
    </row>
    <row r="1064" spans="1:5" x14ac:dyDescent="0.25">
      <c r="A1064" s="1">
        <v>3.6</v>
      </c>
      <c r="B1064" s="1">
        <v>28.1127</v>
      </c>
      <c r="C1064" s="1">
        <f t="shared" si="48"/>
        <v>34.287884506670892</v>
      </c>
      <c r="D1064" s="1">
        <f t="shared" si="49"/>
        <v>-0.21965817963663722</v>
      </c>
      <c r="E1064" s="1">
        <f t="shared" si="50"/>
        <v>0.21965817963663722</v>
      </c>
    </row>
    <row r="1065" spans="1:5" x14ac:dyDescent="0.25">
      <c r="A1065" s="1">
        <v>4.8</v>
      </c>
      <c r="B1065" s="1">
        <v>25.56</v>
      </c>
      <c r="C1065" s="1">
        <f t="shared" si="48"/>
        <v>28.862769371661965</v>
      </c>
      <c r="D1065" s="1">
        <f t="shared" si="49"/>
        <v>-0.12921632909475614</v>
      </c>
      <c r="E1065" s="1">
        <f t="shared" si="50"/>
        <v>0.12921632909475614</v>
      </c>
    </row>
    <row r="1066" spans="1:5" x14ac:dyDescent="0.25">
      <c r="A1066" s="1">
        <v>4.8</v>
      </c>
      <c r="B1066" s="1">
        <v>23.577999999999999</v>
      </c>
      <c r="C1066" s="1">
        <f t="shared" si="48"/>
        <v>28.862769371661965</v>
      </c>
      <c r="D1066" s="1">
        <f t="shared" si="49"/>
        <v>-0.22413984950640284</v>
      </c>
      <c r="E1066" s="1">
        <f t="shared" si="50"/>
        <v>0.22413984950640284</v>
      </c>
    </row>
    <row r="1067" spans="1:5" x14ac:dyDescent="0.25">
      <c r="A1067" s="1">
        <v>4.8</v>
      </c>
      <c r="B1067" s="1">
        <v>26.388000000000002</v>
      </c>
      <c r="C1067" s="1">
        <f t="shared" si="48"/>
        <v>28.862769371661965</v>
      </c>
      <c r="D1067" s="1">
        <f t="shared" si="49"/>
        <v>-9.3783893120432144E-2</v>
      </c>
      <c r="E1067" s="1">
        <f t="shared" si="50"/>
        <v>9.3783893120432144E-2</v>
      </c>
    </row>
    <row r="1068" spans="1:5" x14ac:dyDescent="0.25">
      <c r="A1068" s="1">
        <v>4.8</v>
      </c>
      <c r="B1068" s="1">
        <v>23.577999999999999</v>
      </c>
      <c r="C1068" s="1">
        <f t="shared" si="48"/>
        <v>28.862769371661965</v>
      </c>
      <c r="D1068" s="1">
        <f t="shared" si="49"/>
        <v>-0.22413984950640284</v>
      </c>
      <c r="E1068" s="1">
        <f t="shared" si="50"/>
        <v>0.22413984950640284</v>
      </c>
    </row>
    <row r="1069" spans="1:5" x14ac:dyDescent="0.25">
      <c r="A1069" s="1">
        <v>4.8</v>
      </c>
      <c r="B1069" s="1">
        <v>25.7761</v>
      </c>
      <c r="C1069" s="1">
        <f t="shared" si="48"/>
        <v>28.862769371661965</v>
      </c>
      <c r="D1069" s="1">
        <f t="shared" si="49"/>
        <v>-0.1197492782718086</v>
      </c>
      <c r="E1069" s="1">
        <f t="shared" si="50"/>
        <v>0.1197492782718086</v>
      </c>
    </row>
    <row r="1070" spans="1:5" x14ac:dyDescent="0.25">
      <c r="A1070" s="1">
        <v>4.8</v>
      </c>
      <c r="B1070" s="1">
        <v>25.7761</v>
      </c>
      <c r="C1070" s="1">
        <f t="shared" si="48"/>
        <v>28.862769371661965</v>
      </c>
      <c r="D1070" s="1">
        <f t="shared" si="49"/>
        <v>-0.1197492782718086</v>
      </c>
      <c r="E1070" s="1">
        <f t="shared" si="50"/>
        <v>0.1197492782718086</v>
      </c>
    </row>
    <row r="1071" spans="1:5" x14ac:dyDescent="0.25">
      <c r="A1071" s="1">
        <v>4.8</v>
      </c>
      <c r="B1071" s="1">
        <v>25.7761</v>
      </c>
      <c r="C1071" s="1">
        <f t="shared" si="48"/>
        <v>28.862769371661965</v>
      </c>
      <c r="D1071" s="1">
        <f t="shared" si="49"/>
        <v>-0.1197492782718086</v>
      </c>
      <c r="E1071" s="1">
        <f t="shared" si="50"/>
        <v>0.1197492782718086</v>
      </c>
    </row>
    <row r="1072" spans="1:5" x14ac:dyDescent="0.25">
      <c r="A1072" s="1">
        <v>3.6</v>
      </c>
      <c r="B1072" s="1">
        <v>31.6</v>
      </c>
      <c r="C1072" s="1">
        <f t="shared" si="48"/>
        <v>34.287884506670892</v>
      </c>
      <c r="D1072" s="1">
        <f t="shared" si="49"/>
        <v>-8.50596362870535E-2</v>
      </c>
      <c r="E1072" s="1">
        <f t="shared" si="50"/>
        <v>8.50596362870535E-2</v>
      </c>
    </row>
    <row r="1073" spans="1:5" x14ac:dyDescent="0.25">
      <c r="A1073" s="1">
        <v>3.5</v>
      </c>
      <c r="B1073" s="1">
        <v>32.200000000000003</v>
      </c>
      <c r="C1073" s="1">
        <f t="shared" si="48"/>
        <v>34.739977434588297</v>
      </c>
      <c r="D1073" s="1">
        <f t="shared" si="49"/>
        <v>-7.8881286788456351E-2</v>
      </c>
      <c r="E1073" s="1">
        <f t="shared" si="50"/>
        <v>7.8881286788456351E-2</v>
      </c>
    </row>
    <row r="1074" spans="1:5" x14ac:dyDescent="0.25">
      <c r="A1074" s="1">
        <v>3.6</v>
      </c>
      <c r="B1074" s="1">
        <v>32.1</v>
      </c>
      <c r="C1074" s="1">
        <f t="shared" si="48"/>
        <v>34.287884506670892</v>
      </c>
      <c r="D1074" s="1">
        <f t="shared" si="49"/>
        <v>-6.8158395846445188E-2</v>
      </c>
      <c r="E1074" s="1">
        <f t="shared" si="50"/>
        <v>6.8158395846445188E-2</v>
      </c>
    </row>
    <row r="1075" spans="1:5" x14ac:dyDescent="0.25">
      <c r="A1075" s="1">
        <v>3.6</v>
      </c>
      <c r="B1075" s="1">
        <v>32.6</v>
      </c>
      <c r="C1075" s="1">
        <f t="shared" si="48"/>
        <v>34.287884506670892</v>
      </c>
      <c r="D1075" s="1">
        <f t="shared" si="49"/>
        <v>-5.1775598364137747E-2</v>
      </c>
      <c r="E1075" s="1">
        <f t="shared" si="50"/>
        <v>5.1775598364137747E-2</v>
      </c>
    </row>
    <row r="1076" spans="1:5" x14ac:dyDescent="0.25">
      <c r="A1076" s="1">
        <v>2.5</v>
      </c>
      <c r="B1076" s="1">
        <v>37.070999999999998</v>
      </c>
      <c r="C1076" s="1">
        <f t="shared" si="48"/>
        <v>39.260906713762409</v>
      </c>
      <c r="D1076" s="1">
        <f t="shared" si="49"/>
        <v>-5.907331104535652E-2</v>
      </c>
      <c r="E1076" s="1">
        <f t="shared" si="50"/>
        <v>5.907331104535652E-2</v>
      </c>
    </row>
    <row r="1077" spans="1:5" x14ac:dyDescent="0.25">
      <c r="A1077" s="1">
        <v>2.5</v>
      </c>
      <c r="B1077" s="1">
        <v>35.922600000000003</v>
      </c>
      <c r="C1077" s="1">
        <f t="shared" si="48"/>
        <v>39.260906713762409</v>
      </c>
      <c r="D1077" s="1">
        <f t="shared" si="49"/>
        <v>-9.2930542715794692E-2</v>
      </c>
      <c r="E1077" s="1">
        <f t="shared" si="50"/>
        <v>9.2930542715794692E-2</v>
      </c>
    </row>
    <row r="1078" spans="1:5" x14ac:dyDescent="0.25">
      <c r="A1078" s="1">
        <v>2.5</v>
      </c>
      <c r="B1078" s="1">
        <v>32.910299999999999</v>
      </c>
      <c r="C1078" s="1">
        <f t="shared" si="48"/>
        <v>39.260906713762409</v>
      </c>
      <c r="D1078" s="1">
        <f t="shared" si="49"/>
        <v>-0.1929671474815608</v>
      </c>
      <c r="E1078" s="1">
        <f t="shared" si="50"/>
        <v>0.1929671474815608</v>
      </c>
    </row>
    <row r="1079" spans="1:5" x14ac:dyDescent="0.25">
      <c r="A1079" s="1">
        <v>2.5</v>
      </c>
      <c r="B1079" s="1">
        <v>40.081600000000002</v>
      </c>
      <c r="C1079" s="1">
        <f t="shared" si="48"/>
        <v>39.260906713762409</v>
      </c>
      <c r="D1079" s="1">
        <f t="shared" si="49"/>
        <v>2.0475562009440545E-2</v>
      </c>
      <c r="E1079" s="1">
        <f t="shared" si="50"/>
        <v>2.0475562009440545E-2</v>
      </c>
    </row>
    <row r="1080" spans="1:5" x14ac:dyDescent="0.25">
      <c r="A1080" s="1">
        <v>2.5</v>
      </c>
      <c r="B1080" s="1">
        <v>37.057400000000001</v>
      </c>
      <c r="C1080" s="1">
        <f t="shared" si="48"/>
        <v>39.260906713762409</v>
      </c>
      <c r="D1080" s="1">
        <f t="shared" si="49"/>
        <v>-5.9461989069994337E-2</v>
      </c>
      <c r="E1080" s="1">
        <f t="shared" si="50"/>
        <v>5.9461989069994337E-2</v>
      </c>
    </row>
    <row r="1081" spans="1:5" x14ac:dyDescent="0.25">
      <c r="A1081" s="1">
        <v>3.6</v>
      </c>
      <c r="B1081" s="1">
        <v>34.270800000000001</v>
      </c>
      <c r="C1081" s="1">
        <f t="shared" si="48"/>
        <v>34.287884506670892</v>
      </c>
      <c r="D1081" s="1">
        <f t="shared" si="49"/>
        <v>-4.9851496524419255E-4</v>
      </c>
      <c r="E1081" s="1">
        <f t="shared" si="50"/>
        <v>4.9851496524419255E-4</v>
      </c>
    </row>
    <row r="1082" spans="1:5" x14ac:dyDescent="0.25">
      <c r="A1082" s="1">
        <v>3.6</v>
      </c>
      <c r="B1082" s="1">
        <v>29.5</v>
      </c>
      <c r="C1082" s="1">
        <f t="shared" si="48"/>
        <v>34.287884506670892</v>
      </c>
      <c r="D1082" s="1">
        <f t="shared" si="49"/>
        <v>-0.16230116971765735</v>
      </c>
      <c r="E1082" s="1">
        <f t="shared" si="50"/>
        <v>0.16230116971765735</v>
      </c>
    </row>
    <row r="1083" spans="1:5" x14ac:dyDescent="0.25">
      <c r="A1083" s="1">
        <v>2.4</v>
      </c>
      <c r="B1083" s="1">
        <v>34.251300000000001</v>
      </c>
      <c r="C1083" s="1">
        <f t="shared" si="48"/>
        <v>39.712999641679815</v>
      </c>
      <c r="D1083" s="1">
        <f t="shared" si="49"/>
        <v>-0.15945963048642867</v>
      </c>
      <c r="E1083" s="1">
        <f t="shared" si="50"/>
        <v>0.15945963048642867</v>
      </c>
    </row>
    <row r="1084" spans="1:5" x14ac:dyDescent="0.25">
      <c r="A1084" s="1">
        <v>2.4</v>
      </c>
      <c r="B1084" s="1">
        <v>32.276499999999999</v>
      </c>
      <c r="C1084" s="1">
        <f t="shared" si="48"/>
        <v>39.712999641679815</v>
      </c>
      <c r="D1084" s="1">
        <f t="shared" si="49"/>
        <v>-0.23039981539757459</v>
      </c>
      <c r="E1084" s="1">
        <f t="shared" si="50"/>
        <v>0.23039981539757459</v>
      </c>
    </row>
    <row r="1085" spans="1:5" x14ac:dyDescent="0.25">
      <c r="A1085" s="1">
        <v>3.2</v>
      </c>
      <c r="B1085" s="1">
        <v>32.274700000000003</v>
      </c>
      <c r="C1085" s="1">
        <f t="shared" si="48"/>
        <v>36.096256218340528</v>
      </c>
      <c r="D1085" s="1">
        <f t="shared" si="49"/>
        <v>-0.1184071801857345</v>
      </c>
      <c r="E1085" s="1">
        <f t="shared" si="50"/>
        <v>0.1184071801857345</v>
      </c>
    </row>
    <row r="1086" spans="1:5" x14ac:dyDescent="0.25">
      <c r="A1086" s="1">
        <v>4</v>
      </c>
      <c r="B1086" s="1">
        <v>30</v>
      </c>
      <c r="C1086" s="1">
        <f t="shared" si="48"/>
        <v>32.479512795001249</v>
      </c>
      <c r="D1086" s="1">
        <f t="shared" si="49"/>
        <v>-8.2650426500041618E-2</v>
      </c>
      <c r="E1086" s="1">
        <f t="shared" si="50"/>
        <v>8.2650426500041618E-2</v>
      </c>
    </row>
    <row r="1087" spans="1:5" x14ac:dyDescent="0.25">
      <c r="A1087" s="1">
        <v>4</v>
      </c>
      <c r="B1087" s="1">
        <v>30</v>
      </c>
      <c r="C1087" s="1">
        <f t="shared" si="48"/>
        <v>32.479512795001249</v>
      </c>
      <c r="D1087" s="1">
        <f t="shared" si="49"/>
        <v>-8.2650426500041618E-2</v>
      </c>
      <c r="E1087" s="1">
        <f t="shared" si="50"/>
        <v>8.2650426500041618E-2</v>
      </c>
    </row>
    <row r="1088" spans="1:5" x14ac:dyDescent="0.25">
      <c r="A1088" s="1">
        <v>4</v>
      </c>
      <c r="B1088" s="1">
        <v>28.918199999999999</v>
      </c>
      <c r="C1088" s="1">
        <f t="shared" si="48"/>
        <v>32.479512795001249</v>
      </c>
      <c r="D1088" s="1">
        <f t="shared" si="49"/>
        <v>-0.12315126097064305</v>
      </c>
      <c r="E1088" s="1">
        <f t="shared" si="50"/>
        <v>0.12315126097064305</v>
      </c>
    </row>
    <row r="1089" spans="1:5" x14ac:dyDescent="0.25">
      <c r="A1089" s="1">
        <v>4</v>
      </c>
      <c r="B1089" s="1">
        <v>26.813700000000001</v>
      </c>
      <c r="C1089" s="1">
        <f t="shared" si="48"/>
        <v>32.479512795001249</v>
      </c>
      <c r="D1089" s="1">
        <f t="shared" si="49"/>
        <v>-0.21130290840134885</v>
      </c>
      <c r="E1089" s="1">
        <f t="shared" si="50"/>
        <v>0.21130290840134885</v>
      </c>
    </row>
    <row r="1090" spans="1:5" x14ac:dyDescent="0.25">
      <c r="A1090" s="1">
        <v>3.5</v>
      </c>
      <c r="B1090" s="1">
        <v>31.3</v>
      </c>
      <c r="C1090" s="1">
        <f t="shared" ref="C1090:C1108" si="51">$L$7+($L$6*A1090)</f>
        <v>34.739977434588297</v>
      </c>
      <c r="D1090" s="1">
        <f t="shared" si="49"/>
        <v>-0.10990343241496156</v>
      </c>
      <c r="E1090" s="1">
        <f t="shared" si="50"/>
        <v>0.10990343241496156</v>
      </c>
    </row>
    <row r="1091" spans="1:5" x14ac:dyDescent="0.25">
      <c r="A1091" s="1">
        <v>3.3</v>
      </c>
      <c r="B1091" s="1">
        <v>34.998899999999999</v>
      </c>
      <c r="C1091" s="1">
        <f t="shared" si="51"/>
        <v>35.644163290423123</v>
      </c>
      <c r="D1091" s="1">
        <f t="shared" ref="D1091:D1108" si="52">(B1091-C1091)/B1091</f>
        <v>-1.8436673450397689E-2</v>
      </c>
      <c r="E1091" s="1">
        <f t="shared" ref="E1091:E1108" si="53">ABS(D1091)</f>
        <v>1.8436673450397689E-2</v>
      </c>
    </row>
    <row r="1092" spans="1:5" x14ac:dyDescent="0.25">
      <c r="A1092" s="1">
        <v>5.7</v>
      </c>
      <c r="B1092" s="1">
        <v>24.749099999999999</v>
      </c>
      <c r="C1092" s="1">
        <f t="shared" si="51"/>
        <v>24.793933020405269</v>
      </c>
      <c r="D1092" s="1">
        <f t="shared" si="52"/>
        <v>-1.8115010406548494E-3</v>
      </c>
      <c r="E1092" s="1">
        <f t="shared" si="53"/>
        <v>1.8115010406548494E-3</v>
      </c>
    </row>
    <row r="1093" spans="1:5" x14ac:dyDescent="0.25">
      <c r="A1093" s="1">
        <v>2.5</v>
      </c>
      <c r="B1093" s="1">
        <v>38.377800000000001</v>
      </c>
      <c r="C1093" s="1">
        <f t="shared" si="51"/>
        <v>39.260906713762409</v>
      </c>
      <c r="D1093" s="1">
        <f t="shared" si="52"/>
        <v>-2.3010873832330379E-2</v>
      </c>
      <c r="E1093" s="1">
        <f t="shared" si="53"/>
        <v>2.3010873832330379E-2</v>
      </c>
    </row>
    <row r="1094" spans="1:5" x14ac:dyDescent="0.25">
      <c r="A1094" s="1">
        <v>3.5</v>
      </c>
      <c r="B1094" s="1">
        <v>35.749400000000001</v>
      </c>
      <c r="C1094" s="1">
        <f t="shared" si="51"/>
        <v>34.739977434588297</v>
      </c>
      <c r="D1094" s="1">
        <f t="shared" si="52"/>
        <v>2.8236070127378471E-2</v>
      </c>
      <c r="E1094" s="1">
        <f t="shared" si="53"/>
        <v>2.8236070127378471E-2</v>
      </c>
    </row>
    <row r="1095" spans="1:5" x14ac:dyDescent="0.25">
      <c r="A1095" s="1">
        <v>4.5999999999999996</v>
      </c>
      <c r="B1095" s="1">
        <v>24.8718</v>
      </c>
      <c r="C1095" s="1">
        <f t="shared" si="51"/>
        <v>29.766955227496787</v>
      </c>
      <c r="D1095" s="1">
        <f t="shared" si="52"/>
        <v>-0.19681547887554526</v>
      </c>
      <c r="E1095" s="1">
        <f t="shared" si="53"/>
        <v>0.19681547887554526</v>
      </c>
    </row>
    <row r="1096" spans="1:5" x14ac:dyDescent="0.25">
      <c r="A1096" s="1">
        <v>5.7</v>
      </c>
      <c r="B1096" s="1">
        <v>24.5</v>
      </c>
      <c r="C1096" s="1">
        <f t="shared" si="51"/>
        <v>24.793933020405269</v>
      </c>
      <c r="D1096" s="1">
        <f t="shared" si="52"/>
        <v>-1.1997266138990591E-2</v>
      </c>
      <c r="E1096" s="1">
        <f t="shared" si="53"/>
        <v>1.1997266138990591E-2</v>
      </c>
    </row>
    <row r="1097" spans="1:5" x14ac:dyDescent="0.25">
      <c r="A1097" s="1">
        <v>5.7</v>
      </c>
      <c r="B1097" s="1">
        <v>24.220600000000001</v>
      </c>
      <c r="C1097" s="1">
        <f t="shared" si="51"/>
        <v>24.793933020405269</v>
      </c>
      <c r="D1097" s="1">
        <f t="shared" si="52"/>
        <v>-2.3671297177000918E-2</v>
      </c>
      <c r="E1097" s="1">
        <f t="shared" si="53"/>
        <v>2.3671297177000918E-2</v>
      </c>
    </row>
    <row r="1098" spans="1:5" x14ac:dyDescent="0.25">
      <c r="A1098" s="1">
        <v>2.7</v>
      </c>
      <c r="B1098" s="1">
        <v>38.700000000000003</v>
      </c>
      <c r="C1098" s="1">
        <f t="shared" si="51"/>
        <v>38.356720857927584</v>
      </c>
      <c r="D1098" s="1">
        <f t="shared" si="52"/>
        <v>8.8702620690547431E-3</v>
      </c>
      <c r="E1098" s="1">
        <f t="shared" si="53"/>
        <v>8.8702620690547431E-3</v>
      </c>
    </row>
    <row r="1099" spans="1:5" x14ac:dyDescent="0.25">
      <c r="A1099" s="1">
        <v>3.5</v>
      </c>
      <c r="B1099" s="1">
        <v>35</v>
      </c>
      <c r="C1099" s="1">
        <f t="shared" si="51"/>
        <v>34.739977434588297</v>
      </c>
      <c r="D1099" s="1">
        <f t="shared" si="52"/>
        <v>7.4292161546200726E-3</v>
      </c>
      <c r="E1099" s="1">
        <f t="shared" si="53"/>
        <v>7.4292161546200726E-3</v>
      </c>
    </row>
    <row r="1100" spans="1:5" x14ac:dyDescent="0.25">
      <c r="A1100" s="1">
        <v>2</v>
      </c>
      <c r="B1100" s="1">
        <v>33.299999999999997</v>
      </c>
      <c r="C1100" s="1">
        <f t="shared" si="51"/>
        <v>41.521371353349458</v>
      </c>
      <c r="D1100" s="1">
        <f t="shared" si="52"/>
        <v>-0.24688802862911297</v>
      </c>
      <c r="E1100" s="1">
        <f t="shared" si="53"/>
        <v>0.24688802862911297</v>
      </c>
    </row>
    <row r="1101" spans="1:5" x14ac:dyDescent="0.25">
      <c r="A1101" s="1">
        <v>3</v>
      </c>
      <c r="B1101" s="1">
        <v>34.4</v>
      </c>
      <c r="C1101" s="1">
        <f t="shared" si="51"/>
        <v>37.000442074175353</v>
      </c>
      <c r="D1101" s="1">
        <f t="shared" si="52"/>
        <v>-7.5594246342306826E-2</v>
      </c>
      <c r="E1101" s="1">
        <f t="shared" si="53"/>
        <v>7.5594246342306826E-2</v>
      </c>
    </row>
    <row r="1102" spans="1:5" x14ac:dyDescent="0.25">
      <c r="A1102" s="1">
        <v>3.6</v>
      </c>
      <c r="B1102" s="1">
        <v>26.1066</v>
      </c>
      <c r="C1102" s="1">
        <f t="shared" si="51"/>
        <v>34.287884506670892</v>
      </c>
      <c r="D1102" s="1">
        <f t="shared" si="52"/>
        <v>-0.31337993100100708</v>
      </c>
      <c r="E1102" s="1">
        <f t="shared" si="53"/>
        <v>0.31337993100100708</v>
      </c>
    </row>
    <row r="1103" spans="1:5" x14ac:dyDescent="0.25">
      <c r="A1103" s="1">
        <v>3</v>
      </c>
      <c r="B1103" s="1">
        <v>29.789200000000001</v>
      </c>
      <c r="C1103" s="1">
        <f t="shared" si="51"/>
        <v>37.000442074175353</v>
      </c>
      <c r="D1103" s="1">
        <f t="shared" si="52"/>
        <v>-0.24207572120685861</v>
      </c>
      <c r="E1103" s="1">
        <f t="shared" si="53"/>
        <v>0.24207572120685861</v>
      </c>
    </row>
    <row r="1104" spans="1:5" x14ac:dyDescent="0.25">
      <c r="A1104" s="1">
        <v>3.2</v>
      </c>
      <c r="B1104" s="1">
        <v>30.492599999999999</v>
      </c>
      <c r="C1104" s="1">
        <f t="shared" si="51"/>
        <v>36.096256218340528</v>
      </c>
      <c r="D1104" s="1">
        <f t="shared" si="52"/>
        <v>-0.18377102045547211</v>
      </c>
      <c r="E1104" s="1">
        <f t="shared" si="53"/>
        <v>0.18377102045547211</v>
      </c>
    </row>
    <row r="1105" spans="1:5" x14ac:dyDescent="0.25">
      <c r="A1105" s="1">
        <v>3</v>
      </c>
      <c r="B1105" s="1">
        <v>29.789200000000001</v>
      </c>
      <c r="C1105" s="1">
        <f t="shared" si="51"/>
        <v>37.000442074175353</v>
      </c>
      <c r="D1105" s="1">
        <f t="shared" si="52"/>
        <v>-0.24207572120685861</v>
      </c>
      <c r="E1105" s="1">
        <f t="shared" si="53"/>
        <v>0.24207572120685861</v>
      </c>
    </row>
    <row r="1106" spans="1:5" x14ac:dyDescent="0.25">
      <c r="A1106" s="1">
        <v>3.2</v>
      </c>
      <c r="B1106" s="1">
        <v>30.492599999999999</v>
      </c>
      <c r="C1106" s="1">
        <f t="shared" si="51"/>
        <v>36.096256218340528</v>
      </c>
      <c r="D1106" s="1">
        <f t="shared" si="52"/>
        <v>-0.18377102045547211</v>
      </c>
      <c r="E1106" s="1">
        <f t="shared" si="53"/>
        <v>0.18377102045547211</v>
      </c>
    </row>
    <row r="1107" spans="1:5" x14ac:dyDescent="0.25">
      <c r="A1107" s="1">
        <v>3.2</v>
      </c>
      <c r="B1107" s="1">
        <v>29.743099999999998</v>
      </c>
      <c r="C1107" s="1">
        <f t="shared" si="51"/>
        <v>36.096256218340528</v>
      </c>
      <c r="D1107" s="1">
        <f t="shared" si="52"/>
        <v>-0.21360101059877856</v>
      </c>
      <c r="E1107" s="1">
        <f t="shared" si="53"/>
        <v>0.21360101059877856</v>
      </c>
    </row>
    <row r="1108" spans="1:5" x14ac:dyDescent="0.25">
      <c r="A1108" s="1">
        <v>4.4000000000000004</v>
      </c>
      <c r="B1108" s="1">
        <v>26.2</v>
      </c>
      <c r="C1108" s="1">
        <f t="shared" si="51"/>
        <v>30.671141083331605</v>
      </c>
      <c r="D1108" s="1">
        <f t="shared" si="52"/>
        <v>-0.17065423982181702</v>
      </c>
      <c r="E1108" s="1">
        <f t="shared" si="53"/>
        <v>0.17065423982181702</v>
      </c>
    </row>
  </sheetData>
  <mergeCells count="3">
    <mergeCell ref="K5:L5"/>
    <mergeCell ref="G6:G7"/>
    <mergeCell ref="G13:G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>
      <selection activeCell="J6" sqref="J6"/>
    </sheetView>
  </sheetViews>
  <sheetFormatPr defaultRowHeight="15" x14ac:dyDescent="0.25"/>
  <cols>
    <col min="2" max="2" width="10.42578125" bestFit="1" customWidth="1"/>
    <col min="3" max="3" width="14.7109375" bestFit="1" customWidth="1"/>
    <col min="4" max="4" width="13.140625" customWidth="1"/>
    <col min="5" max="5" width="14.7109375" customWidth="1"/>
    <col min="6" max="6" width="22.5703125" customWidth="1"/>
    <col min="7" max="7" width="18.85546875" customWidth="1"/>
    <col min="9" max="9" width="22.28515625" customWidth="1"/>
    <col min="10" max="10" width="21.5703125" customWidth="1"/>
    <col min="11" max="11" width="18.42578125" bestFit="1" customWidth="1"/>
    <col min="12" max="12" width="20.28515625" customWidth="1"/>
  </cols>
  <sheetData>
    <row r="1" spans="1:10" ht="27.75" customHeight="1" x14ac:dyDescent="0.25">
      <c r="A1" s="19" t="s">
        <v>0</v>
      </c>
      <c r="B1" s="19" t="s">
        <v>31</v>
      </c>
      <c r="C1" s="19" t="s">
        <v>33</v>
      </c>
      <c r="D1" s="19" t="s">
        <v>37</v>
      </c>
      <c r="E1" s="19" t="s">
        <v>38</v>
      </c>
      <c r="F1" s="19" t="s">
        <v>39</v>
      </c>
      <c r="G1" s="19" t="s">
        <v>40</v>
      </c>
    </row>
    <row r="2" spans="1:10" x14ac:dyDescent="0.25">
      <c r="A2" s="1">
        <v>4.7</v>
      </c>
      <c r="B2" s="1">
        <v>28.0198</v>
      </c>
      <c r="C2" s="1">
        <v>29.314862299579374</v>
      </c>
      <c r="D2" s="1">
        <f>C2-B2</f>
        <v>1.2950622995793744</v>
      </c>
      <c r="E2" s="1">
        <f>D2^2</f>
        <v>1.6771863597918171</v>
      </c>
      <c r="F2" s="1">
        <f t="shared" ref="F2:F65" si="0">B2-$J$4</f>
        <v>-6.6866890695573638</v>
      </c>
      <c r="G2" s="1">
        <f>F2^2</f>
        <v>44.711810712937925</v>
      </c>
      <c r="I2" s="44" t="s">
        <v>43</v>
      </c>
      <c r="J2" s="44"/>
    </row>
    <row r="3" spans="1:10" x14ac:dyDescent="0.25">
      <c r="A3" s="1">
        <v>4.7</v>
      </c>
      <c r="B3" s="1">
        <v>25.609400000000001</v>
      </c>
      <c r="C3" s="1">
        <v>29.314862299579374</v>
      </c>
      <c r="D3" s="1">
        <f t="shared" ref="D3:D66" si="1">C3-B3</f>
        <v>3.7054622995793736</v>
      </c>
      <c r="E3" s="1">
        <f t="shared" ref="E3:E66" si="2">D3^2</f>
        <v>13.73045085360406</v>
      </c>
      <c r="F3" s="1">
        <f t="shared" si="0"/>
        <v>-9.097089069557363</v>
      </c>
      <c r="G3" s="1">
        <f t="shared" ref="G3:G66" si="3">F3^2</f>
        <v>82.757029539460049</v>
      </c>
      <c r="I3" s="44"/>
      <c r="J3" s="44"/>
    </row>
    <row r="4" spans="1:10" x14ac:dyDescent="0.25">
      <c r="A4" s="1">
        <v>4.2</v>
      </c>
      <c r="B4" s="1">
        <v>26.8</v>
      </c>
      <c r="C4" s="1">
        <v>31.575326939166427</v>
      </c>
      <c r="D4" s="1">
        <f t="shared" si="1"/>
        <v>4.7753269391664261</v>
      </c>
      <c r="E4" s="1">
        <f t="shared" si="2"/>
        <v>22.803747375928587</v>
      </c>
      <c r="F4" s="1">
        <f t="shared" si="0"/>
        <v>-7.9064890695573631</v>
      </c>
      <c r="G4" s="1">
        <f t="shared" si="3"/>
        <v>62.512569407030057</v>
      </c>
      <c r="I4" s="1" t="s">
        <v>76</v>
      </c>
      <c r="J4" s="1">
        <f>AVERAGE(B2:B1108)</f>
        <v>34.706489069557364</v>
      </c>
    </row>
    <row r="5" spans="1:10" x14ac:dyDescent="0.25">
      <c r="A5" s="1">
        <v>4.2</v>
      </c>
      <c r="B5" s="1">
        <v>25.045100000000001</v>
      </c>
      <c r="C5" s="1">
        <v>31.575326939166427</v>
      </c>
      <c r="D5" s="1">
        <f t="shared" si="1"/>
        <v>6.5302269391664254</v>
      </c>
      <c r="E5" s="1">
        <f t="shared" si="2"/>
        <v>42.643863877014901</v>
      </c>
      <c r="F5" s="1">
        <f t="shared" si="0"/>
        <v>-9.6613890695573623</v>
      </c>
      <c r="G5" s="1">
        <f t="shared" si="3"/>
        <v>93.342438753362472</v>
      </c>
      <c r="I5" s="1" t="s">
        <v>77</v>
      </c>
      <c r="J5" s="1">
        <f>SUM(E2:E1108)</f>
        <v>23629.03049876864</v>
      </c>
    </row>
    <row r="6" spans="1:10" x14ac:dyDescent="0.25">
      <c r="A6" s="1">
        <v>5.2</v>
      </c>
      <c r="B6" s="1">
        <v>24.8</v>
      </c>
      <c r="C6" s="1">
        <v>27.054397659992322</v>
      </c>
      <c r="D6" s="1">
        <f t="shared" si="1"/>
        <v>2.2543976599923212</v>
      </c>
      <c r="E6" s="1">
        <f t="shared" si="2"/>
        <v>5.082308809378854</v>
      </c>
      <c r="F6" s="1">
        <f t="shared" si="0"/>
        <v>-9.9064890695573631</v>
      </c>
      <c r="G6" s="1">
        <f t="shared" si="3"/>
        <v>98.138525685259509</v>
      </c>
      <c r="I6" s="1" t="s">
        <v>41</v>
      </c>
      <c r="J6" s="1">
        <f>SUM(G2:G1108)</f>
        <v>62179.8652853577</v>
      </c>
    </row>
    <row r="7" spans="1:10" x14ac:dyDescent="0.25">
      <c r="A7" s="1">
        <v>5.2</v>
      </c>
      <c r="B7" s="1">
        <v>23.9</v>
      </c>
      <c r="C7" s="1">
        <v>27.054397659992322</v>
      </c>
      <c r="D7" s="1">
        <f t="shared" si="1"/>
        <v>3.1543976599923234</v>
      </c>
      <c r="E7" s="1">
        <f t="shared" si="2"/>
        <v>9.9502245973650449</v>
      </c>
      <c r="F7" s="1">
        <f t="shared" si="0"/>
        <v>-10.806489069557365</v>
      </c>
      <c r="G7" s="1">
        <f t="shared" si="3"/>
        <v>116.78020601046281</v>
      </c>
    </row>
    <row r="8" spans="1:10" x14ac:dyDescent="0.25">
      <c r="A8" s="1">
        <v>2</v>
      </c>
      <c r="B8" s="1">
        <v>39.7256</v>
      </c>
      <c r="C8" s="1">
        <v>41.521371353349458</v>
      </c>
      <c r="D8" s="1">
        <f t="shared" si="1"/>
        <v>1.7957713533494584</v>
      </c>
      <c r="E8" s="1">
        <f t="shared" si="2"/>
        <v>3.2247947535105452</v>
      </c>
      <c r="F8" s="1">
        <f t="shared" si="0"/>
        <v>5.0191109304426362</v>
      </c>
      <c r="G8" s="1">
        <f t="shared" si="3"/>
        <v>25.191474532088744</v>
      </c>
      <c r="I8" s="43" t="s">
        <v>42</v>
      </c>
      <c r="J8" s="43"/>
    </row>
    <row r="9" spans="1:10" x14ac:dyDescent="0.25">
      <c r="A9" s="1">
        <v>6</v>
      </c>
      <c r="B9" s="1">
        <v>24.4</v>
      </c>
      <c r="C9" s="1">
        <v>23.437654236653039</v>
      </c>
      <c r="D9" s="1">
        <f t="shared" si="1"/>
        <v>-0.96234576334695987</v>
      </c>
      <c r="E9" s="1">
        <f t="shared" si="2"/>
        <v>0.92610936823184287</v>
      </c>
      <c r="F9" s="1">
        <f t="shared" si="0"/>
        <v>-10.306489069557365</v>
      </c>
      <c r="G9" s="1">
        <f t="shared" si="3"/>
        <v>106.22371694090545</v>
      </c>
      <c r="I9" s="43"/>
      <c r="J9" s="43"/>
    </row>
    <row r="10" spans="1:10" x14ac:dyDescent="0.25">
      <c r="A10" s="1">
        <v>3</v>
      </c>
      <c r="B10" s="1">
        <v>39.710299999999997</v>
      </c>
      <c r="C10" s="1">
        <v>37.000442074175353</v>
      </c>
      <c r="D10" s="1">
        <f t="shared" si="1"/>
        <v>-2.7098579258246431</v>
      </c>
      <c r="E10" s="1">
        <f t="shared" si="2"/>
        <v>7.3433299781546371</v>
      </c>
      <c r="F10" s="1">
        <f t="shared" si="0"/>
        <v>5.0038109304426328</v>
      </c>
      <c r="G10" s="1">
        <f t="shared" si="3"/>
        <v>25.038123827617166</v>
      </c>
      <c r="I10" s="42">
        <f>1-(J5/J6)</f>
        <v>0.61998903679945938</v>
      </c>
      <c r="J10" s="42"/>
    </row>
    <row r="11" spans="1:10" x14ac:dyDescent="0.25">
      <c r="A11" s="1">
        <v>3</v>
      </c>
      <c r="B11" s="1">
        <v>38.7896</v>
      </c>
      <c r="C11" s="1">
        <v>37.000442074175353</v>
      </c>
      <c r="D11" s="1">
        <f t="shared" si="1"/>
        <v>-1.7891579258246466</v>
      </c>
      <c r="E11" s="1">
        <f t="shared" si="2"/>
        <v>3.2010860835411519</v>
      </c>
      <c r="F11" s="1">
        <f t="shared" si="0"/>
        <v>4.0831109304426363</v>
      </c>
      <c r="G11" s="1">
        <f t="shared" si="3"/>
        <v>16.671794870300133</v>
      </c>
      <c r="I11" s="45"/>
      <c r="J11" s="45"/>
    </row>
    <row r="12" spans="1:10" x14ac:dyDescent="0.25">
      <c r="A12" s="1">
        <v>3</v>
      </c>
      <c r="B12" s="1">
        <v>33.629600000000003</v>
      </c>
      <c r="C12" s="1">
        <v>37.000442074175353</v>
      </c>
      <c r="D12" s="1">
        <f t="shared" si="1"/>
        <v>3.37084207417535</v>
      </c>
      <c r="E12" s="1">
        <f t="shared" si="2"/>
        <v>11.362576289030775</v>
      </c>
      <c r="F12" s="1">
        <f t="shared" si="0"/>
        <v>-1.0768890695573603</v>
      </c>
      <c r="G12" s="1">
        <f t="shared" si="3"/>
        <v>1.1596900681321172</v>
      </c>
    </row>
    <row r="13" spans="1:10" x14ac:dyDescent="0.25">
      <c r="A13" s="1">
        <v>3</v>
      </c>
      <c r="B13" s="1">
        <v>35.267800000000001</v>
      </c>
      <c r="C13" s="1">
        <v>37.000442074175353</v>
      </c>
      <c r="D13" s="1">
        <f t="shared" si="1"/>
        <v>1.7326420741753523</v>
      </c>
      <c r="E13" s="1">
        <f t="shared" si="2"/>
        <v>3.0020485572026669</v>
      </c>
      <c r="F13" s="1">
        <f t="shared" si="0"/>
        <v>0.56131093044263736</v>
      </c>
      <c r="G13" s="1">
        <f t="shared" si="3"/>
        <v>0.31506996063437925</v>
      </c>
    </row>
    <row r="14" spans="1:10" x14ac:dyDescent="0.25">
      <c r="A14" s="1">
        <v>8</v>
      </c>
      <c r="B14" s="1">
        <v>17.8</v>
      </c>
      <c r="C14" s="1">
        <v>14.395795678304829</v>
      </c>
      <c r="D14" s="1">
        <f t="shared" si="1"/>
        <v>-3.4042043216951718</v>
      </c>
      <c r="E14" s="1">
        <f t="shared" si="2"/>
        <v>11.588607063848086</v>
      </c>
      <c r="F14" s="1">
        <f t="shared" si="0"/>
        <v>-16.906489069557363</v>
      </c>
      <c r="G14" s="1">
        <f t="shared" si="3"/>
        <v>285.82937265906259</v>
      </c>
    </row>
    <row r="15" spans="1:10" x14ac:dyDescent="0.25">
      <c r="A15" s="1">
        <v>6.2</v>
      </c>
      <c r="B15" s="1">
        <v>27.1</v>
      </c>
      <c r="C15" s="1">
        <v>22.533468380818217</v>
      </c>
      <c r="D15" s="1">
        <f t="shared" si="1"/>
        <v>-4.5665316191817844</v>
      </c>
      <c r="E15" s="1">
        <f t="shared" si="2"/>
        <v>20.853211028987008</v>
      </c>
      <c r="F15" s="1">
        <f t="shared" si="0"/>
        <v>-7.6064890695573624</v>
      </c>
      <c r="G15" s="1">
        <f t="shared" si="3"/>
        <v>57.858675965295632</v>
      </c>
    </row>
    <row r="16" spans="1:10" x14ac:dyDescent="0.25">
      <c r="A16" s="1">
        <v>6.2</v>
      </c>
      <c r="B16" s="1">
        <v>34.349299999999999</v>
      </c>
      <c r="C16" s="1">
        <v>22.533468380818217</v>
      </c>
      <c r="D16" s="1">
        <f t="shared" si="1"/>
        <v>-11.815831619181782</v>
      </c>
      <c r="E16" s="1">
        <f t="shared" si="2"/>
        <v>139.61387685285598</v>
      </c>
      <c r="F16" s="1">
        <f t="shared" si="0"/>
        <v>-0.35718906955736429</v>
      </c>
      <c r="G16" s="1">
        <f t="shared" si="3"/>
        <v>0.12758403141125563</v>
      </c>
    </row>
    <row r="17" spans="1:7" x14ac:dyDescent="0.25">
      <c r="A17" s="1">
        <v>6.2</v>
      </c>
      <c r="B17" s="1">
        <v>35.799999999999997</v>
      </c>
      <c r="C17" s="1">
        <v>22.533468380818217</v>
      </c>
      <c r="D17" s="1">
        <f t="shared" si="1"/>
        <v>-13.26653161918178</v>
      </c>
      <c r="E17" s="1">
        <f t="shared" si="2"/>
        <v>176.00086120274995</v>
      </c>
      <c r="F17" s="1">
        <f t="shared" si="0"/>
        <v>1.0935109304426334</v>
      </c>
      <c r="G17" s="1">
        <f t="shared" si="3"/>
        <v>1.1957661549975138</v>
      </c>
    </row>
    <row r="18" spans="1:7" x14ac:dyDescent="0.25">
      <c r="A18" s="1">
        <v>7</v>
      </c>
      <c r="B18" s="1">
        <v>33.700000000000003</v>
      </c>
      <c r="C18" s="1">
        <v>18.916724957478934</v>
      </c>
      <c r="D18" s="1">
        <f t="shared" si="1"/>
        <v>-14.783275042521069</v>
      </c>
      <c r="E18" s="1">
        <f t="shared" si="2"/>
        <v>218.54522098282632</v>
      </c>
      <c r="F18" s="1">
        <f t="shared" si="0"/>
        <v>-1.0064890695573609</v>
      </c>
      <c r="G18" s="1">
        <f t="shared" si="3"/>
        <v>1.0130202471384422</v>
      </c>
    </row>
    <row r="19" spans="1:7" x14ac:dyDescent="0.25">
      <c r="A19" s="1">
        <v>8.4</v>
      </c>
      <c r="B19" s="1">
        <v>30</v>
      </c>
      <c r="C19" s="1">
        <v>12.587423966635185</v>
      </c>
      <c r="D19" s="1">
        <f t="shared" si="1"/>
        <v>-17.412576033364815</v>
      </c>
      <c r="E19" s="1">
        <f t="shared" si="2"/>
        <v>303.19780411771075</v>
      </c>
      <c r="F19" s="1">
        <f t="shared" si="0"/>
        <v>-4.7064890695573638</v>
      </c>
      <c r="G19" s="1">
        <f t="shared" si="3"/>
        <v>22.151039361862939</v>
      </c>
    </row>
    <row r="20" spans="1:7" x14ac:dyDescent="0.25">
      <c r="A20" s="1">
        <v>8.4</v>
      </c>
      <c r="B20" s="1">
        <v>30</v>
      </c>
      <c r="C20" s="1">
        <v>12.587423966635185</v>
      </c>
      <c r="D20" s="1">
        <f t="shared" si="1"/>
        <v>-17.412576033364815</v>
      </c>
      <c r="E20" s="1">
        <f t="shared" si="2"/>
        <v>303.19780411771075</v>
      </c>
      <c r="F20" s="1">
        <f t="shared" si="0"/>
        <v>-4.7064890695573638</v>
      </c>
      <c r="G20" s="1">
        <f t="shared" si="3"/>
        <v>22.151039361862939</v>
      </c>
    </row>
    <row r="21" spans="1:7" x14ac:dyDescent="0.25">
      <c r="A21" s="1">
        <v>4.5</v>
      </c>
      <c r="B21" s="1">
        <v>24.349900000000002</v>
      </c>
      <c r="C21" s="1">
        <v>30.219048155414196</v>
      </c>
      <c r="D21" s="1">
        <f t="shared" si="1"/>
        <v>5.8691481554141944</v>
      </c>
      <c r="E21" s="1">
        <f t="shared" si="2"/>
        <v>34.446900070201842</v>
      </c>
      <c r="F21" s="1">
        <f t="shared" si="0"/>
        <v>-10.356589069557362</v>
      </c>
      <c r="G21" s="1">
        <f t="shared" si="3"/>
        <v>107.25893715567503</v>
      </c>
    </row>
    <row r="22" spans="1:7" x14ac:dyDescent="0.25">
      <c r="A22" s="1">
        <v>5.7</v>
      </c>
      <c r="B22" s="1">
        <v>20.99</v>
      </c>
      <c r="C22" s="1">
        <v>24.793933020405269</v>
      </c>
      <c r="D22" s="1">
        <f t="shared" si="1"/>
        <v>3.803933020405271</v>
      </c>
      <c r="E22" s="1">
        <f t="shared" si="2"/>
        <v>14.469906423729569</v>
      </c>
      <c r="F22" s="1">
        <f t="shared" si="0"/>
        <v>-13.716489069557365</v>
      </c>
      <c r="G22" s="1">
        <f t="shared" si="3"/>
        <v>188.14207239528668</v>
      </c>
    </row>
    <row r="23" spans="1:7" x14ac:dyDescent="0.25">
      <c r="A23" s="1">
        <v>5.7</v>
      </c>
      <c r="B23" s="1">
        <v>21.1</v>
      </c>
      <c r="C23" s="1">
        <v>24.793933020405269</v>
      </c>
      <c r="D23" s="1">
        <f t="shared" si="1"/>
        <v>3.6939330204052681</v>
      </c>
      <c r="E23" s="1">
        <f t="shared" si="2"/>
        <v>13.645141159240387</v>
      </c>
      <c r="F23" s="1">
        <f t="shared" si="0"/>
        <v>-13.606489069557362</v>
      </c>
      <c r="G23" s="1">
        <f t="shared" si="3"/>
        <v>185.13654479998397</v>
      </c>
    </row>
    <row r="24" spans="1:7" x14ac:dyDescent="0.25">
      <c r="A24" s="1">
        <v>5.2</v>
      </c>
      <c r="B24" s="1">
        <v>25.4</v>
      </c>
      <c r="C24" s="1">
        <v>27.054397659992322</v>
      </c>
      <c r="D24" s="1">
        <f t="shared" si="1"/>
        <v>1.6543976599923234</v>
      </c>
      <c r="E24" s="1">
        <f t="shared" si="2"/>
        <v>2.7370316173880753</v>
      </c>
      <c r="F24" s="1">
        <f t="shared" si="0"/>
        <v>-9.3064890695573652</v>
      </c>
      <c r="G24" s="1">
        <f t="shared" si="3"/>
        <v>86.610738801790717</v>
      </c>
    </row>
    <row r="25" spans="1:7" x14ac:dyDescent="0.25">
      <c r="A25" s="1">
        <v>5.2</v>
      </c>
      <c r="B25" s="1">
        <v>24</v>
      </c>
      <c r="C25" s="1">
        <v>27.054397659992322</v>
      </c>
      <c r="D25" s="1">
        <f t="shared" si="1"/>
        <v>3.0543976599923219</v>
      </c>
      <c r="E25" s="1">
        <f t="shared" si="2"/>
        <v>9.3293450653665726</v>
      </c>
      <c r="F25" s="1">
        <f t="shared" si="0"/>
        <v>-10.706489069557364</v>
      </c>
      <c r="G25" s="1">
        <f t="shared" si="3"/>
        <v>114.62890819655131</v>
      </c>
    </row>
    <row r="26" spans="1:7" x14ac:dyDescent="0.25">
      <c r="A26" s="1">
        <v>5.2</v>
      </c>
      <c r="B26" s="1">
        <v>25.4</v>
      </c>
      <c r="C26" s="1">
        <v>27.054397659992322</v>
      </c>
      <c r="D26" s="1">
        <f t="shared" si="1"/>
        <v>1.6543976599923234</v>
      </c>
      <c r="E26" s="1">
        <f t="shared" si="2"/>
        <v>2.7370316173880753</v>
      </c>
      <c r="F26" s="1">
        <f t="shared" si="0"/>
        <v>-9.3064890695573652</v>
      </c>
      <c r="G26" s="1">
        <f t="shared" si="3"/>
        <v>86.610738801790717</v>
      </c>
    </row>
    <row r="27" spans="1:7" x14ac:dyDescent="0.25">
      <c r="A27" s="1">
        <v>5.2</v>
      </c>
      <c r="B27" s="1">
        <v>22.6</v>
      </c>
      <c r="C27" s="1">
        <v>27.054397659992322</v>
      </c>
      <c r="D27" s="1">
        <f t="shared" si="1"/>
        <v>4.4543976599923205</v>
      </c>
      <c r="E27" s="1">
        <f t="shared" si="2"/>
        <v>19.84165851334506</v>
      </c>
      <c r="F27" s="1">
        <f t="shared" si="0"/>
        <v>-12.106489069557362</v>
      </c>
      <c r="G27" s="1">
        <f t="shared" si="3"/>
        <v>146.56707759131189</v>
      </c>
    </row>
    <row r="28" spans="1:7" x14ac:dyDescent="0.25">
      <c r="A28" s="1">
        <v>6.5</v>
      </c>
      <c r="B28" s="1">
        <v>17.5</v>
      </c>
      <c r="C28" s="1">
        <v>21.177189597065986</v>
      </c>
      <c r="D28" s="1">
        <f t="shared" si="1"/>
        <v>3.6771895970659862</v>
      </c>
      <c r="E28" s="1">
        <f t="shared" si="2"/>
        <v>13.521723332770311</v>
      </c>
      <c r="F28" s="1">
        <f t="shared" si="0"/>
        <v>-17.206489069557364</v>
      </c>
      <c r="G28" s="1">
        <f t="shared" si="3"/>
        <v>296.06326610079702</v>
      </c>
    </row>
    <row r="29" spans="1:7" x14ac:dyDescent="0.25">
      <c r="A29" s="1">
        <v>6.5</v>
      </c>
      <c r="B29" s="1">
        <v>19.899999999999999</v>
      </c>
      <c r="C29" s="1">
        <v>21.177189597065986</v>
      </c>
      <c r="D29" s="1">
        <f t="shared" si="1"/>
        <v>1.2771895970659877</v>
      </c>
      <c r="E29" s="1">
        <f t="shared" si="2"/>
        <v>1.6312132668535799</v>
      </c>
      <c r="F29" s="1">
        <f t="shared" si="0"/>
        <v>-14.806489069557365</v>
      </c>
      <c r="G29" s="1">
        <f t="shared" si="3"/>
        <v>219.23211856692174</v>
      </c>
    </row>
    <row r="30" spans="1:7" x14ac:dyDescent="0.25">
      <c r="A30" s="1">
        <v>6.5</v>
      </c>
      <c r="B30" s="1">
        <v>19.899999999999999</v>
      </c>
      <c r="C30" s="1">
        <v>21.177189597065986</v>
      </c>
      <c r="D30" s="1">
        <f t="shared" si="1"/>
        <v>1.2771895970659877</v>
      </c>
      <c r="E30" s="1">
        <f t="shared" si="2"/>
        <v>1.6312132668535799</v>
      </c>
      <c r="F30" s="1">
        <f t="shared" si="0"/>
        <v>-14.806489069557365</v>
      </c>
      <c r="G30" s="1">
        <f t="shared" si="3"/>
        <v>219.23211856692174</v>
      </c>
    </row>
    <row r="31" spans="1:7" x14ac:dyDescent="0.25">
      <c r="A31" s="1">
        <v>6.5</v>
      </c>
      <c r="B31" s="1">
        <v>17.5</v>
      </c>
      <c r="C31" s="1">
        <v>21.177189597065986</v>
      </c>
      <c r="D31" s="1">
        <f t="shared" si="1"/>
        <v>3.6771895970659862</v>
      </c>
      <c r="E31" s="1">
        <f t="shared" si="2"/>
        <v>13.521723332770311</v>
      </c>
      <c r="F31" s="1">
        <f t="shared" si="0"/>
        <v>-17.206489069557364</v>
      </c>
      <c r="G31" s="1">
        <f t="shared" si="3"/>
        <v>296.06326610079702</v>
      </c>
    </row>
    <row r="32" spans="1:7" x14ac:dyDescent="0.25">
      <c r="A32" s="1">
        <v>6.5</v>
      </c>
      <c r="B32" s="1">
        <v>19.899999999999999</v>
      </c>
      <c r="C32" s="1">
        <v>21.177189597065986</v>
      </c>
      <c r="D32" s="1">
        <f t="shared" si="1"/>
        <v>1.2771895970659877</v>
      </c>
      <c r="E32" s="1">
        <f t="shared" si="2"/>
        <v>1.6312132668535799</v>
      </c>
      <c r="F32" s="1">
        <f t="shared" si="0"/>
        <v>-14.806489069557365</v>
      </c>
      <c r="G32" s="1">
        <f t="shared" si="3"/>
        <v>219.23211856692174</v>
      </c>
    </row>
    <row r="33" spans="1:7" x14ac:dyDescent="0.25">
      <c r="A33" s="1">
        <v>1.8</v>
      </c>
      <c r="B33" s="1">
        <v>37.619999999999997</v>
      </c>
      <c r="C33" s="1">
        <v>42.425557209184277</v>
      </c>
      <c r="D33" s="1">
        <f t="shared" si="1"/>
        <v>4.8055572091842791</v>
      </c>
      <c r="E33" s="1">
        <f t="shared" si="2"/>
        <v>23.093380090742997</v>
      </c>
      <c r="F33" s="1">
        <f t="shared" si="0"/>
        <v>2.9135109304426337</v>
      </c>
      <c r="G33" s="1">
        <f t="shared" si="3"/>
        <v>8.4885459418087006</v>
      </c>
    </row>
    <row r="34" spans="1:7" x14ac:dyDescent="0.25">
      <c r="A34" s="1">
        <v>1.8</v>
      </c>
      <c r="B34" s="1">
        <v>37.002800000000001</v>
      </c>
      <c r="C34" s="1">
        <v>42.425557209184277</v>
      </c>
      <c r="D34" s="1">
        <f t="shared" si="1"/>
        <v>5.422757209184276</v>
      </c>
      <c r="E34" s="1">
        <f t="shared" si="2"/>
        <v>29.406295749760037</v>
      </c>
      <c r="F34" s="1">
        <f t="shared" si="0"/>
        <v>2.2963109304426368</v>
      </c>
      <c r="G34" s="1">
        <f t="shared" si="3"/>
        <v>5.273043889270328</v>
      </c>
    </row>
    <row r="35" spans="1:7" x14ac:dyDescent="0.25">
      <c r="A35" s="1">
        <v>2</v>
      </c>
      <c r="B35" s="1">
        <v>38.995899999999999</v>
      </c>
      <c r="C35" s="1">
        <v>41.521371353349458</v>
      </c>
      <c r="D35" s="1">
        <f t="shared" si="1"/>
        <v>2.5254713533494595</v>
      </c>
      <c r="E35" s="1">
        <f t="shared" si="2"/>
        <v>6.3780055565887501</v>
      </c>
      <c r="F35" s="1">
        <f t="shared" si="0"/>
        <v>4.2894109304426351</v>
      </c>
      <c r="G35" s="1">
        <f t="shared" si="3"/>
        <v>18.399046130200752</v>
      </c>
    </row>
    <row r="36" spans="1:7" x14ac:dyDescent="0.25">
      <c r="A36" s="1">
        <v>2</v>
      </c>
      <c r="B36" s="1">
        <v>39</v>
      </c>
      <c r="C36" s="1">
        <v>41.521371353349458</v>
      </c>
      <c r="D36" s="1">
        <f t="shared" si="1"/>
        <v>2.5213713533494584</v>
      </c>
      <c r="E36" s="1">
        <f t="shared" si="2"/>
        <v>6.3573135014912792</v>
      </c>
      <c r="F36" s="1">
        <f t="shared" si="0"/>
        <v>4.2935109304426362</v>
      </c>
      <c r="G36" s="1">
        <f t="shared" si="3"/>
        <v>18.43423610983039</v>
      </c>
    </row>
    <row r="37" spans="1:7" x14ac:dyDescent="0.25">
      <c r="A37" s="1">
        <v>2</v>
      </c>
      <c r="B37" s="1">
        <v>38.512</v>
      </c>
      <c r="C37" s="1">
        <v>41.521371353349458</v>
      </c>
      <c r="D37" s="1">
        <f t="shared" si="1"/>
        <v>3.0093713533494579</v>
      </c>
      <c r="E37" s="1">
        <f t="shared" si="2"/>
        <v>9.0563159423603476</v>
      </c>
      <c r="F37" s="1">
        <f t="shared" si="0"/>
        <v>3.8055109304426367</v>
      </c>
      <c r="G37" s="1">
        <f t="shared" si="3"/>
        <v>14.481913441718381</v>
      </c>
    </row>
    <row r="38" spans="1:7" x14ac:dyDescent="0.25">
      <c r="A38" s="1">
        <v>5.5</v>
      </c>
      <c r="B38" s="1">
        <v>29.3</v>
      </c>
      <c r="C38" s="1">
        <v>25.698118876240091</v>
      </c>
      <c r="D38" s="1">
        <f t="shared" si="1"/>
        <v>-3.6018811237599095</v>
      </c>
      <c r="E38" s="1">
        <f t="shared" si="2"/>
        <v>12.973547629697949</v>
      </c>
      <c r="F38" s="1">
        <f t="shared" si="0"/>
        <v>-5.4064890695573631</v>
      </c>
      <c r="G38" s="1">
        <f t="shared" si="3"/>
        <v>29.230124059243241</v>
      </c>
    </row>
    <row r="39" spans="1:7" x14ac:dyDescent="0.25">
      <c r="A39" s="1">
        <v>3</v>
      </c>
      <c r="B39" s="1">
        <v>35.9</v>
      </c>
      <c r="C39" s="1">
        <v>37.000442074175353</v>
      </c>
      <c r="D39" s="1">
        <f t="shared" si="1"/>
        <v>1.1004420741753549</v>
      </c>
      <c r="E39" s="1">
        <f t="shared" si="2"/>
        <v>1.2109727586153574</v>
      </c>
      <c r="F39" s="1">
        <f t="shared" si="0"/>
        <v>1.1935109304426348</v>
      </c>
      <c r="G39" s="1">
        <f t="shared" si="3"/>
        <v>1.4244683410860439</v>
      </c>
    </row>
    <row r="40" spans="1:7" x14ac:dyDescent="0.25">
      <c r="A40" s="1">
        <v>3.5</v>
      </c>
      <c r="B40" s="1">
        <v>36.200000000000003</v>
      </c>
      <c r="C40" s="1">
        <v>34.739977434588297</v>
      </c>
      <c r="D40" s="1">
        <f t="shared" si="1"/>
        <v>-1.4600225654117054</v>
      </c>
      <c r="E40" s="1">
        <f t="shared" si="2"/>
        <v>2.1316658915113775</v>
      </c>
      <c r="F40" s="1">
        <f t="shared" si="0"/>
        <v>1.4935109304426391</v>
      </c>
      <c r="G40" s="1">
        <f t="shared" si="3"/>
        <v>2.2305748993516374</v>
      </c>
    </row>
    <row r="41" spans="1:7" x14ac:dyDescent="0.25">
      <c r="A41" s="1">
        <v>3.5</v>
      </c>
      <c r="B41" s="1">
        <v>34.5</v>
      </c>
      <c r="C41" s="1">
        <v>34.739977434588297</v>
      </c>
      <c r="D41" s="1">
        <f t="shared" si="1"/>
        <v>0.23997743458829746</v>
      </c>
      <c r="E41" s="1">
        <f t="shared" si="2"/>
        <v>5.7589169111580581E-2</v>
      </c>
      <c r="F41" s="1">
        <f t="shared" si="0"/>
        <v>-0.20648906955736379</v>
      </c>
      <c r="G41" s="1">
        <f t="shared" si="3"/>
        <v>4.2637735846665824E-2</v>
      </c>
    </row>
    <row r="42" spans="1:7" x14ac:dyDescent="0.25">
      <c r="A42" s="1">
        <v>3.5</v>
      </c>
      <c r="B42" s="1">
        <v>34.792700000000004</v>
      </c>
      <c r="C42" s="1">
        <v>34.739977434588297</v>
      </c>
      <c r="D42" s="1">
        <f t="shared" si="1"/>
        <v>-5.2722565411706057E-2</v>
      </c>
      <c r="E42" s="1">
        <f t="shared" si="2"/>
        <v>2.7796689035916237E-3</v>
      </c>
      <c r="F42" s="1">
        <f t="shared" si="0"/>
        <v>8.6210930442639722E-2</v>
      </c>
      <c r="G42" s="1">
        <f t="shared" si="3"/>
        <v>7.4323245277856647E-3</v>
      </c>
    </row>
    <row r="43" spans="1:7" x14ac:dyDescent="0.25">
      <c r="A43" s="1">
        <v>5.5</v>
      </c>
      <c r="B43" s="1">
        <v>30.8</v>
      </c>
      <c r="C43" s="1">
        <v>25.698118876240091</v>
      </c>
      <c r="D43" s="1">
        <f t="shared" si="1"/>
        <v>-5.1018811237599095</v>
      </c>
      <c r="E43" s="1">
        <f t="shared" si="2"/>
        <v>26.029191000977676</v>
      </c>
      <c r="F43" s="1">
        <f t="shared" si="0"/>
        <v>-3.9064890695573631</v>
      </c>
      <c r="G43" s="1">
        <f t="shared" si="3"/>
        <v>15.260656850571152</v>
      </c>
    </row>
    <row r="44" spans="1:7" x14ac:dyDescent="0.25">
      <c r="A44" s="1">
        <v>1</v>
      </c>
      <c r="B44" s="1">
        <v>57.8</v>
      </c>
      <c r="C44" s="1">
        <v>46.042300632523563</v>
      </c>
      <c r="D44" s="1">
        <f t="shared" si="1"/>
        <v>-11.757699367476434</v>
      </c>
      <c r="E44" s="1">
        <f t="shared" si="2"/>
        <v>138.24349441595572</v>
      </c>
      <c r="F44" s="1">
        <f t="shared" si="0"/>
        <v>23.093510930442633</v>
      </c>
      <c r="G44" s="1">
        <f t="shared" si="3"/>
        <v>533.31024709447343</v>
      </c>
    </row>
    <row r="45" spans="1:7" x14ac:dyDescent="0.25">
      <c r="A45" s="1">
        <v>1</v>
      </c>
      <c r="B45" s="1">
        <v>57.8</v>
      </c>
      <c r="C45" s="1">
        <v>46.042300632523563</v>
      </c>
      <c r="D45" s="1">
        <f t="shared" si="1"/>
        <v>-11.757699367476434</v>
      </c>
      <c r="E45" s="1">
        <f t="shared" si="2"/>
        <v>138.24349441595572</v>
      </c>
      <c r="F45" s="1">
        <f t="shared" si="0"/>
        <v>23.093510930442633</v>
      </c>
      <c r="G45" s="1">
        <f t="shared" si="3"/>
        <v>533.31024709447343</v>
      </c>
    </row>
    <row r="46" spans="1:7" x14ac:dyDescent="0.25">
      <c r="A46" s="1">
        <v>3.7</v>
      </c>
      <c r="B46" s="1">
        <v>35.980200000000004</v>
      </c>
      <c r="C46" s="1">
        <v>33.835791578753479</v>
      </c>
      <c r="D46" s="1">
        <f t="shared" si="1"/>
        <v>-2.1444084212465242</v>
      </c>
      <c r="E46" s="1">
        <f t="shared" si="2"/>
        <v>4.59848747711301</v>
      </c>
      <c r="F46" s="1">
        <f t="shared" si="0"/>
        <v>1.2737109304426397</v>
      </c>
      <c r="G46" s="1">
        <f t="shared" si="3"/>
        <v>1.622339534329055</v>
      </c>
    </row>
    <row r="47" spans="1:7" x14ac:dyDescent="0.25">
      <c r="A47" s="1">
        <v>3.7</v>
      </c>
      <c r="B47" s="1">
        <v>36.9</v>
      </c>
      <c r="C47" s="1">
        <v>33.835791578753479</v>
      </c>
      <c r="D47" s="1">
        <f t="shared" si="1"/>
        <v>-3.0642084212465193</v>
      </c>
      <c r="E47" s="1">
        <f t="shared" si="2"/>
        <v>9.3893732488380852</v>
      </c>
      <c r="F47" s="1">
        <f t="shared" si="0"/>
        <v>2.1935109304426348</v>
      </c>
      <c r="G47" s="1">
        <f t="shared" si="3"/>
        <v>4.8114902019713135</v>
      </c>
    </row>
    <row r="48" spans="1:7" x14ac:dyDescent="0.25">
      <c r="A48" s="1">
        <v>3.7</v>
      </c>
      <c r="B48" s="1">
        <v>34.583199999999998</v>
      </c>
      <c r="C48" s="1">
        <v>33.835791578753479</v>
      </c>
      <c r="D48" s="1">
        <f t="shared" si="1"/>
        <v>-0.74740842124651863</v>
      </c>
      <c r="E48" s="1">
        <f t="shared" si="2"/>
        <v>0.55861934815021341</v>
      </c>
      <c r="F48" s="1">
        <f t="shared" si="0"/>
        <v>-0.12328906955736585</v>
      </c>
      <c r="G48" s="1">
        <f t="shared" si="3"/>
        <v>1.5200194672320994E-2</v>
      </c>
    </row>
    <row r="49" spans="1:7" x14ac:dyDescent="0.25">
      <c r="A49" s="1">
        <v>3.7</v>
      </c>
      <c r="B49" s="1">
        <v>34.9</v>
      </c>
      <c r="C49" s="1">
        <v>33.835791578753479</v>
      </c>
      <c r="D49" s="1">
        <f t="shared" si="1"/>
        <v>-1.0642084212465193</v>
      </c>
      <c r="E49" s="1">
        <f t="shared" si="2"/>
        <v>1.132539563852009</v>
      </c>
      <c r="F49" s="1">
        <f t="shared" si="0"/>
        <v>0.19351093044263479</v>
      </c>
      <c r="G49" s="1">
        <f t="shared" si="3"/>
        <v>3.7446480200774242E-2</v>
      </c>
    </row>
    <row r="50" spans="1:7" x14ac:dyDescent="0.25">
      <c r="A50" s="1">
        <v>2</v>
      </c>
      <c r="B50" s="1">
        <v>37.5</v>
      </c>
      <c r="C50" s="1">
        <v>41.521371353349458</v>
      </c>
      <c r="D50" s="1">
        <f t="shared" si="1"/>
        <v>4.0213713533494584</v>
      </c>
      <c r="E50" s="1">
        <f t="shared" si="2"/>
        <v>16.171427561539655</v>
      </c>
      <c r="F50" s="1">
        <f t="shared" si="0"/>
        <v>2.7935109304426362</v>
      </c>
      <c r="G50" s="1">
        <f t="shared" si="3"/>
        <v>7.8037033185024827</v>
      </c>
    </row>
    <row r="51" spans="1:7" x14ac:dyDescent="0.25">
      <c r="A51" s="1">
        <v>2</v>
      </c>
      <c r="B51" s="1">
        <v>40</v>
      </c>
      <c r="C51" s="1">
        <v>41.521371353349458</v>
      </c>
      <c r="D51" s="1">
        <f t="shared" si="1"/>
        <v>1.5213713533494584</v>
      </c>
      <c r="E51" s="1">
        <f t="shared" si="2"/>
        <v>2.3145707947923624</v>
      </c>
      <c r="F51" s="1">
        <f t="shared" si="0"/>
        <v>5.2935109304426362</v>
      </c>
      <c r="G51" s="1">
        <f t="shared" si="3"/>
        <v>28.021257970715663</v>
      </c>
    </row>
    <row r="52" spans="1:7" x14ac:dyDescent="0.25">
      <c r="A52" s="1">
        <v>2.4</v>
      </c>
      <c r="B52" s="1">
        <v>33.6</v>
      </c>
      <c r="C52" s="1">
        <v>39.712999641679815</v>
      </c>
      <c r="D52" s="1">
        <f t="shared" si="1"/>
        <v>6.1129996416798136</v>
      </c>
      <c r="E52" s="1">
        <f t="shared" si="2"/>
        <v>37.368764619177526</v>
      </c>
      <c r="F52" s="1">
        <f t="shared" si="0"/>
        <v>-1.1064890695573624</v>
      </c>
      <c r="G52" s="1">
        <f t="shared" si="3"/>
        <v>1.2243180610499176</v>
      </c>
    </row>
    <row r="53" spans="1:7" x14ac:dyDescent="0.25">
      <c r="A53" s="1">
        <v>2.4</v>
      </c>
      <c r="B53" s="1">
        <v>36.4</v>
      </c>
      <c r="C53" s="1">
        <v>39.712999641679815</v>
      </c>
      <c r="D53" s="1">
        <f t="shared" si="1"/>
        <v>3.3129996416798164</v>
      </c>
      <c r="E53" s="1">
        <f t="shared" si="2"/>
        <v>10.975966625770592</v>
      </c>
      <c r="F53" s="1">
        <f t="shared" si="0"/>
        <v>1.6935109304426348</v>
      </c>
      <c r="G53" s="1">
        <f t="shared" si="3"/>
        <v>2.8679792715286787</v>
      </c>
    </row>
    <row r="54" spans="1:7" x14ac:dyDescent="0.25">
      <c r="A54" s="1">
        <v>3.8</v>
      </c>
      <c r="B54" s="1">
        <v>28.5532</v>
      </c>
      <c r="C54" s="1">
        <v>33.383698650836067</v>
      </c>
      <c r="D54" s="1">
        <f t="shared" si="1"/>
        <v>4.8304986508360663</v>
      </c>
      <c r="E54" s="1">
        <f t="shared" si="2"/>
        <v>23.333717215729056</v>
      </c>
      <c r="F54" s="1">
        <f t="shared" si="0"/>
        <v>-6.1532890695573634</v>
      </c>
      <c r="G54" s="1">
        <f t="shared" si="3"/>
        <v>37.862966373534121</v>
      </c>
    </row>
    <row r="55" spans="1:7" x14ac:dyDescent="0.25">
      <c r="A55" s="1">
        <v>3.8</v>
      </c>
      <c r="B55" s="1">
        <v>27.372</v>
      </c>
      <c r="C55" s="1">
        <v>33.383698650836067</v>
      </c>
      <c r="D55" s="1">
        <f t="shared" si="1"/>
        <v>6.0116986508360668</v>
      </c>
      <c r="E55" s="1">
        <f t="shared" si="2"/>
        <v>36.140520668464184</v>
      </c>
      <c r="F55" s="1">
        <f t="shared" si="0"/>
        <v>-7.3344890695573639</v>
      </c>
      <c r="G55" s="1">
        <f t="shared" si="3"/>
        <v>53.794729911456443</v>
      </c>
    </row>
    <row r="56" spans="1:7" x14ac:dyDescent="0.25">
      <c r="A56" s="1">
        <v>2.9</v>
      </c>
      <c r="B56" s="1">
        <v>37.329599999999999</v>
      </c>
      <c r="C56" s="1">
        <v>37.452535002092766</v>
      </c>
      <c r="D56" s="1">
        <f t="shared" si="1"/>
        <v>0.12293500209276687</v>
      </c>
      <c r="E56" s="1">
        <f t="shared" si="2"/>
        <v>1.5113014739548594E-2</v>
      </c>
      <c r="F56" s="1">
        <f t="shared" si="0"/>
        <v>2.6231109304426354</v>
      </c>
      <c r="G56" s="1">
        <f t="shared" si="3"/>
        <v>6.8807109534076289</v>
      </c>
    </row>
    <row r="57" spans="1:7" x14ac:dyDescent="0.25">
      <c r="A57" s="1">
        <v>2.9</v>
      </c>
      <c r="B57" s="1">
        <v>41.360799999999998</v>
      </c>
      <c r="C57" s="1">
        <v>37.452535002092766</v>
      </c>
      <c r="D57" s="1">
        <f t="shared" si="1"/>
        <v>-3.9082649979072315</v>
      </c>
      <c r="E57" s="1">
        <f t="shared" si="2"/>
        <v>15.274535293866812</v>
      </c>
      <c r="F57" s="1">
        <f t="shared" si="0"/>
        <v>6.6543109304426338</v>
      </c>
      <c r="G57" s="1">
        <f t="shared" si="3"/>
        <v>44.279853959008314</v>
      </c>
    </row>
    <row r="58" spans="1:7" x14ac:dyDescent="0.25">
      <c r="A58" s="1">
        <v>3.4</v>
      </c>
      <c r="B58" s="1">
        <v>36.729900000000001</v>
      </c>
      <c r="C58" s="1">
        <v>35.19207036250571</v>
      </c>
      <c r="D58" s="1">
        <f t="shared" si="1"/>
        <v>-1.5378296374942906</v>
      </c>
      <c r="E58" s="1">
        <f t="shared" si="2"/>
        <v>2.3649199939558212</v>
      </c>
      <c r="F58" s="1">
        <f t="shared" si="0"/>
        <v>2.0234109304426369</v>
      </c>
      <c r="G58" s="1">
        <f t="shared" si="3"/>
        <v>4.0941917934347378</v>
      </c>
    </row>
    <row r="59" spans="1:7" x14ac:dyDescent="0.25">
      <c r="A59" s="1">
        <v>3.4</v>
      </c>
      <c r="B59" s="1">
        <v>40.997799999999998</v>
      </c>
      <c r="C59" s="1">
        <v>35.19207036250571</v>
      </c>
      <c r="D59" s="1">
        <f t="shared" si="1"/>
        <v>-5.8057296374942879</v>
      </c>
      <c r="E59" s="1">
        <f t="shared" si="2"/>
        <v>33.706496623679556</v>
      </c>
      <c r="F59" s="1">
        <f t="shared" si="0"/>
        <v>6.2913109304426342</v>
      </c>
      <c r="G59" s="1">
        <f t="shared" si="3"/>
        <v>39.580593223506966</v>
      </c>
    </row>
    <row r="60" spans="1:7" x14ac:dyDescent="0.25">
      <c r="A60" s="1">
        <v>2.9</v>
      </c>
      <c r="B60" s="1">
        <v>37.329599999999999</v>
      </c>
      <c r="C60" s="1">
        <v>37.452535002092766</v>
      </c>
      <c r="D60" s="1">
        <f t="shared" si="1"/>
        <v>0.12293500209276687</v>
      </c>
      <c r="E60" s="1">
        <f t="shared" si="2"/>
        <v>1.5113014739548594E-2</v>
      </c>
      <c r="F60" s="1">
        <f t="shared" si="0"/>
        <v>2.6231109304426354</v>
      </c>
      <c r="G60" s="1">
        <f t="shared" si="3"/>
        <v>6.8807109534076289</v>
      </c>
    </row>
    <row r="61" spans="1:7" x14ac:dyDescent="0.25">
      <c r="A61" s="1">
        <v>2.9</v>
      </c>
      <c r="B61" s="1">
        <v>41.360799999999998</v>
      </c>
      <c r="C61" s="1">
        <v>37.452535002092766</v>
      </c>
      <c r="D61" s="1">
        <f t="shared" si="1"/>
        <v>-3.9082649979072315</v>
      </c>
      <c r="E61" s="1">
        <f t="shared" si="2"/>
        <v>15.274535293866812</v>
      </c>
      <c r="F61" s="1">
        <f t="shared" si="0"/>
        <v>6.6543109304426338</v>
      </c>
      <c r="G61" s="1">
        <f t="shared" si="3"/>
        <v>44.279853959008314</v>
      </c>
    </row>
    <row r="62" spans="1:7" x14ac:dyDescent="0.25">
      <c r="A62" s="1">
        <v>3.4</v>
      </c>
      <c r="B62" s="1">
        <v>36.729900000000001</v>
      </c>
      <c r="C62" s="1">
        <v>35.19207036250571</v>
      </c>
      <c r="D62" s="1">
        <f t="shared" si="1"/>
        <v>-1.5378296374942906</v>
      </c>
      <c r="E62" s="1">
        <f t="shared" si="2"/>
        <v>2.3649199939558212</v>
      </c>
      <c r="F62" s="1">
        <f t="shared" si="0"/>
        <v>2.0234109304426369</v>
      </c>
      <c r="G62" s="1">
        <f t="shared" si="3"/>
        <v>4.0941917934347378</v>
      </c>
    </row>
    <row r="63" spans="1:7" x14ac:dyDescent="0.25">
      <c r="A63" s="1">
        <v>3.4</v>
      </c>
      <c r="B63" s="1">
        <v>40.997799999999998</v>
      </c>
      <c r="C63" s="1">
        <v>35.19207036250571</v>
      </c>
      <c r="D63" s="1">
        <f t="shared" si="1"/>
        <v>-5.8057296374942879</v>
      </c>
      <c r="E63" s="1">
        <f t="shared" si="2"/>
        <v>33.706496623679556</v>
      </c>
      <c r="F63" s="1">
        <f t="shared" si="0"/>
        <v>6.2913109304426342</v>
      </c>
      <c r="G63" s="1">
        <f t="shared" si="3"/>
        <v>39.580593223506966</v>
      </c>
    </row>
    <row r="64" spans="1:7" x14ac:dyDescent="0.25">
      <c r="A64" s="1">
        <v>2</v>
      </c>
      <c r="B64" s="1">
        <v>37.5</v>
      </c>
      <c r="C64" s="1">
        <v>41.521371353349458</v>
      </c>
      <c r="D64" s="1">
        <f t="shared" si="1"/>
        <v>4.0213713533494584</v>
      </c>
      <c r="E64" s="1">
        <f t="shared" si="2"/>
        <v>16.171427561539655</v>
      </c>
      <c r="F64" s="1">
        <f t="shared" si="0"/>
        <v>2.7935109304426362</v>
      </c>
      <c r="G64" s="1">
        <f t="shared" si="3"/>
        <v>7.8037033185024827</v>
      </c>
    </row>
    <row r="65" spans="1:7" x14ac:dyDescent="0.25">
      <c r="A65" s="1">
        <v>2</v>
      </c>
      <c r="B65" s="1">
        <v>40</v>
      </c>
      <c r="C65" s="1">
        <v>41.521371353349458</v>
      </c>
      <c r="D65" s="1">
        <f t="shared" si="1"/>
        <v>1.5213713533494584</v>
      </c>
      <c r="E65" s="1">
        <f t="shared" si="2"/>
        <v>2.3145707947923624</v>
      </c>
      <c r="F65" s="1">
        <f t="shared" si="0"/>
        <v>5.2935109304426362</v>
      </c>
      <c r="G65" s="1">
        <f t="shared" si="3"/>
        <v>28.021257970715663</v>
      </c>
    </row>
    <row r="66" spans="1:7" x14ac:dyDescent="0.25">
      <c r="A66" s="1">
        <v>2.4</v>
      </c>
      <c r="B66" s="1">
        <v>36.4</v>
      </c>
      <c r="C66" s="1">
        <v>39.712999641679815</v>
      </c>
      <c r="D66" s="1">
        <f t="shared" si="1"/>
        <v>3.3129996416798164</v>
      </c>
      <c r="E66" s="1">
        <f t="shared" si="2"/>
        <v>10.975966625770592</v>
      </c>
      <c r="F66" s="1">
        <f t="shared" ref="F66:F129" si="4">B66-$J$4</f>
        <v>1.6935109304426348</v>
      </c>
      <c r="G66" s="1">
        <f t="shared" si="3"/>
        <v>2.8679792715286787</v>
      </c>
    </row>
    <row r="67" spans="1:7" x14ac:dyDescent="0.25">
      <c r="A67" s="1">
        <v>2.4</v>
      </c>
      <c r="B67" s="1">
        <v>33.6</v>
      </c>
      <c r="C67" s="1">
        <v>39.712999641679815</v>
      </c>
      <c r="D67" s="1">
        <f t="shared" ref="D67:D130" si="5">C67-B67</f>
        <v>6.1129996416798136</v>
      </c>
      <c r="E67" s="1">
        <f t="shared" ref="E67:E130" si="6">D67^2</f>
        <v>37.368764619177526</v>
      </c>
      <c r="F67" s="1">
        <f t="shared" si="4"/>
        <v>-1.1064890695573624</v>
      </c>
      <c r="G67" s="1">
        <f t="shared" ref="G67:G130" si="7">F67^2</f>
        <v>1.2243180610499176</v>
      </c>
    </row>
    <row r="68" spans="1:7" x14ac:dyDescent="0.25">
      <c r="A68" s="1">
        <v>4.2</v>
      </c>
      <c r="B68" s="1">
        <v>27.471</v>
      </c>
      <c r="C68" s="1">
        <v>31.575326939166427</v>
      </c>
      <c r="D68" s="1">
        <f t="shared" si="5"/>
        <v>4.1043269391664268</v>
      </c>
      <c r="E68" s="1">
        <f t="shared" si="6"/>
        <v>16.84549962356725</v>
      </c>
      <c r="F68" s="1">
        <f t="shared" si="4"/>
        <v>-7.2354890695573637</v>
      </c>
      <c r="G68" s="1">
        <f t="shared" si="7"/>
        <v>52.352302075684086</v>
      </c>
    </row>
    <row r="69" spans="1:7" x14ac:dyDescent="0.25">
      <c r="A69" s="1">
        <v>5.9</v>
      </c>
      <c r="B69" s="1">
        <v>23.6523</v>
      </c>
      <c r="C69" s="1">
        <v>23.889747164570448</v>
      </c>
      <c r="D69" s="1">
        <f t="shared" si="5"/>
        <v>0.23744716457044746</v>
      </c>
      <c r="E69" s="1">
        <f t="shared" si="6"/>
        <v>5.6381155962545157E-2</v>
      </c>
      <c r="F69" s="1">
        <f t="shared" si="4"/>
        <v>-11.054189069557363</v>
      </c>
      <c r="G69" s="1">
        <f t="shared" si="7"/>
        <v>122.19509598552149</v>
      </c>
    </row>
    <row r="70" spans="1:7" x14ac:dyDescent="0.25">
      <c r="A70" s="1">
        <v>5.9</v>
      </c>
      <c r="B70" s="1">
        <v>27.2408</v>
      </c>
      <c r="C70" s="1">
        <v>23.889747164570448</v>
      </c>
      <c r="D70" s="1">
        <f t="shared" si="5"/>
        <v>-3.3510528354295523</v>
      </c>
      <c r="E70" s="1">
        <f t="shared" si="6"/>
        <v>11.229555105840442</v>
      </c>
      <c r="F70" s="1">
        <f t="shared" si="4"/>
        <v>-7.4656890695573637</v>
      </c>
      <c r="G70" s="1">
        <f t="shared" si="7"/>
        <v>55.736513283308291</v>
      </c>
    </row>
    <row r="71" spans="1:7" x14ac:dyDescent="0.25">
      <c r="A71" s="1">
        <v>5.9</v>
      </c>
      <c r="B71" s="1">
        <v>22.925799999999999</v>
      </c>
      <c r="C71" s="1">
        <v>23.889747164570448</v>
      </c>
      <c r="D71" s="1">
        <f t="shared" si="5"/>
        <v>0.96394716457044893</v>
      </c>
      <c r="E71" s="1">
        <f t="shared" si="6"/>
        <v>0.92919413608340817</v>
      </c>
      <c r="F71" s="1">
        <f t="shared" si="4"/>
        <v>-11.780689069557365</v>
      </c>
      <c r="G71" s="1">
        <f t="shared" si="7"/>
        <v>138.78463495358838</v>
      </c>
    </row>
    <row r="72" spans="1:7" x14ac:dyDescent="0.25">
      <c r="A72" s="1">
        <v>5.9</v>
      </c>
      <c r="B72" s="1">
        <v>24.6983</v>
      </c>
      <c r="C72" s="1">
        <v>23.889747164570448</v>
      </c>
      <c r="D72" s="1">
        <f t="shared" si="5"/>
        <v>-0.80855283542955192</v>
      </c>
      <c r="E72" s="1">
        <f t="shared" si="6"/>
        <v>0.65375768768116804</v>
      </c>
      <c r="F72" s="1">
        <f t="shared" si="4"/>
        <v>-10.008189069557364</v>
      </c>
      <c r="G72" s="1">
        <f t="shared" si="7"/>
        <v>100.1638484520075</v>
      </c>
    </row>
    <row r="73" spans="1:7" x14ac:dyDescent="0.25">
      <c r="A73" s="1">
        <v>4.3</v>
      </c>
      <c r="B73" s="1">
        <v>26.1157</v>
      </c>
      <c r="C73" s="1">
        <v>31.123234011249018</v>
      </c>
      <c r="D73" s="1">
        <f t="shared" si="5"/>
        <v>5.0075340112490174</v>
      </c>
      <c r="E73" s="1">
        <f t="shared" si="6"/>
        <v>25.075396873815674</v>
      </c>
      <c r="F73" s="1">
        <f t="shared" si="4"/>
        <v>-8.5907890695573634</v>
      </c>
      <c r="G73" s="1">
        <f t="shared" si="7"/>
        <v>73.801656837626268</v>
      </c>
    </row>
    <row r="74" spans="1:7" x14ac:dyDescent="0.25">
      <c r="A74" s="1">
        <v>5</v>
      </c>
      <c r="B74" s="1">
        <v>32.880800000000001</v>
      </c>
      <c r="C74" s="1">
        <v>27.958583515827144</v>
      </c>
      <c r="D74" s="1">
        <f t="shared" si="5"/>
        <v>-4.9222164841728571</v>
      </c>
      <c r="E74" s="1">
        <f t="shared" si="6"/>
        <v>24.228215117063002</v>
      </c>
      <c r="F74" s="1">
        <f t="shared" si="4"/>
        <v>-1.8256890695573631</v>
      </c>
      <c r="G74" s="1">
        <f t="shared" si="7"/>
        <v>3.3331405787012303</v>
      </c>
    </row>
    <row r="75" spans="1:7" x14ac:dyDescent="0.25">
      <c r="A75" s="1">
        <v>5</v>
      </c>
      <c r="B75" s="1">
        <v>30.337800000000001</v>
      </c>
      <c r="C75" s="1">
        <v>27.958583515827144</v>
      </c>
      <c r="D75" s="1">
        <f t="shared" si="5"/>
        <v>-2.3792164841728578</v>
      </c>
      <c r="E75" s="1">
        <f t="shared" si="6"/>
        <v>5.6606710785598544</v>
      </c>
      <c r="F75" s="1">
        <f t="shared" si="4"/>
        <v>-4.3686890695573624</v>
      </c>
      <c r="G75" s="1">
        <f t="shared" si="7"/>
        <v>19.085444186469971</v>
      </c>
    </row>
    <row r="76" spans="1:7" x14ac:dyDescent="0.25">
      <c r="A76" s="1">
        <v>5</v>
      </c>
      <c r="B76" s="1">
        <v>30.802700000000002</v>
      </c>
      <c r="C76" s="1">
        <v>27.958583515827144</v>
      </c>
      <c r="D76" s="1">
        <f t="shared" si="5"/>
        <v>-2.8441164841728579</v>
      </c>
      <c r="E76" s="1">
        <f t="shared" si="6"/>
        <v>8.0889985755437781</v>
      </c>
      <c r="F76" s="1">
        <f t="shared" si="4"/>
        <v>-3.9037890695573623</v>
      </c>
      <c r="G76" s="1">
        <f t="shared" si="7"/>
        <v>15.239569099595537</v>
      </c>
    </row>
    <row r="77" spans="1:7" x14ac:dyDescent="0.25">
      <c r="A77" s="1">
        <v>4.3</v>
      </c>
      <c r="B77" s="1">
        <v>31.6</v>
      </c>
      <c r="C77" s="1">
        <v>31.123234011249018</v>
      </c>
      <c r="D77" s="1">
        <f t="shared" si="5"/>
        <v>-0.47676598875098364</v>
      </c>
      <c r="E77" s="1">
        <f t="shared" si="6"/>
        <v>0.22730580802970304</v>
      </c>
      <c r="F77" s="1">
        <f t="shared" si="4"/>
        <v>-3.1064890695573624</v>
      </c>
      <c r="G77" s="1">
        <f t="shared" si="7"/>
        <v>9.6502743392793668</v>
      </c>
    </row>
    <row r="78" spans="1:7" x14ac:dyDescent="0.25">
      <c r="A78" s="1">
        <v>3.5</v>
      </c>
      <c r="B78" s="1">
        <v>35.5</v>
      </c>
      <c r="C78" s="1">
        <v>34.739977434588297</v>
      </c>
      <c r="D78" s="1">
        <f t="shared" si="5"/>
        <v>-0.76002256541170254</v>
      </c>
      <c r="E78" s="1">
        <f t="shared" si="6"/>
        <v>0.57763429993498572</v>
      </c>
      <c r="F78" s="1">
        <f t="shared" si="4"/>
        <v>0.79351093044263621</v>
      </c>
      <c r="G78" s="1">
        <f t="shared" si="7"/>
        <v>0.62965959673193828</v>
      </c>
    </row>
    <row r="79" spans="1:7" x14ac:dyDescent="0.25">
      <c r="A79" s="1">
        <v>1.6</v>
      </c>
      <c r="B79" s="1">
        <v>51.655500000000004</v>
      </c>
      <c r="C79" s="1">
        <v>43.329743065019102</v>
      </c>
      <c r="D79" s="1">
        <f t="shared" si="5"/>
        <v>-8.3257569349809017</v>
      </c>
      <c r="E79" s="1">
        <f t="shared" si="6"/>
        <v>69.318228540382577</v>
      </c>
      <c r="F79" s="1">
        <f t="shared" si="4"/>
        <v>16.94901093044264</v>
      </c>
      <c r="G79" s="1">
        <f t="shared" si="7"/>
        <v>287.26897152026407</v>
      </c>
    </row>
    <row r="80" spans="1:7" x14ac:dyDescent="0.25">
      <c r="A80" s="1">
        <v>1.6</v>
      </c>
      <c r="B80" s="1">
        <v>47.202500000000001</v>
      </c>
      <c r="C80" s="1">
        <v>43.329743065019102</v>
      </c>
      <c r="D80" s="1">
        <f t="shared" si="5"/>
        <v>-3.8727569349808988</v>
      </c>
      <c r="E80" s="1">
        <f t="shared" si="6"/>
        <v>14.998246277442645</v>
      </c>
      <c r="F80" s="1">
        <f t="shared" si="4"/>
        <v>12.496010930442637</v>
      </c>
      <c r="G80" s="1">
        <f t="shared" si="7"/>
        <v>156.15028917374184</v>
      </c>
    </row>
    <row r="81" spans="1:7" x14ac:dyDescent="0.25">
      <c r="A81" s="1">
        <v>1.6</v>
      </c>
      <c r="B81" s="1">
        <v>52</v>
      </c>
      <c r="C81" s="1">
        <v>43.329743065019102</v>
      </c>
      <c r="D81" s="1">
        <f t="shared" si="5"/>
        <v>-8.6702569349808982</v>
      </c>
      <c r="E81" s="1">
        <f t="shared" si="6"/>
        <v>75.173355318584356</v>
      </c>
      <c r="F81" s="1">
        <f t="shared" si="4"/>
        <v>17.293510930442636</v>
      </c>
      <c r="G81" s="1">
        <f t="shared" si="7"/>
        <v>299.06552030133895</v>
      </c>
    </row>
    <row r="82" spans="1:7" x14ac:dyDescent="0.25">
      <c r="A82" s="1">
        <v>1.6</v>
      </c>
      <c r="B82" s="1">
        <v>47.202500000000001</v>
      </c>
      <c r="C82" s="1">
        <v>43.329743065019102</v>
      </c>
      <c r="D82" s="1">
        <f t="shared" si="5"/>
        <v>-3.8727569349808988</v>
      </c>
      <c r="E82" s="1">
        <f t="shared" si="6"/>
        <v>14.998246277442645</v>
      </c>
      <c r="F82" s="1">
        <f t="shared" si="4"/>
        <v>12.496010930442637</v>
      </c>
      <c r="G82" s="1">
        <f t="shared" si="7"/>
        <v>156.15028917374184</v>
      </c>
    </row>
    <row r="83" spans="1:7" x14ac:dyDescent="0.25">
      <c r="A83" s="1">
        <v>1.6</v>
      </c>
      <c r="B83" s="1">
        <v>44.571399999999997</v>
      </c>
      <c r="C83" s="1">
        <v>43.329743065019102</v>
      </c>
      <c r="D83" s="1">
        <f t="shared" si="5"/>
        <v>-1.2416569349808952</v>
      </c>
      <c r="E83" s="1">
        <f t="shared" si="6"/>
        <v>1.5417119441861511</v>
      </c>
      <c r="F83" s="1">
        <f t="shared" si="4"/>
        <v>9.8649109304426332</v>
      </c>
      <c r="G83" s="1">
        <f t="shared" si="7"/>
        <v>97.316467665566535</v>
      </c>
    </row>
    <row r="84" spans="1:7" x14ac:dyDescent="0.25">
      <c r="A84" s="1">
        <v>1.6</v>
      </c>
      <c r="B84" s="1">
        <v>47.7592</v>
      </c>
      <c r="C84" s="1">
        <v>43.329743065019102</v>
      </c>
      <c r="D84" s="1">
        <f t="shared" si="5"/>
        <v>-4.4294569349808981</v>
      </c>
      <c r="E84" s="1">
        <f t="shared" si="6"/>
        <v>19.620088738850374</v>
      </c>
      <c r="F84" s="1">
        <f t="shared" si="4"/>
        <v>13.052710930442636</v>
      </c>
      <c r="G84" s="1">
        <f t="shared" si="7"/>
        <v>170.37326263369667</v>
      </c>
    </row>
    <row r="85" spans="1:7" x14ac:dyDescent="0.25">
      <c r="A85" s="1">
        <v>1.6</v>
      </c>
      <c r="B85" s="1">
        <v>44.571399999999997</v>
      </c>
      <c r="C85" s="1">
        <v>43.329743065019102</v>
      </c>
      <c r="D85" s="1">
        <f t="shared" si="5"/>
        <v>-1.2416569349808952</v>
      </c>
      <c r="E85" s="1">
        <f t="shared" si="6"/>
        <v>1.5417119441861511</v>
      </c>
      <c r="F85" s="1">
        <f t="shared" si="4"/>
        <v>9.8649109304426332</v>
      </c>
      <c r="G85" s="1">
        <f t="shared" si="7"/>
        <v>97.316467665566535</v>
      </c>
    </row>
    <row r="86" spans="1:7" x14ac:dyDescent="0.25">
      <c r="A86" s="1">
        <v>1.6</v>
      </c>
      <c r="B86" s="1">
        <v>47.7592</v>
      </c>
      <c r="C86" s="1">
        <v>43.329743065019102</v>
      </c>
      <c r="D86" s="1">
        <f t="shared" si="5"/>
        <v>-4.4294569349808981</v>
      </c>
      <c r="E86" s="1">
        <f t="shared" si="6"/>
        <v>19.620088738850374</v>
      </c>
      <c r="F86" s="1">
        <f t="shared" si="4"/>
        <v>13.052710930442636</v>
      </c>
      <c r="G86" s="1">
        <f t="shared" si="7"/>
        <v>170.37326263369667</v>
      </c>
    </row>
    <row r="87" spans="1:7" x14ac:dyDescent="0.25">
      <c r="A87" s="1">
        <v>1.6</v>
      </c>
      <c r="B87" s="1">
        <v>46.5047</v>
      </c>
      <c r="C87" s="1">
        <v>43.329743065019102</v>
      </c>
      <c r="D87" s="1">
        <f t="shared" si="5"/>
        <v>-3.1749569349808979</v>
      </c>
      <c r="E87" s="1">
        <f t="shared" si="6"/>
        <v>10.080351538983297</v>
      </c>
      <c r="F87" s="1">
        <f t="shared" si="4"/>
        <v>11.798210930442636</v>
      </c>
      <c r="G87" s="1">
        <f t="shared" si="7"/>
        <v>139.19778115921608</v>
      </c>
    </row>
    <row r="88" spans="1:7" x14ac:dyDescent="0.25">
      <c r="A88" s="1">
        <v>1.6</v>
      </c>
      <c r="B88" s="1">
        <v>46.5047</v>
      </c>
      <c r="C88" s="1">
        <v>43.329743065019102</v>
      </c>
      <c r="D88" s="1">
        <f t="shared" si="5"/>
        <v>-3.1749569349808979</v>
      </c>
      <c r="E88" s="1">
        <f t="shared" si="6"/>
        <v>10.080351538983297</v>
      </c>
      <c r="F88" s="1">
        <f t="shared" si="4"/>
        <v>11.798210930442636</v>
      </c>
      <c r="G88" s="1">
        <f t="shared" si="7"/>
        <v>139.19778115921608</v>
      </c>
    </row>
    <row r="89" spans="1:7" x14ac:dyDescent="0.25">
      <c r="A89" s="1">
        <v>2.4</v>
      </c>
      <c r="B89" s="1">
        <v>36.262799999999999</v>
      </c>
      <c r="C89" s="1">
        <v>39.712999641679815</v>
      </c>
      <c r="D89" s="1">
        <f t="shared" si="5"/>
        <v>3.4501996416798164</v>
      </c>
      <c r="E89" s="1">
        <f t="shared" si="6"/>
        <v>11.903877567447534</v>
      </c>
      <c r="F89" s="1">
        <f t="shared" si="4"/>
        <v>1.5563109304426348</v>
      </c>
      <c r="G89" s="1">
        <f t="shared" si="7"/>
        <v>2.4221037122152196</v>
      </c>
    </row>
    <row r="90" spans="1:7" x14ac:dyDescent="0.25">
      <c r="A90" s="1">
        <v>3.8</v>
      </c>
      <c r="B90" s="1">
        <v>33.200000000000003</v>
      </c>
      <c r="C90" s="1">
        <v>33.383698650836067</v>
      </c>
      <c r="D90" s="1">
        <f t="shared" si="5"/>
        <v>0.18369865083606385</v>
      </c>
      <c r="E90" s="1">
        <f t="shared" si="6"/>
        <v>3.3745194318990104E-2</v>
      </c>
      <c r="F90" s="1">
        <f t="shared" si="4"/>
        <v>-1.5064890695573609</v>
      </c>
      <c r="G90" s="1">
        <f t="shared" si="7"/>
        <v>2.2695093166958031</v>
      </c>
    </row>
    <row r="91" spans="1:7" x14ac:dyDescent="0.25">
      <c r="A91" s="1">
        <v>3.6</v>
      </c>
      <c r="B91" s="1">
        <v>35.242699999999999</v>
      </c>
      <c r="C91" s="1">
        <v>34.287884506670892</v>
      </c>
      <c r="D91" s="1">
        <f t="shared" si="5"/>
        <v>-0.95481549332910731</v>
      </c>
      <c r="E91" s="1">
        <f t="shared" si="6"/>
        <v>0.91167262630130652</v>
      </c>
      <c r="F91" s="1">
        <f t="shared" si="4"/>
        <v>0.53621093044263546</v>
      </c>
      <c r="G91" s="1">
        <f t="shared" si="7"/>
        <v>0.28752216192615682</v>
      </c>
    </row>
    <row r="92" spans="1:7" x14ac:dyDescent="0.25">
      <c r="A92" s="1">
        <v>3.6</v>
      </c>
      <c r="B92" s="1">
        <v>37.690800000000003</v>
      </c>
      <c r="C92" s="1">
        <v>34.287884506670892</v>
      </c>
      <c r="D92" s="1">
        <f t="shared" si="5"/>
        <v>-3.402915493329111</v>
      </c>
      <c r="E92" s="1">
        <f t="shared" si="6"/>
        <v>11.579833854739308</v>
      </c>
      <c r="F92" s="1">
        <f t="shared" si="4"/>
        <v>2.9843109304426392</v>
      </c>
      <c r="G92" s="1">
        <f t="shared" si="7"/>
        <v>8.9061117295594112</v>
      </c>
    </row>
    <row r="93" spans="1:7" x14ac:dyDescent="0.25">
      <c r="A93" s="1">
        <v>3.6</v>
      </c>
      <c r="B93" s="1">
        <v>34.875399999999999</v>
      </c>
      <c r="C93" s="1">
        <v>34.287884506670892</v>
      </c>
      <c r="D93" s="1">
        <f t="shared" si="5"/>
        <v>-0.58751549332910713</v>
      </c>
      <c r="E93" s="1">
        <f t="shared" si="6"/>
        <v>0.34517445490174414</v>
      </c>
      <c r="F93" s="1">
        <f t="shared" si="4"/>
        <v>0.16891093044263528</v>
      </c>
      <c r="G93" s="1">
        <f t="shared" si="7"/>
        <v>2.8530902422996773E-2</v>
      </c>
    </row>
    <row r="94" spans="1:7" x14ac:dyDescent="0.25">
      <c r="A94" s="1">
        <v>3.6</v>
      </c>
      <c r="B94" s="1">
        <v>36.756300000000003</v>
      </c>
      <c r="C94" s="1">
        <v>34.287884506670892</v>
      </c>
      <c r="D94" s="1">
        <f t="shared" si="5"/>
        <v>-2.4684154933291111</v>
      </c>
      <c r="E94" s="1">
        <f t="shared" si="6"/>
        <v>6.0930750477071989</v>
      </c>
      <c r="F94" s="1">
        <f t="shared" si="4"/>
        <v>2.0498109304426393</v>
      </c>
      <c r="G94" s="1">
        <f t="shared" si="7"/>
        <v>4.201724850562119</v>
      </c>
    </row>
    <row r="95" spans="1:7" x14ac:dyDescent="0.25">
      <c r="A95" s="1">
        <v>3.6</v>
      </c>
      <c r="B95" s="1">
        <v>34.875399999999999</v>
      </c>
      <c r="C95" s="1">
        <v>34.287884506670892</v>
      </c>
      <c r="D95" s="1">
        <f t="shared" si="5"/>
        <v>-0.58751549332910713</v>
      </c>
      <c r="E95" s="1">
        <f t="shared" si="6"/>
        <v>0.34517445490174414</v>
      </c>
      <c r="F95" s="1">
        <f t="shared" si="4"/>
        <v>0.16891093044263528</v>
      </c>
      <c r="G95" s="1">
        <f t="shared" si="7"/>
        <v>2.8530902422996773E-2</v>
      </c>
    </row>
    <row r="96" spans="1:7" x14ac:dyDescent="0.25">
      <c r="A96" s="1">
        <v>3.6</v>
      </c>
      <c r="B96" s="1">
        <v>36.439500000000002</v>
      </c>
      <c r="C96" s="1">
        <v>34.287884506670892</v>
      </c>
      <c r="D96" s="1">
        <f t="shared" si="5"/>
        <v>-2.1516154933291105</v>
      </c>
      <c r="E96" s="1">
        <f t="shared" si="6"/>
        <v>4.6294492311338713</v>
      </c>
      <c r="F96" s="1">
        <f t="shared" si="4"/>
        <v>1.7330109304426387</v>
      </c>
      <c r="G96" s="1">
        <f t="shared" si="7"/>
        <v>3.0033268850336601</v>
      </c>
    </row>
    <row r="97" spans="1:7" x14ac:dyDescent="0.25">
      <c r="A97" s="1">
        <v>3.6</v>
      </c>
      <c r="B97" s="1">
        <v>34.875399999999999</v>
      </c>
      <c r="C97" s="1">
        <v>34.287884506670892</v>
      </c>
      <c r="D97" s="1">
        <f t="shared" si="5"/>
        <v>-0.58751549332910713</v>
      </c>
      <c r="E97" s="1">
        <f t="shared" si="6"/>
        <v>0.34517445490174414</v>
      </c>
      <c r="F97" s="1">
        <f t="shared" si="4"/>
        <v>0.16891093044263528</v>
      </c>
      <c r="G97" s="1">
        <f t="shared" si="7"/>
        <v>2.8530902422996773E-2</v>
      </c>
    </row>
    <row r="98" spans="1:7" x14ac:dyDescent="0.25">
      <c r="A98" s="1">
        <v>3.6</v>
      </c>
      <c r="B98" s="1">
        <v>36.439500000000002</v>
      </c>
      <c r="C98" s="1">
        <v>34.287884506670892</v>
      </c>
      <c r="D98" s="1">
        <f t="shared" si="5"/>
        <v>-2.1516154933291105</v>
      </c>
      <c r="E98" s="1">
        <f t="shared" si="6"/>
        <v>4.6294492311338713</v>
      </c>
      <c r="F98" s="1">
        <f t="shared" si="4"/>
        <v>1.7330109304426387</v>
      </c>
      <c r="G98" s="1">
        <f t="shared" si="7"/>
        <v>3.0033268850336601</v>
      </c>
    </row>
    <row r="99" spans="1:7" x14ac:dyDescent="0.25">
      <c r="A99" s="1">
        <v>3.8</v>
      </c>
      <c r="B99" s="1">
        <v>34.514800000000001</v>
      </c>
      <c r="C99" s="1">
        <v>33.383698650836067</v>
      </c>
      <c r="D99" s="1">
        <f t="shared" si="5"/>
        <v>-1.1311013491639343</v>
      </c>
      <c r="E99" s="1">
        <f t="shared" si="6"/>
        <v>1.2793902620804725</v>
      </c>
      <c r="F99" s="1">
        <f t="shared" si="4"/>
        <v>-0.19168906955736276</v>
      </c>
      <c r="G99" s="1">
        <f t="shared" si="7"/>
        <v>3.6744699387767456E-2</v>
      </c>
    </row>
    <row r="100" spans="1:7" x14ac:dyDescent="0.25">
      <c r="A100" s="1">
        <v>3.8</v>
      </c>
      <c r="B100" s="1">
        <v>36.012999999999998</v>
      </c>
      <c r="C100" s="1">
        <v>33.383698650836067</v>
      </c>
      <c r="D100" s="1">
        <f t="shared" si="5"/>
        <v>-2.6293013491639314</v>
      </c>
      <c r="E100" s="1">
        <f t="shared" si="6"/>
        <v>6.9132255847152697</v>
      </c>
      <c r="F100" s="1">
        <f t="shared" si="4"/>
        <v>1.3065109304426343</v>
      </c>
      <c r="G100" s="1">
        <f t="shared" si="7"/>
        <v>1.706970811366078</v>
      </c>
    </row>
    <row r="101" spans="1:7" x14ac:dyDescent="0.25">
      <c r="A101" s="1">
        <v>3.8</v>
      </c>
      <c r="B101" s="1">
        <v>34.514800000000001</v>
      </c>
      <c r="C101" s="1">
        <v>33.383698650836067</v>
      </c>
      <c r="D101" s="1">
        <f t="shared" si="5"/>
        <v>-1.1311013491639343</v>
      </c>
      <c r="E101" s="1">
        <f t="shared" si="6"/>
        <v>1.2793902620804725</v>
      </c>
      <c r="F101" s="1">
        <f t="shared" si="4"/>
        <v>-0.19168906955736276</v>
      </c>
      <c r="G101" s="1">
        <f t="shared" si="7"/>
        <v>3.6744699387767456E-2</v>
      </c>
    </row>
    <row r="102" spans="1:7" x14ac:dyDescent="0.25">
      <c r="A102" s="1">
        <v>3.8</v>
      </c>
      <c r="B102" s="1">
        <v>37.076900000000002</v>
      </c>
      <c r="C102" s="1">
        <v>33.383698650836067</v>
      </c>
      <c r="D102" s="1">
        <f t="shared" si="5"/>
        <v>-3.6932013491639353</v>
      </c>
      <c r="E102" s="1">
        <f t="shared" si="6"/>
        <v>13.639736205466312</v>
      </c>
      <c r="F102" s="1">
        <f t="shared" si="4"/>
        <v>2.3704109304426382</v>
      </c>
      <c r="G102" s="1">
        <f t="shared" si="7"/>
        <v>5.6188479791619335</v>
      </c>
    </row>
    <row r="103" spans="1:7" x14ac:dyDescent="0.25">
      <c r="A103" s="1">
        <v>3.8</v>
      </c>
      <c r="B103" s="1">
        <v>34.514800000000001</v>
      </c>
      <c r="C103" s="1">
        <v>33.383698650836067</v>
      </c>
      <c r="D103" s="1">
        <f t="shared" si="5"/>
        <v>-1.1311013491639343</v>
      </c>
      <c r="E103" s="1">
        <f t="shared" si="6"/>
        <v>1.2793902620804725</v>
      </c>
      <c r="F103" s="1">
        <f t="shared" si="4"/>
        <v>-0.19168906955736276</v>
      </c>
      <c r="G103" s="1">
        <f t="shared" si="7"/>
        <v>3.6744699387767456E-2</v>
      </c>
    </row>
    <row r="104" spans="1:7" x14ac:dyDescent="0.25">
      <c r="A104" s="1">
        <v>3.8</v>
      </c>
      <c r="B104" s="1">
        <v>37.076900000000002</v>
      </c>
      <c r="C104" s="1">
        <v>33.383698650836067</v>
      </c>
      <c r="D104" s="1">
        <f t="shared" si="5"/>
        <v>-3.6932013491639353</v>
      </c>
      <c r="E104" s="1">
        <f t="shared" si="6"/>
        <v>13.639736205466312</v>
      </c>
      <c r="F104" s="1">
        <f t="shared" si="4"/>
        <v>2.3704109304426382</v>
      </c>
      <c r="G104" s="1">
        <f t="shared" si="7"/>
        <v>5.6188479791619335</v>
      </c>
    </row>
    <row r="105" spans="1:7" x14ac:dyDescent="0.25">
      <c r="A105" s="1">
        <v>3.6</v>
      </c>
      <c r="B105" s="1">
        <v>35.242699999999999</v>
      </c>
      <c r="C105" s="1">
        <v>34.287884506670892</v>
      </c>
      <c r="D105" s="1">
        <f t="shared" si="5"/>
        <v>-0.95481549332910731</v>
      </c>
      <c r="E105" s="1">
        <f t="shared" si="6"/>
        <v>0.91167262630130652</v>
      </c>
      <c r="F105" s="1">
        <f t="shared" si="4"/>
        <v>0.53621093044263546</v>
      </c>
      <c r="G105" s="1">
        <f t="shared" si="7"/>
        <v>0.28752216192615682</v>
      </c>
    </row>
    <row r="106" spans="1:7" x14ac:dyDescent="0.25">
      <c r="A106" s="1">
        <v>3.6</v>
      </c>
      <c r="B106" s="1">
        <v>37.690800000000003</v>
      </c>
      <c r="C106" s="1">
        <v>34.287884506670892</v>
      </c>
      <c r="D106" s="1">
        <f t="shared" si="5"/>
        <v>-3.402915493329111</v>
      </c>
      <c r="E106" s="1">
        <f t="shared" si="6"/>
        <v>11.579833854739308</v>
      </c>
      <c r="F106" s="1">
        <f t="shared" si="4"/>
        <v>2.9843109304426392</v>
      </c>
      <c r="G106" s="1">
        <f t="shared" si="7"/>
        <v>8.9061117295594112</v>
      </c>
    </row>
    <row r="107" spans="1:7" x14ac:dyDescent="0.25">
      <c r="A107" s="1">
        <v>3.8</v>
      </c>
      <c r="B107" s="1">
        <v>35.359400000000001</v>
      </c>
      <c r="C107" s="1">
        <v>33.383698650836067</v>
      </c>
      <c r="D107" s="1">
        <f t="shared" si="5"/>
        <v>-1.9757013491639341</v>
      </c>
      <c r="E107" s="1">
        <f t="shared" si="6"/>
        <v>3.9033958210881896</v>
      </c>
      <c r="F107" s="1">
        <f t="shared" si="4"/>
        <v>0.65291093044263704</v>
      </c>
      <c r="G107" s="1">
        <f t="shared" si="7"/>
        <v>0.42629268309147</v>
      </c>
    </row>
    <row r="108" spans="1:7" x14ac:dyDescent="0.25">
      <c r="A108" s="1">
        <v>3.8</v>
      </c>
      <c r="B108" s="1">
        <v>36.934699999999999</v>
      </c>
      <c r="C108" s="1">
        <v>33.383698650836067</v>
      </c>
      <c r="D108" s="1">
        <f t="shared" si="5"/>
        <v>-3.5510013491639327</v>
      </c>
      <c r="E108" s="1">
        <f t="shared" si="6"/>
        <v>12.60961058176407</v>
      </c>
      <c r="F108" s="1">
        <f t="shared" si="4"/>
        <v>2.2282109304426356</v>
      </c>
      <c r="G108" s="1">
        <f t="shared" si="7"/>
        <v>4.9649239505440361</v>
      </c>
    </row>
    <row r="109" spans="1:7" x14ac:dyDescent="0.25">
      <c r="A109" s="1">
        <v>3.8</v>
      </c>
      <c r="B109" s="1">
        <v>36.934699999999999</v>
      </c>
      <c r="C109" s="1">
        <v>33.383698650836067</v>
      </c>
      <c r="D109" s="1">
        <f t="shared" si="5"/>
        <v>-3.5510013491639327</v>
      </c>
      <c r="E109" s="1">
        <f t="shared" si="6"/>
        <v>12.60961058176407</v>
      </c>
      <c r="F109" s="1">
        <f t="shared" si="4"/>
        <v>2.2282109304426356</v>
      </c>
      <c r="G109" s="1">
        <f t="shared" si="7"/>
        <v>4.9649239505440361</v>
      </c>
    </row>
    <row r="110" spans="1:7" x14ac:dyDescent="0.25">
      <c r="A110" s="1">
        <v>3.8</v>
      </c>
      <c r="B110" s="1">
        <v>35.359400000000001</v>
      </c>
      <c r="C110" s="1">
        <v>33.383698650836067</v>
      </c>
      <c r="D110" s="1">
        <f t="shared" si="5"/>
        <v>-1.9757013491639341</v>
      </c>
      <c r="E110" s="1">
        <f t="shared" si="6"/>
        <v>3.9033958210881896</v>
      </c>
      <c r="F110" s="1">
        <f t="shared" si="4"/>
        <v>0.65291093044263704</v>
      </c>
      <c r="G110" s="1">
        <f t="shared" si="7"/>
        <v>0.42629268309147</v>
      </c>
    </row>
    <row r="111" spans="1:7" x14ac:dyDescent="0.25">
      <c r="A111" s="1">
        <v>3.8</v>
      </c>
      <c r="B111" s="1">
        <v>33.848199999999999</v>
      </c>
      <c r="C111" s="1">
        <v>33.383698650836067</v>
      </c>
      <c r="D111" s="1">
        <f t="shared" si="5"/>
        <v>-0.46450134916393182</v>
      </c>
      <c r="E111" s="1">
        <f t="shared" si="6"/>
        <v>0.21576150337511291</v>
      </c>
      <c r="F111" s="1">
        <f t="shared" si="4"/>
        <v>-0.85828906955736528</v>
      </c>
      <c r="G111" s="1">
        <f t="shared" si="7"/>
        <v>0.73666012692164784</v>
      </c>
    </row>
    <row r="112" spans="1:7" x14ac:dyDescent="0.25">
      <c r="A112" s="1">
        <v>3.8</v>
      </c>
      <c r="B112" s="1">
        <v>33.164900000000003</v>
      </c>
      <c r="C112" s="1">
        <v>33.383698650836067</v>
      </c>
      <c r="D112" s="1">
        <f t="shared" si="5"/>
        <v>0.21879865083606376</v>
      </c>
      <c r="E112" s="1">
        <f t="shared" si="6"/>
        <v>4.787284960768174E-2</v>
      </c>
      <c r="F112" s="1">
        <f t="shared" si="4"/>
        <v>-1.5415890695573609</v>
      </c>
      <c r="G112" s="1">
        <f t="shared" si="7"/>
        <v>2.3764968593787295</v>
      </c>
    </row>
    <row r="113" spans="1:7" x14ac:dyDescent="0.25">
      <c r="A113" s="1">
        <v>3.8</v>
      </c>
      <c r="B113" s="1">
        <v>34.255000000000003</v>
      </c>
      <c r="C113" s="1">
        <v>33.383698650836067</v>
      </c>
      <c r="D113" s="1">
        <f t="shared" si="5"/>
        <v>-0.87130134916393587</v>
      </c>
      <c r="E113" s="1">
        <f t="shared" si="6"/>
        <v>0.75916604105489494</v>
      </c>
      <c r="F113" s="1">
        <f t="shared" si="4"/>
        <v>-0.45148906955736123</v>
      </c>
      <c r="G113" s="1">
        <f t="shared" si="7"/>
        <v>0.20384237992977178</v>
      </c>
    </row>
    <row r="114" spans="1:7" x14ac:dyDescent="0.25">
      <c r="A114" s="1">
        <v>3.8</v>
      </c>
      <c r="B114" s="1">
        <v>33.235700000000001</v>
      </c>
      <c r="C114" s="1">
        <v>33.383698650836067</v>
      </c>
      <c r="D114" s="1">
        <f t="shared" si="5"/>
        <v>0.14799865083606534</v>
      </c>
      <c r="E114" s="1">
        <f t="shared" si="6"/>
        <v>2.1903600649295585E-2</v>
      </c>
      <c r="F114" s="1">
        <f t="shared" si="4"/>
        <v>-1.4707890695573624</v>
      </c>
      <c r="G114" s="1">
        <f t="shared" si="7"/>
        <v>2.1632204871294118</v>
      </c>
    </row>
    <row r="115" spans="1:7" x14ac:dyDescent="0.25">
      <c r="A115" s="1">
        <v>3.8</v>
      </c>
      <c r="B115" s="1">
        <v>33.848199999999999</v>
      </c>
      <c r="C115" s="1">
        <v>33.383698650836067</v>
      </c>
      <c r="D115" s="1">
        <f t="shared" si="5"/>
        <v>-0.46450134916393182</v>
      </c>
      <c r="E115" s="1">
        <f t="shared" si="6"/>
        <v>0.21576150337511291</v>
      </c>
      <c r="F115" s="1">
        <f t="shared" si="4"/>
        <v>-0.85828906955736528</v>
      </c>
      <c r="G115" s="1">
        <f t="shared" si="7"/>
        <v>0.73666012692164784</v>
      </c>
    </row>
    <row r="116" spans="1:7" x14ac:dyDescent="0.25">
      <c r="A116" s="1">
        <v>3.8</v>
      </c>
      <c r="B116" s="1">
        <v>34.255000000000003</v>
      </c>
      <c r="C116" s="1">
        <v>33.383698650836067</v>
      </c>
      <c r="D116" s="1">
        <f t="shared" si="5"/>
        <v>-0.87130134916393587</v>
      </c>
      <c r="E116" s="1">
        <f t="shared" si="6"/>
        <v>0.75916604105489494</v>
      </c>
      <c r="F116" s="1">
        <f t="shared" si="4"/>
        <v>-0.45148906955736123</v>
      </c>
      <c r="G116" s="1">
        <f t="shared" si="7"/>
        <v>0.20384237992977178</v>
      </c>
    </row>
    <row r="117" spans="1:7" x14ac:dyDescent="0.25">
      <c r="A117" s="1">
        <v>2.5</v>
      </c>
      <c r="B117" s="1">
        <v>39.726700000000001</v>
      </c>
      <c r="C117" s="1">
        <v>39.260906713762409</v>
      </c>
      <c r="D117" s="1">
        <f t="shared" si="5"/>
        <v>-0.46579328623759153</v>
      </c>
      <c r="E117" s="1">
        <f t="shared" si="6"/>
        <v>0.21696338550401487</v>
      </c>
      <c r="F117" s="1">
        <f t="shared" si="4"/>
        <v>5.0202109304426372</v>
      </c>
      <c r="G117" s="1">
        <f t="shared" si="7"/>
        <v>25.202517786135729</v>
      </c>
    </row>
    <row r="118" spans="1:7" x14ac:dyDescent="0.25">
      <c r="A118" s="1">
        <v>5.9</v>
      </c>
      <c r="B118" s="1">
        <v>26.620799999999999</v>
      </c>
      <c r="C118" s="1">
        <v>23.889747164570448</v>
      </c>
      <c r="D118" s="1">
        <f t="shared" si="5"/>
        <v>-2.7310528354295514</v>
      </c>
      <c r="E118" s="1">
        <f t="shared" si="6"/>
        <v>7.4586495899077923</v>
      </c>
      <c r="F118" s="1">
        <f t="shared" si="4"/>
        <v>-8.0856890695573647</v>
      </c>
      <c r="G118" s="1">
        <f t="shared" si="7"/>
        <v>65.378367729559443</v>
      </c>
    </row>
    <row r="119" spans="1:7" x14ac:dyDescent="0.25">
      <c r="A119" s="1">
        <v>2</v>
      </c>
      <c r="B119" s="1">
        <v>42.774299999999997</v>
      </c>
      <c r="C119" s="1">
        <v>41.521371353349458</v>
      </c>
      <c r="D119" s="1">
        <f t="shared" si="5"/>
        <v>-1.2529286466505383</v>
      </c>
      <c r="E119" s="1">
        <f t="shared" si="6"/>
        <v>1.5698301935975494</v>
      </c>
      <c r="F119" s="1">
        <f t="shared" si="4"/>
        <v>8.0678109304426329</v>
      </c>
      <c r="G119" s="1">
        <f t="shared" si="7"/>
        <v>65.089573209369618</v>
      </c>
    </row>
    <row r="120" spans="1:7" x14ac:dyDescent="0.25">
      <c r="A120" s="1">
        <v>2</v>
      </c>
      <c r="B120" s="1">
        <v>37</v>
      </c>
      <c r="C120" s="1">
        <v>41.521371353349458</v>
      </c>
      <c r="D120" s="1">
        <f t="shared" si="5"/>
        <v>4.5213713533494584</v>
      </c>
      <c r="E120" s="1">
        <f t="shared" si="6"/>
        <v>20.442798914889114</v>
      </c>
      <c r="F120" s="1">
        <f t="shared" si="4"/>
        <v>2.2935109304426362</v>
      </c>
      <c r="G120" s="1">
        <f t="shared" si="7"/>
        <v>5.2601923880598465</v>
      </c>
    </row>
    <row r="121" spans="1:7" x14ac:dyDescent="0.25">
      <c r="A121" s="1">
        <v>2</v>
      </c>
      <c r="B121" s="1">
        <v>37.798900000000003</v>
      </c>
      <c r="C121" s="1">
        <v>41.521371353349458</v>
      </c>
      <c r="D121" s="1">
        <f t="shared" si="5"/>
        <v>3.7224713533494551</v>
      </c>
      <c r="E121" s="1">
        <f t="shared" si="6"/>
        <v>13.856792976507323</v>
      </c>
      <c r="F121" s="1">
        <f t="shared" si="4"/>
        <v>3.0924109304426395</v>
      </c>
      <c r="G121" s="1">
        <f t="shared" si="7"/>
        <v>9.5630053627211105</v>
      </c>
    </row>
    <row r="122" spans="1:7" x14ac:dyDescent="0.25">
      <c r="A122" s="1">
        <v>2</v>
      </c>
      <c r="B122" s="1">
        <v>42.575000000000003</v>
      </c>
      <c r="C122" s="1">
        <v>41.521371353349458</v>
      </c>
      <c r="D122" s="1">
        <f t="shared" si="5"/>
        <v>-1.0536286466505445</v>
      </c>
      <c r="E122" s="1">
        <f t="shared" si="6"/>
        <v>1.1101333250426579</v>
      </c>
      <c r="F122" s="1">
        <f t="shared" si="4"/>
        <v>7.8685109304426391</v>
      </c>
      <c r="G122" s="1">
        <f t="shared" si="7"/>
        <v>61.913464262495282</v>
      </c>
    </row>
    <row r="123" spans="1:7" x14ac:dyDescent="0.25">
      <c r="A123" s="1">
        <v>3.2</v>
      </c>
      <c r="B123" s="1">
        <v>36.200000000000003</v>
      </c>
      <c r="C123" s="1">
        <v>36.096256218340528</v>
      </c>
      <c r="D123" s="1">
        <f t="shared" si="5"/>
        <v>-0.10374378165947462</v>
      </c>
      <c r="E123" s="1">
        <f t="shared" si="6"/>
        <v>1.0762772233008743E-2</v>
      </c>
      <c r="F123" s="1">
        <f t="shared" si="4"/>
        <v>1.4935109304426391</v>
      </c>
      <c r="G123" s="1">
        <f t="shared" si="7"/>
        <v>2.2305748993516374</v>
      </c>
    </row>
    <row r="124" spans="1:7" x14ac:dyDescent="0.25">
      <c r="A124" s="1">
        <v>4.2</v>
      </c>
      <c r="B124" s="1">
        <v>31</v>
      </c>
      <c r="C124" s="1">
        <v>31.575326939166427</v>
      </c>
      <c r="D124" s="1">
        <f t="shared" si="5"/>
        <v>0.57532693916642685</v>
      </c>
      <c r="E124" s="1">
        <f t="shared" si="6"/>
        <v>0.33100108693060942</v>
      </c>
      <c r="F124" s="1">
        <f t="shared" si="4"/>
        <v>-3.7064890695573638</v>
      </c>
      <c r="G124" s="1">
        <f t="shared" si="7"/>
        <v>13.738061222748213</v>
      </c>
    </row>
    <row r="125" spans="1:7" x14ac:dyDescent="0.25">
      <c r="A125" s="1">
        <v>4.2</v>
      </c>
      <c r="B125" s="1">
        <v>29.3</v>
      </c>
      <c r="C125" s="1">
        <v>31.575326939166427</v>
      </c>
      <c r="D125" s="1">
        <f t="shared" si="5"/>
        <v>2.2753269391664261</v>
      </c>
      <c r="E125" s="1">
        <f t="shared" si="6"/>
        <v>5.1771126800964575</v>
      </c>
      <c r="F125" s="1">
        <f t="shared" si="4"/>
        <v>-5.4064890695573631</v>
      </c>
      <c r="G125" s="1">
        <f t="shared" si="7"/>
        <v>29.230124059243241</v>
      </c>
    </row>
    <row r="126" spans="1:7" x14ac:dyDescent="0.25">
      <c r="A126" s="1">
        <v>3</v>
      </c>
      <c r="B126" s="1">
        <v>34</v>
      </c>
      <c r="C126" s="1">
        <v>37.000442074175353</v>
      </c>
      <c r="D126" s="1">
        <f t="shared" si="5"/>
        <v>3.0004420741753535</v>
      </c>
      <c r="E126" s="1">
        <f t="shared" si="6"/>
        <v>9.0026526404816973</v>
      </c>
      <c r="F126" s="1">
        <f t="shared" si="4"/>
        <v>-0.70648906955736379</v>
      </c>
      <c r="G126" s="1">
        <f t="shared" si="7"/>
        <v>0.49912680540402959</v>
      </c>
    </row>
    <row r="127" spans="1:7" x14ac:dyDescent="0.25">
      <c r="A127" s="1">
        <v>2</v>
      </c>
      <c r="B127" s="1">
        <v>39.7256</v>
      </c>
      <c r="C127" s="1">
        <v>41.521371353349458</v>
      </c>
      <c r="D127" s="1">
        <f t="shared" si="5"/>
        <v>1.7957713533494584</v>
      </c>
      <c r="E127" s="1">
        <f t="shared" si="6"/>
        <v>3.2247947535105452</v>
      </c>
      <c r="F127" s="1">
        <f t="shared" si="4"/>
        <v>5.0191109304426362</v>
      </c>
      <c r="G127" s="1">
        <f t="shared" si="7"/>
        <v>25.191474532088744</v>
      </c>
    </row>
    <row r="128" spans="1:7" x14ac:dyDescent="0.25">
      <c r="A128" s="1">
        <v>6</v>
      </c>
      <c r="B128" s="1">
        <v>23.2715</v>
      </c>
      <c r="C128" s="1">
        <v>23.437654236653039</v>
      </c>
      <c r="D128" s="1">
        <f t="shared" si="5"/>
        <v>0.16615423665303908</v>
      </c>
      <c r="E128" s="1">
        <f t="shared" si="6"/>
        <v>2.7607230357754114E-2</v>
      </c>
      <c r="F128" s="1">
        <f t="shared" si="4"/>
        <v>-11.434989069557364</v>
      </c>
      <c r="G128" s="1">
        <f t="shared" si="7"/>
        <v>130.7589750208964</v>
      </c>
    </row>
    <row r="129" spans="1:7" x14ac:dyDescent="0.25">
      <c r="A129" s="1">
        <v>3</v>
      </c>
      <c r="B129" s="1">
        <v>38.169600000000003</v>
      </c>
      <c r="C129" s="1">
        <v>37.000442074175353</v>
      </c>
      <c r="D129" s="1">
        <f t="shared" si="5"/>
        <v>-1.1691579258246492</v>
      </c>
      <c r="E129" s="1">
        <f t="shared" si="6"/>
        <v>1.3669302555185958</v>
      </c>
      <c r="F129" s="1">
        <f t="shared" si="4"/>
        <v>3.4631109304426388</v>
      </c>
      <c r="G129" s="1">
        <f t="shared" si="7"/>
        <v>11.99313731655128</v>
      </c>
    </row>
    <row r="130" spans="1:7" x14ac:dyDescent="0.25">
      <c r="A130" s="1">
        <v>3</v>
      </c>
      <c r="B130" s="1">
        <v>38.7896</v>
      </c>
      <c r="C130" s="1">
        <v>37.000442074175353</v>
      </c>
      <c r="D130" s="1">
        <f t="shared" si="5"/>
        <v>-1.7891579258246466</v>
      </c>
      <c r="E130" s="1">
        <f t="shared" si="6"/>
        <v>3.2010860835411519</v>
      </c>
      <c r="F130" s="1">
        <f t="shared" ref="F130:F193" si="8">B130-$J$4</f>
        <v>4.0831109304426363</v>
      </c>
      <c r="G130" s="1">
        <f t="shared" si="7"/>
        <v>16.671794870300133</v>
      </c>
    </row>
    <row r="131" spans="1:7" x14ac:dyDescent="0.25">
      <c r="A131" s="1">
        <v>3</v>
      </c>
      <c r="B131" s="1">
        <v>39.710299999999997</v>
      </c>
      <c r="C131" s="1">
        <v>37.000442074175353</v>
      </c>
      <c r="D131" s="1">
        <f t="shared" ref="D131:D194" si="9">C131-B131</f>
        <v>-2.7098579258246431</v>
      </c>
      <c r="E131" s="1">
        <f t="shared" ref="E131:E194" si="10">D131^2</f>
        <v>7.3433299781546371</v>
      </c>
      <c r="F131" s="1">
        <f t="shared" si="8"/>
        <v>5.0038109304426328</v>
      </c>
      <c r="G131" s="1">
        <f t="shared" ref="G131:G194" si="11">F131^2</f>
        <v>25.038123827617166</v>
      </c>
    </row>
    <row r="132" spans="1:7" x14ac:dyDescent="0.25">
      <c r="A132" s="1">
        <v>3</v>
      </c>
      <c r="B132" s="1">
        <v>38.7896</v>
      </c>
      <c r="C132" s="1">
        <v>37.000442074175353</v>
      </c>
      <c r="D132" s="1">
        <f t="shared" si="9"/>
        <v>-1.7891579258246466</v>
      </c>
      <c r="E132" s="1">
        <f t="shared" si="10"/>
        <v>3.2010860835411519</v>
      </c>
      <c r="F132" s="1">
        <f t="shared" si="8"/>
        <v>4.0831109304426363</v>
      </c>
      <c r="G132" s="1">
        <f t="shared" si="11"/>
        <v>16.671794870300133</v>
      </c>
    </row>
    <row r="133" spans="1:7" x14ac:dyDescent="0.25">
      <c r="A133" s="1">
        <v>3</v>
      </c>
      <c r="B133" s="1">
        <v>35.5</v>
      </c>
      <c r="C133" s="1">
        <v>37.000442074175353</v>
      </c>
      <c r="D133" s="1">
        <f t="shared" si="9"/>
        <v>1.5004420741753535</v>
      </c>
      <c r="E133" s="1">
        <f t="shared" si="10"/>
        <v>2.2513264179556369</v>
      </c>
      <c r="F133" s="1">
        <f t="shared" si="8"/>
        <v>0.79351093044263621</v>
      </c>
      <c r="G133" s="1">
        <f t="shared" si="11"/>
        <v>0.62965959673193828</v>
      </c>
    </row>
    <row r="134" spans="1:7" x14ac:dyDescent="0.25">
      <c r="A134" s="1">
        <v>3</v>
      </c>
      <c r="B134" s="1">
        <v>35.267800000000001</v>
      </c>
      <c r="C134" s="1">
        <v>37.000442074175353</v>
      </c>
      <c r="D134" s="1">
        <f t="shared" si="9"/>
        <v>1.7326420741753523</v>
      </c>
      <c r="E134" s="1">
        <f t="shared" si="10"/>
        <v>3.0020485572026669</v>
      </c>
      <c r="F134" s="1">
        <f t="shared" si="8"/>
        <v>0.56131093044263736</v>
      </c>
      <c r="G134" s="1">
        <f t="shared" si="11"/>
        <v>0.31506996063437925</v>
      </c>
    </row>
    <row r="135" spans="1:7" x14ac:dyDescent="0.25">
      <c r="A135" s="1">
        <v>3</v>
      </c>
      <c r="B135" s="1">
        <v>36.154800000000002</v>
      </c>
      <c r="C135" s="1">
        <v>37.000442074175353</v>
      </c>
      <c r="D135" s="1">
        <f t="shared" si="9"/>
        <v>0.84564207417535187</v>
      </c>
      <c r="E135" s="1">
        <f t="shared" si="10"/>
        <v>0.7151105176155913</v>
      </c>
      <c r="F135" s="1">
        <f t="shared" si="8"/>
        <v>1.4483109304426378</v>
      </c>
      <c r="G135" s="1">
        <f t="shared" si="11"/>
        <v>2.0976045512396193</v>
      </c>
    </row>
    <row r="136" spans="1:7" x14ac:dyDescent="0.25">
      <c r="A136" s="1">
        <v>3</v>
      </c>
      <c r="B136" s="1">
        <v>35.708100000000002</v>
      </c>
      <c r="C136" s="1">
        <v>37.000442074175353</v>
      </c>
      <c r="D136" s="1">
        <f t="shared" si="9"/>
        <v>1.2923420741753517</v>
      </c>
      <c r="E136" s="1">
        <f t="shared" si="10"/>
        <v>1.6701480366838504</v>
      </c>
      <c r="F136" s="1">
        <f t="shared" si="8"/>
        <v>1.0016109304426379</v>
      </c>
      <c r="G136" s="1">
        <f t="shared" si="11"/>
        <v>1.0032244559821668</v>
      </c>
    </row>
    <row r="137" spans="1:7" x14ac:dyDescent="0.25">
      <c r="A137" s="1">
        <v>3</v>
      </c>
      <c r="B137" s="1">
        <v>39.710299999999997</v>
      </c>
      <c r="C137" s="1">
        <v>37.000442074175353</v>
      </c>
      <c r="D137" s="1">
        <f t="shared" si="9"/>
        <v>-2.7098579258246431</v>
      </c>
      <c r="E137" s="1">
        <f t="shared" si="10"/>
        <v>7.3433299781546371</v>
      </c>
      <c r="F137" s="1">
        <f t="shared" si="8"/>
        <v>5.0038109304426328</v>
      </c>
      <c r="G137" s="1">
        <f t="shared" si="11"/>
        <v>25.038123827617166</v>
      </c>
    </row>
    <row r="138" spans="1:7" x14ac:dyDescent="0.25">
      <c r="A138" s="1">
        <v>3</v>
      </c>
      <c r="B138" s="1">
        <v>38.7896</v>
      </c>
      <c r="C138" s="1">
        <v>37.000442074175353</v>
      </c>
      <c r="D138" s="1">
        <f t="shared" si="9"/>
        <v>-1.7891579258246466</v>
      </c>
      <c r="E138" s="1">
        <f t="shared" si="10"/>
        <v>3.2010860835411519</v>
      </c>
      <c r="F138" s="1">
        <f t="shared" si="8"/>
        <v>4.0831109304426363</v>
      </c>
      <c r="G138" s="1">
        <f t="shared" si="11"/>
        <v>16.671794870300133</v>
      </c>
    </row>
    <row r="139" spans="1:7" x14ac:dyDescent="0.25">
      <c r="A139" s="1">
        <v>3</v>
      </c>
      <c r="B139" s="1">
        <v>38.169600000000003</v>
      </c>
      <c r="C139" s="1">
        <v>37.000442074175353</v>
      </c>
      <c r="D139" s="1">
        <f t="shared" si="9"/>
        <v>-1.1691579258246492</v>
      </c>
      <c r="E139" s="1">
        <f t="shared" si="10"/>
        <v>1.3669302555185958</v>
      </c>
      <c r="F139" s="1">
        <f t="shared" si="8"/>
        <v>3.4631109304426388</v>
      </c>
      <c r="G139" s="1">
        <f t="shared" si="11"/>
        <v>11.99313731655128</v>
      </c>
    </row>
    <row r="140" spans="1:7" x14ac:dyDescent="0.25">
      <c r="A140" s="1">
        <v>3</v>
      </c>
      <c r="B140" s="1">
        <v>36.798000000000002</v>
      </c>
      <c r="C140" s="1">
        <v>37.000442074175353</v>
      </c>
      <c r="D140" s="1">
        <f t="shared" si="9"/>
        <v>0.20244207417535165</v>
      </c>
      <c r="E140" s="1">
        <f t="shared" si="10"/>
        <v>4.0982793396418582E-2</v>
      </c>
      <c r="F140" s="1">
        <f t="shared" si="8"/>
        <v>2.091510930442638</v>
      </c>
      <c r="G140" s="1">
        <f t="shared" si="11"/>
        <v>4.3744179721610292</v>
      </c>
    </row>
    <row r="141" spans="1:7" x14ac:dyDescent="0.25">
      <c r="A141" s="1">
        <v>3</v>
      </c>
      <c r="B141" s="1">
        <v>35.540399999999998</v>
      </c>
      <c r="C141" s="1">
        <v>37.000442074175353</v>
      </c>
      <c r="D141" s="1">
        <f t="shared" si="9"/>
        <v>1.4600420741753553</v>
      </c>
      <c r="E141" s="1">
        <f t="shared" si="10"/>
        <v>2.1317228583622736</v>
      </c>
      <c r="F141" s="1">
        <f t="shared" si="8"/>
        <v>0.83391093044263442</v>
      </c>
      <c r="G141" s="1">
        <f t="shared" si="11"/>
        <v>0.69540743991170029</v>
      </c>
    </row>
    <row r="142" spans="1:7" x14ac:dyDescent="0.25">
      <c r="A142" s="1">
        <v>3</v>
      </c>
      <c r="B142" s="1">
        <v>35.460599999999999</v>
      </c>
      <c r="C142" s="1">
        <v>37.000442074175353</v>
      </c>
      <c r="D142" s="1">
        <f t="shared" si="9"/>
        <v>1.539842074175354</v>
      </c>
      <c r="E142" s="1">
        <f t="shared" si="10"/>
        <v>2.3711136134006563</v>
      </c>
      <c r="F142" s="1">
        <f t="shared" si="8"/>
        <v>0.75411093044263566</v>
      </c>
      <c r="G142" s="1">
        <f t="shared" si="11"/>
        <v>0.56868329541305773</v>
      </c>
    </row>
    <row r="143" spans="1:7" x14ac:dyDescent="0.25">
      <c r="A143" s="1">
        <v>3</v>
      </c>
      <c r="B143" s="1">
        <v>36.154800000000002</v>
      </c>
      <c r="C143" s="1">
        <v>37.000442074175353</v>
      </c>
      <c r="D143" s="1">
        <f t="shared" si="9"/>
        <v>0.84564207417535187</v>
      </c>
      <c r="E143" s="1">
        <f t="shared" si="10"/>
        <v>0.7151105176155913</v>
      </c>
      <c r="F143" s="1">
        <f t="shared" si="8"/>
        <v>1.4483109304426378</v>
      </c>
      <c r="G143" s="1">
        <f t="shared" si="11"/>
        <v>2.0976045512396193</v>
      </c>
    </row>
    <row r="144" spans="1:7" x14ac:dyDescent="0.25">
      <c r="A144" s="1">
        <v>3</v>
      </c>
      <c r="B144" s="1">
        <v>35.708100000000002</v>
      </c>
      <c r="C144" s="1">
        <v>37.000442074175353</v>
      </c>
      <c r="D144" s="1">
        <f t="shared" si="9"/>
        <v>1.2923420741753517</v>
      </c>
      <c r="E144" s="1">
        <f t="shared" si="10"/>
        <v>1.6701480366838504</v>
      </c>
      <c r="F144" s="1">
        <f t="shared" si="8"/>
        <v>1.0016109304426379</v>
      </c>
      <c r="G144" s="1">
        <f t="shared" si="11"/>
        <v>1.0032244559821668</v>
      </c>
    </row>
    <row r="145" spans="1:7" x14ac:dyDescent="0.25">
      <c r="A145" s="1">
        <v>3</v>
      </c>
      <c r="B145" s="1">
        <v>36.154800000000002</v>
      </c>
      <c r="C145" s="1">
        <v>37.000442074175353</v>
      </c>
      <c r="D145" s="1">
        <f t="shared" si="9"/>
        <v>0.84564207417535187</v>
      </c>
      <c r="E145" s="1">
        <f t="shared" si="10"/>
        <v>0.7151105176155913</v>
      </c>
      <c r="F145" s="1">
        <f t="shared" si="8"/>
        <v>1.4483109304426378</v>
      </c>
      <c r="G145" s="1">
        <f t="shared" si="11"/>
        <v>2.0976045512396193</v>
      </c>
    </row>
    <row r="146" spans="1:7" x14ac:dyDescent="0.25">
      <c r="A146" s="1">
        <v>3</v>
      </c>
      <c r="B146" s="1">
        <v>35.708100000000002</v>
      </c>
      <c r="C146" s="1">
        <v>37.000442074175353</v>
      </c>
      <c r="D146" s="1">
        <f t="shared" si="9"/>
        <v>1.2923420741753517</v>
      </c>
      <c r="E146" s="1">
        <f t="shared" si="10"/>
        <v>1.6701480366838504</v>
      </c>
      <c r="F146" s="1">
        <f t="shared" si="8"/>
        <v>1.0016109304426379</v>
      </c>
      <c r="G146" s="1">
        <f t="shared" si="11"/>
        <v>1.0032244559821668</v>
      </c>
    </row>
    <row r="147" spans="1:7" x14ac:dyDescent="0.25">
      <c r="A147" s="1">
        <v>3</v>
      </c>
      <c r="B147" s="1">
        <v>34.7288</v>
      </c>
      <c r="C147" s="1">
        <v>37.000442074175353</v>
      </c>
      <c r="D147" s="1">
        <f t="shared" si="9"/>
        <v>2.2716420741753538</v>
      </c>
      <c r="E147" s="1">
        <f t="shared" si="10"/>
        <v>5.1603577131637035</v>
      </c>
      <c r="F147" s="1">
        <f t="shared" si="8"/>
        <v>2.2310930442635879E-2</v>
      </c>
      <c r="G147" s="1">
        <f t="shared" si="11"/>
        <v>4.9777761721613641E-4</v>
      </c>
    </row>
    <row r="148" spans="1:7" x14ac:dyDescent="0.25">
      <c r="A148" s="1">
        <v>3</v>
      </c>
      <c r="B148" s="1">
        <v>34.285299999999999</v>
      </c>
      <c r="C148" s="1">
        <v>37.000442074175353</v>
      </c>
      <c r="D148" s="1">
        <f t="shared" si="9"/>
        <v>2.715142074175354</v>
      </c>
      <c r="E148" s="1">
        <f t="shared" si="10"/>
        <v>7.3719964829572433</v>
      </c>
      <c r="F148" s="1">
        <f t="shared" si="8"/>
        <v>-0.42118906955736435</v>
      </c>
      <c r="G148" s="1">
        <f t="shared" si="11"/>
        <v>0.17740023231459831</v>
      </c>
    </row>
    <row r="149" spans="1:7" x14ac:dyDescent="0.25">
      <c r="A149" s="1">
        <v>4.8</v>
      </c>
      <c r="B149" s="1">
        <v>30.537500000000001</v>
      </c>
      <c r="C149" s="1">
        <v>28.862769371661965</v>
      </c>
      <c r="D149" s="1">
        <f t="shared" si="9"/>
        <v>-1.6747306283380361</v>
      </c>
      <c r="E149" s="1">
        <f t="shared" si="10"/>
        <v>2.8047226774935132</v>
      </c>
      <c r="F149" s="1">
        <f t="shared" si="8"/>
        <v>-4.1689890695573624</v>
      </c>
      <c r="G149" s="1">
        <f t="shared" si="11"/>
        <v>17.380469862088763</v>
      </c>
    </row>
    <row r="150" spans="1:7" x14ac:dyDescent="0.25">
      <c r="A150" s="1">
        <v>4.8</v>
      </c>
      <c r="B150" s="1">
        <v>31.374700000000001</v>
      </c>
      <c r="C150" s="1">
        <v>28.862769371661965</v>
      </c>
      <c r="D150" s="1">
        <f t="shared" si="9"/>
        <v>-2.5119306283380354</v>
      </c>
      <c r="E150" s="1">
        <f t="shared" si="10"/>
        <v>6.3097954815827171</v>
      </c>
      <c r="F150" s="1">
        <f t="shared" si="8"/>
        <v>-3.3317890695573631</v>
      </c>
      <c r="G150" s="1">
        <f t="shared" si="11"/>
        <v>11.100818404021918</v>
      </c>
    </row>
    <row r="151" spans="1:7" x14ac:dyDescent="0.25">
      <c r="A151" s="1">
        <v>4.8</v>
      </c>
      <c r="B151" s="1">
        <v>28.8</v>
      </c>
      <c r="C151" s="1">
        <v>28.862769371661965</v>
      </c>
      <c r="D151" s="1">
        <f t="shared" si="9"/>
        <v>6.2769371661964612E-2</v>
      </c>
      <c r="E151" s="1">
        <f t="shared" si="10"/>
        <v>3.9399940188378458E-3</v>
      </c>
      <c r="F151" s="1">
        <f t="shared" si="8"/>
        <v>-5.9064890695573631</v>
      </c>
      <c r="G151" s="1">
        <f t="shared" si="11"/>
        <v>34.886613128800604</v>
      </c>
    </row>
    <row r="152" spans="1:7" x14ac:dyDescent="0.25">
      <c r="A152" s="1">
        <v>4.8</v>
      </c>
      <c r="B152" s="1">
        <v>31.8</v>
      </c>
      <c r="C152" s="1">
        <v>28.862769371661965</v>
      </c>
      <c r="D152" s="1">
        <f t="shared" si="9"/>
        <v>-2.9372306283380354</v>
      </c>
      <c r="E152" s="1">
        <f t="shared" si="10"/>
        <v>8.6273237640470501</v>
      </c>
      <c r="F152" s="1">
        <f t="shared" si="8"/>
        <v>-2.9064890695573631</v>
      </c>
      <c r="G152" s="1">
        <f t="shared" si="11"/>
        <v>8.447678711456426</v>
      </c>
    </row>
    <row r="153" spans="1:7" x14ac:dyDescent="0.25">
      <c r="A153" s="1">
        <v>4</v>
      </c>
      <c r="B153" s="1">
        <v>27.3704</v>
      </c>
      <c r="C153" s="1">
        <v>32.479512795001249</v>
      </c>
      <c r="D153" s="1">
        <f t="shared" si="9"/>
        <v>5.1091127950012485</v>
      </c>
      <c r="E153" s="1">
        <f t="shared" si="10"/>
        <v>26.103033552045471</v>
      </c>
      <c r="F153" s="1">
        <f t="shared" si="8"/>
        <v>-7.3360890695573637</v>
      </c>
      <c r="G153" s="1">
        <f t="shared" si="11"/>
        <v>53.818202836479024</v>
      </c>
    </row>
    <row r="154" spans="1:7" x14ac:dyDescent="0.25">
      <c r="A154" s="1">
        <v>4</v>
      </c>
      <c r="B154" s="1">
        <v>27.3</v>
      </c>
      <c r="C154" s="1">
        <v>32.479512795001249</v>
      </c>
      <c r="D154" s="1">
        <f t="shared" si="9"/>
        <v>5.1795127950012478</v>
      </c>
      <c r="E154" s="1">
        <f t="shared" si="10"/>
        <v>26.827352793581639</v>
      </c>
      <c r="F154" s="1">
        <f t="shared" si="8"/>
        <v>-7.4064890695573631</v>
      </c>
      <c r="G154" s="1">
        <f t="shared" si="11"/>
        <v>54.856080337472697</v>
      </c>
    </row>
    <row r="155" spans="1:7" x14ac:dyDescent="0.25">
      <c r="A155" s="1">
        <v>4</v>
      </c>
      <c r="B155" s="1">
        <v>28.4</v>
      </c>
      <c r="C155" s="1">
        <v>32.479512795001249</v>
      </c>
      <c r="D155" s="1">
        <f t="shared" si="9"/>
        <v>4.07951279500125</v>
      </c>
      <c r="E155" s="1">
        <f t="shared" si="10"/>
        <v>16.642424644578909</v>
      </c>
      <c r="F155" s="1">
        <f t="shared" si="8"/>
        <v>-6.3064890695573652</v>
      </c>
      <c r="G155" s="1">
        <f t="shared" si="11"/>
        <v>39.771804384446519</v>
      </c>
    </row>
    <row r="156" spans="1:7" x14ac:dyDescent="0.25">
      <c r="A156" s="1">
        <v>4</v>
      </c>
      <c r="B156" s="1">
        <v>27.9711</v>
      </c>
      <c r="C156" s="1">
        <v>32.479512795001249</v>
      </c>
      <c r="D156" s="1">
        <f t="shared" si="9"/>
        <v>4.5084127950012487</v>
      </c>
      <c r="E156" s="1">
        <f t="shared" si="10"/>
        <v>20.325785930130973</v>
      </c>
      <c r="F156" s="1">
        <f t="shared" si="8"/>
        <v>-6.7353890695573639</v>
      </c>
      <c r="G156" s="1">
        <f t="shared" si="11"/>
        <v>45.365465918312815</v>
      </c>
    </row>
    <row r="157" spans="1:7" x14ac:dyDescent="0.25">
      <c r="A157" s="1">
        <v>5</v>
      </c>
      <c r="B157" s="1">
        <v>23.227</v>
      </c>
      <c r="C157" s="1">
        <v>27.958583515827144</v>
      </c>
      <c r="D157" s="1">
        <f t="shared" si="9"/>
        <v>4.7315835158271433</v>
      </c>
      <c r="E157" s="1">
        <f t="shared" si="10"/>
        <v>22.38788256724715</v>
      </c>
      <c r="F157" s="1">
        <f t="shared" si="8"/>
        <v>-11.479489069557363</v>
      </c>
      <c r="G157" s="1">
        <f t="shared" si="11"/>
        <v>131.77866929808698</v>
      </c>
    </row>
    <row r="158" spans="1:7" x14ac:dyDescent="0.25">
      <c r="A158" s="1">
        <v>5</v>
      </c>
      <c r="B158" s="1">
        <v>23.618200000000002</v>
      </c>
      <c r="C158" s="1">
        <v>27.958583515827144</v>
      </c>
      <c r="D158" s="1">
        <f t="shared" si="9"/>
        <v>4.340383515827142</v>
      </c>
      <c r="E158" s="1">
        <f t="shared" si="10"/>
        <v>18.838929064463983</v>
      </c>
      <c r="F158" s="1">
        <f t="shared" si="8"/>
        <v>-11.088289069557362</v>
      </c>
      <c r="G158" s="1">
        <f t="shared" si="11"/>
        <v>122.95015449006527</v>
      </c>
    </row>
    <row r="159" spans="1:7" x14ac:dyDescent="0.25">
      <c r="A159" s="1">
        <v>5</v>
      </c>
      <c r="B159" s="1">
        <v>23.7</v>
      </c>
      <c r="C159" s="1">
        <v>27.958583515827144</v>
      </c>
      <c r="D159" s="1">
        <f t="shared" si="9"/>
        <v>4.2585835158271443</v>
      </c>
      <c r="E159" s="1">
        <f t="shared" si="10"/>
        <v>18.135533561274681</v>
      </c>
      <c r="F159" s="1">
        <f t="shared" si="8"/>
        <v>-11.006489069557365</v>
      </c>
      <c r="G159" s="1">
        <f t="shared" si="11"/>
        <v>121.14280163828575</v>
      </c>
    </row>
    <row r="160" spans="1:7" x14ac:dyDescent="0.25">
      <c r="A160" s="1">
        <v>5</v>
      </c>
      <c r="B160" s="1">
        <v>24.0505</v>
      </c>
      <c r="C160" s="1">
        <v>27.958583515827144</v>
      </c>
      <c r="D160" s="1">
        <f t="shared" si="9"/>
        <v>3.9080835158271441</v>
      </c>
      <c r="E160" s="1">
        <f t="shared" si="10"/>
        <v>15.273116766679852</v>
      </c>
      <c r="F160" s="1">
        <f t="shared" si="8"/>
        <v>-10.655989069557364</v>
      </c>
      <c r="G160" s="1">
        <f t="shared" si="11"/>
        <v>113.55010305052602</v>
      </c>
    </row>
    <row r="161" spans="1:7" x14ac:dyDescent="0.25">
      <c r="A161" s="1">
        <v>1.6</v>
      </c>
      <c r="B161" s="1">
        <v>47.9</v>
      </c>
      <c r="C161" s="1">
        <v>43.329743065019102</v>
      </c>
      <c r="D161" s="1">
        <f t="shared" si="9"/>
        <v>-4.5702569349808968</v>
      </c>
      <c r="E161" s="1">
        <f t="shared" si="10"/>
        <v>20.88724845174098</v>
      </c>
      <c r="F161" s="1">
        <f t="shared" si="8"/>
        <v>13.193510930442635</v>
      </c>
      <c r="G161" s="1">
        <f t="shared" si="11"/>
        <v>174.06873067170929</v>
      </c>
    </row>
    <row r="162" spans="1:7" x14ac:dyDescent="0.25">
      <c r="A162" s="1">
        <v>1.6</v>
      </c>
      <c r="B162" s="1">
        <v>48.9</v>
      </c>
      <c r="C162" s="1">
        <v>43.329743065019102</v>
      </c>
      <c r="D162" s="1">
        <f t="shared" si="9"/>
        <v>-5.5702569349808968</v>
      </c>
      <c r="E162" s="1">
        <f t="shared" si="10"/>
        <v>31.027762321702774</v>
      </c>
      <c r="F162" s="1">
        <f t="shared" si="8"/>
        <v>14.193510930442635</v>
      </c>
      <c r="G162" s="1">
        <f t="shared" si="11"/>
        <v>201.45575253259454</v>
      </c>
    </row>
    <row r="163" spans="1:7" x14ac:dyDescent="0.25">
      <c r="A163" s="1">
        <v>2.2000000000000002</v>
      </c>
      <c r="B163" s="1">
        <v>51.9</v>
      </c>
      <c r="C163" s="1">
        <v>40.61718549751464</v>
      </c>
      <c r="D163" s="1">
        <f t="shared" si="9"/>
        <v>-11.282814502485358</v>
      </c>
      <c r="E163" s="1">
        <f t="shared" si="10"/>
        <v>127.30190309749392</v>
      </c>
      <c r="F163" s="1">
        <f t="shared" si="8"/>
        <v>17.193510930442635</v>
      </c>
      <c r="G163" s="1">
        <f t="shared" si="11"/>
        <v>295.61681811525034</v>
      </c>
    </row>
    <row r="164" spans="1:7" x14ac:dyDescent="0.25">
      <c r="A164" s="1">
        <v>2.2000000000000002</v>
      </c>
      <c r="B164" s="1">
        <v>46.8</v>
      </c>
      <c r="C164" s="1">
        <v>40.61718549751464</v>
      </c>
      <c r="D164" s="1">
        <f t="shared" si="9"/>
        <v>-6.1828145024853569</v>
      </c>
      <c r="E164" s="1">
        <f t="shared" si="10"/>
        <v>38.227195172143254</v>
      </c>
      <c r="F164" s="1">
        <f t="shared" si="8"/>
        <v>12.093510930442633</v>
      </c>
      <c r="G164" s="1">
        <f t="shared" si="11"/>
        <v>146.25300662473543</v>
      </c>
    </row>
    <row r="165" spans="1:7" x14ac:dyDescent="0.25">
      <c r="A165" s="1">
        <v>2</v>
      </c>
      <c r="B165" s="1">
        <v>41.9</v>
      </c>
      <c r="C165" s="1">
        <v>41.521371353349458</v>
      </c>
      <c r="D165" s="1">
        <f t="shared" si="9"/>
        <v>-0.37862864665054019</v>
      </c>
      <c r="E165" s="1">
        <f t="shared" si="10"/>
        <v>0.14335965206441961</v>
      </c>
      <c r="F165" s="1">
        <f t="shared" si="8"/>
        <v>7.1935109304426348</v>
      </c>
      <c r="G165" s="1">
        <f t="shared" si="11"/>
        <v>51.746599506397658</v>
      </c>
    </row>
    <row r="166" spans="1:7" x14ac:dyDescent="0.25">
      <c r="A166" s="1">
        <v>2.2000000000000002</v>
      </c>
      <c r="B166" s="1">
        <v>51.9</v>
      </c>
      <c r="C166" s="1">
        <v>40.61718549751464</v>
      </c>
      <c r="D166" s="1">
        <f t="shared" si="9"/>
        <v>-11.282814502485358</v>
      </c>
      <c r="E166" s="1">
        <f t="shared" si="10"/>
        <v>127.30190309749392</v>
      </c>
      <c r="F166" s="1">
        <f t="shared" si="8"/>
        <v>17.193510930442635</v>
      </c>
      <c r="G166" s="1">
        <f t="shared" si="11"/>
        <v>295.61681811525034</v>
      </c>
    </row>
    <row r="167" spans="1:7" x14ac:dyDescent="0.25">
      <c r="A167" s="1">
        <v>4</v>
      </c>
      <c r="B167" s="1">
        <v>32.756799999999998</v>
      </c>
      <c r="C167" s="1">
        <v>32.479512795001249</v>
      </c>
      <c r="D167" s="1">
        <f t="shared" si="9"/>
        <v>-0.27728720499874981</v>
      </c>
      <c r="E167" s="1">
        <f t="shared" si="10"/>
        <v>7.688819405601871E-2</v>
      </c>
      <c r="F167" s="1">
        <f t="shared" si="8"/>
        <v>-1.9496890695573654</v>
      </c>
      <c r="G167" s="1">
        <f t="shared" si="11"/>
        <v>3.8012874679514654</v>
      </c>
    </row>
    <row r="168" spans="1:7" x14ac:dyDescent="0.25">
      <c r="A168" s="1">
        <v>4</v>
      </c>
      <c r="B168" s="1">
        <v>36.392600000000002</v>
      </c>
      <c r="C168" s="1">
        <v>32.479512795001249</v>
      </c>
      <c r="D168" s="1">
        <f t="shared" si="9"/>
        <v>-3.9130872049987531</v>
      </c>
      <c r="E168" s="1">
        <f t="shared" si="10"/>
        <v>15.312251473924952</v>
      </c>
      <c r="F168" s="1">
        <f t="shared" si="8"/>
        <v>1.6861109304426378</v>
      </c>
      <c r="G168" s="1">
        <f t="shared" si="11"/>
        <v>2.8429700697581377</v>
      </c>
    </row>
    <row r="169" spans="1:7" x14ac:dyDescent="0.25">
      <c r="A169" s="1">
        <v>4.5999999999999996</v>
      </c>
      <c r="B169" s="1">
        <v>32.110900000000001</v>
      </c>
      <c r="C169" s="1">
        <v>29.766955227496787</v>
      </c>
      <c r="D169" s="1">
        <f t="shared" si="9"/>
        <v>-2.3439447725032139</v>
      </c>
      <c r="E169" s="1">
        <f t="shared" si="10"/>
        <v>5.4940770965451433</v>
      </c>
      <c r="F169" s="1">
        <f t="shared" si="8"/>
        <v>-2.5955890695573629</v>
      </c>
      <c r="G169" s="1">
        <f t="shared" si="11"/>
        <v>6.7370826180056564</v>
      </c>
    </row>
    <row r="170" spans="1:7" x14ac:dyDescent="0.25">
      <c r="A170" s="1">
        <v>4.5999999999999996</v>
      </c>
      <c r="B170" s="1">
        <v>33.799999999999997</v>
      </c>
      <c r="C170" s="1">
        <v>29.766955227496787</v>
      </c>
      <c r="D170" s="1">
        <f t="shared" si="9"/>
        <v>-4.0330447725032101</v>
      </c>
      <c r="E170" s="1">
        <f t="shared" si="10"/>
        <v>16.26545013701547</v>
      </c>
      <c r="F170" s="1">
        <f t="shared" si="8"/>
        <v>-0.90648906955736663</v>
      </c>
      <c r="G170" s="1">
        <f t="shared" si="11"/>
        <v>0.82172243322698024</v>
      </c>
    </row>
    <row r="171" spans="1:7" x14ac:dyDescent="0.25">
      <c r="A171" s="1">
        <v>5.4</v>
      </c>
      <c r="B171" s="1">
        <v>30.4</v>
      </c>
      <c r="C171" s="1">
        <v>26.1502118041575</v>
      </c>
      <c r="D171" s="1">
        <f t="shared" si="9"/>
        <v>-4.2497881958424983</v>
      </c>
      <c r="E171" s="1">
        <f t="shared" si="10"/>
        <v>18.060699709522236</v>
      </c>
      <c r="F171" s="1">
        <f t="shared" si="8"/>
        <v>-4.3064890695573652</v>
      </c>
      <c r="G171" s="1">
        <f t="shared" si="11"/>
        <v>18.545848106217061</v>
      </c>
    </row>
    <row r="172" spans="1:7" x14ac:dyDescent="0.25">
      <c r="A172" s="1">
        <v>1.8</v>
      </c>
      <c r="B172" s="1">
        <v>50.5</v>
      </c>
      <c r="C172" s="1">
        <v>42.425557209184277</v>
      </c>
      <c r="D172" s="1">
        <f t="shared" si="9"/>
        <v>-8.0744427908157235</v>
      </c>
      <c r="E172" s="1">
        <f t="shared" si="10"/>
        <v>65.196626382156012</v>
      </c>
      <c r="F172" s="1">
        <f t="shared" si="8"/>
        <v>15.793510930442636</v>
      </c>
      <c r="G172" s="1">
        <f t="shared" si="11"/>
        <v>249.43498751001101</v>
      </c>
    </row>
    <row r="173" spans="1:7" x14ac:dyDescent="0.25">
      <c r="A173" s="1">
        <v>1.8</v>
      </c>
      <c r="B173" s="1">
        <v>48.6</v>
      </c>
      <c r="C173" s="1">
        <v>42.425557209184277</v>
      </c>
      <c r="D173" s="1">
        <f t="shared" si="9"/>
        <v>-6.1744427908157249</v>
      </c>
      <c r="E173" s="1">
        <f t="shared" si="10"/>
        <v>38.123743777056276</v>
      </c>
      <c r="F173" s="1">
        <f t="shared" si="8"/>
        <v>13.893510930442638</v>
      </c>
      <c r="G173" s="1">
        <f t="shared" si="11"/>
        <v>193.02964597432904</v>
      </c>
    </row>
    <row r="174" spans="1:7" x14ac:dyDescent="0.25">
      <c r="A174" s="1">
        <v>1.8</v>
      </c>
      <c r="B174" s="1">
        <v>51.191499999999998</v>
      </c>
      <c r="C174" s="1">
        <v>42.425557209184277</v>
      </c>
      <c r="D174" s="1">
        <f t="shared" si="9"/>
        <v>-8.7659427908157213</v>
      </c>
      <c r="E174" s="1">
        <f t="shared" si="10"/>
        <v>76.841753011854109</v>
      </c>
      <c r="F174" s="1">
        <f t="shared" si="8"/>
        <v>16.485010930442634</v>
      </c>
      <c r="G174" s="1">
        <f t="shared" si="11"/>
        <v>271.75558537681314</v>
      </c>
    </row>
    <row r="175" spans="1:7" x14ac:dyDescent="0.25">
      <c r="A175" s="1">
        <v>2</v>
      </c>
      <c r="B175" s="1">
        <v>40.5</v>
      </c>
      <c r="C175" s="1">
        <v>41.521371353349458</v>
      </c>
      <c r="D175" s="1">
        <f t="shared" si="9"/>
        <v>1.0213713533494584</v>
      </c>
      <c r="E175" s="1">
        <f t="shared" si="10"/>
        <v>1.0431994414429042</v>
      </c>
      <c r="F175" s="1">
        <f t="shared" si="8"/>
        <v>5.7935109304426362</v>
      </c>
      <c r="G175" s="1">
        <f t="shared" si="11"/>
        <v>33.564768901158303</v>
      </c>
    </row>
    <row r="176" spans="1:7" x14ac:dyDescent="0.25">
      <c r="A176" s="1">
        <v>2</v>
      </c>
      <c r="B176" s="1">
        <v>41.799799999999998</v>
      </c>
      <c r="C176" s="1">
        <v>41.521371353349458</v>
      </c>
      <c r="D176" s="1">
        <f t="shared" si="9"/>
        <v>-0.27842864665053924</v>
      </c>
      <c r="E176" s="1">
        <f t="shared" si="10"/>
        <v>7.7522511275650838E-2</v>
      </c>
      <c r="F176" s="1">
        <f t="shared" si="8"/>
        <v>7.0933109304426338</v>
      </c>
      <c r="G176" s="1">
        <f t="shared" si="11"/>
        <v>50.315059955936945</v>
      </c>
    </row>
    <row r="177" spans="1:7" x14ac:dyDescent="0.25">
      <c r="A177" s="1">
        <v>2</v>
      </c>
      <c r="B177" s="1">
        <v>42</v>
      </c>
      <c r="C177" s="1">
        <v>41.521371353349458</v>
      </c>
      <c r="D177" s="1">
        <f t="shared" si="9"/>
        <v>-0.47862864665054161</v>
      </c>
      <c r="E177" s="1">
        <f t="shared" si="10"/>
        <v>0.22908538139452903</v>
      </c>
      <c r="F177" s="1">
        <f t="shared" si="8"/>
        <v>7.2935109304426362</v>
      </c>
      <c r="G177" s="1">
        <f t="shared" si="11"/>
        <v>53.195301692486211</v>
      </c>
    </row>
    <row r="178" spans="1:7" x14ac:dyDescent="0.25">
      <c r="A178" s="1">
        <v>3.8</v>
      </c>
      <c r="B178" s="1">
        <v>38.048400000000001</v>
      </c>
      <c r="C178" s="1">
        <v>33.383698650836067</v>
      </c>
      <c r="D178" s="1">
        <f t="shared" si="9"/>
        <v>-4.6647013491639342</v>
      </c>
      <c r="E178" s="1">
        <f t="shared" si="10"/>
        <v>21.759438676891829</v>
      </c>
      <c r="F178" s="1">
        <f t="shared" si="8"/>
        <v>3.3419109304426371</v>
      </c>
      <c r="G178" s="1">
        <f t="shared" si="11"/>
        <v>11.168368667011972</v>
      </c>
    </row>
    <row r="179" spans="1:7" x14ac:dyDescent="0.25">
      <c r="A179" s="1">
        <v>3.8</v>
      </c>
      <c r="B179" s="1">
        <v>36.4</v>
      </c>
      <c r="C179" s="1">
        <v>33.383698650836067</v>
      </c>
      <c r="D179" s="1">
        <f t="shared" si="9"/>
        <v>-3.0163013491639319</v>
      </c>
      <c r="E179" s="1">
        <f t="shared" si="10"/>
        <v>9.0980738289681558</v>
      </c>
      <c r="F179" s="1">
        <f t="shared" si="8"/>
        <v>1.6935109304426348</v>
      </c>
      <c r="G179" s="1">
        <f t="shared" si="11"/>
        <v>2.8679792715286787</v>
      </c>
    </row>
    <row r="180" spans="1:7" x14ac:dyDescent="0.25">
      <c r="A180" s="1">
        <v>3.7</v>
      </c>
      <c r="B180" s="1">
        <v>32.974800000000002</v>
      </c>
      <c r="C180" s="1">
        <v>33.835791578753479</v>
      </c>
      <c r="D180" s="1">
        <f t="shared" si="9"/>
        <v>0.86099157875347743</v>
      </c>
      <c r="E180" s="1">
        <f t="shared" si="10"/>
        <v>0.74130649868440557</v>
      </c>
      <c r="F180" s="1">
        <f t="shared" si="8"/>
        <v>-1.7316890695573619</v>
      </c>
      <c r="G180" s="1">
        <f t="shared" si="11"/>
        <v>2.9987470336244417</v>
      </c>
    </row>
    <row r="181" spans="1:7" x14ac:dyDescent="0.25">
      <c r="A181" s="1">
        <v>3.7</v>
      </c>
      <c r="B181" s="1">
        <v>35.2288</v>
      </c>
      <c r="C181" s="1">
        <v>33.835791578753479</v>
      </c>
      <c r="D181" s="1">
        <f t="shared" si="9"/>
        <v>-1.3930084212465204</v>
      </c>
      <c r="E181" s="1">
        <f t="shared" si="10"/>
        <v>1.940472461663723</v>
      </c>
      <c r="F181" s="1">
        <f t="shared" si="8"/>
        <v>0.52231093044263588</v>
      </c>
      <c r="G181" s="1">
        <f t="shared" si="11"/>
        <v>0.27280870805985202</v>
      </c>
    </row>
    <row r="182" spans="1:7" x14ac:dyDescent="0.25">
      <c r="A182" s="1">
        <v>3.7</v>
      </c>
      <c r="B182" s="1">
        <v>34.730499999999999</v>
      </c>
      <c r="C182" s="1">
        <v>33.835791578753479</v>
      </c>
      <c r="D182" s="1">
        <f t="shared" si="9"/>
        <v>-0.89470842124651995</v>
      </c>
      <c r="E182" s="1">
        <f t="shared" si="10"/>
        <v>0.80050315904944014</v>
      </c>
      <c r="F182" s="1">
        <f t="shared" si="8"/>
        <v>2.401093044263547E-2</v>
      </c>
      <c r="G182" s="1">
        <f t="shared" si="11"/>
        <v>5.7652478072107874E-4</v>
      </c>
    </row>
    <row r="183" spans="1:7" x14ac:dyDescent="0.25">
      <c r="A183" s="1">
        <v>3.7</v>
      </c>
      <c r="B183" s="1">
        <v>37.064999999999998</v>
      </c>
      <c r="C183" s="1">
        <v>33.835791578753479</v>
      </c>
      <c r="D183" s="1">
        <f t="shared" si="9"/>
        <v>-3.2292084212465184</v>
      </c>
      <c r="E183" s="1">
        <f t="shared" si="10"/>
        <v>10.427787027849432</v>
      </c>
      <c r="F183" s="1">
        <f t="shared" si="8"/>
        <v>2.3585109304426339</v>
      </c>
      <c r="G183" s="1">
        <f t="shared" si="11"/>
        <v>5.5625738090173789</v>
      </c>
    </row>
    <row r="184" spans="1:7" x14ac:dyDescent="0.25">
      <c r="A184" s="1">
        <v>3.7</v>
      </c>
      <c r="B184" s="1">
        <v>35.161999999999999</v>
      </c>
      <c r="C184" s="1">
        <v>33.835791578753479</v>
      </c>
      <c r="D184" s="1">
        <f t="shared" si="9"/>
        <v>-1.3262084212465197</v>
      </c>
      <c r="E184" s="1">
        <f t="shared" si="10"/>
        <v>1.7588287765851862</v>
      </c>
      <c r="F184" s="1">
        <f t="shared" si="8"/>
        <v>0.45551093044263524</v>
      </c>
      <c r="G184" s="1">
        <f t="shared" si="11"/>
        <v>0.20749020775271529</v>
      </c>
    </row>
    <row r="185" spans="1:7" x14ac:dyDescent="0.25">
      <c r="A185" s="1">
        <v>2.5</v>
      </c>
      <c r="B185" s="1">
        <v>36.290100000000002</v>
      </c>
      <c r="C185" s="1">
        <v>39.260906713762409</v>
      </c>
      <c r="D185" s="1">
        <f t="shared" si="9"/>
        <v>2.970806713762407</v>
      </c>
      <c r="E185" s="1">
        <f t="shared" si="10"/>
        <v>8.8256925305357914</v>
      </c>
      <c r="F185" s="1">
        <f t="shared" si="8"/>
        <v>1.5836109304426387</v>
      </c>
      <c r="G185" s="1">
        <f t="shared" si="11"/>
        <v>2.5078235790173999</v>
      </c>
    </row>
    <row r="186" spans="1:7" x14ac:dyDescent="0.25">
      <c r="A186" s="1">
        <v>2.5</v>
      </c>
      <c r="B186" s="1">
        <v>36.704700000000003</v>
      </c>
      <c r="C186" s="1">
        <v>39.260906713762409</v>
      </c>
      <c r="D186" s="1">
        <f t="shared" si="9"/>
        <v>2.5562067137624069</v>
      </c>
      <c r="E186" s="1">
        <f t="shared" si="10"/>
        <v>6.534192763484004</v>
      </c>
      <c r="F186" s="1">
        <f t="shared" si="8"/>
        <v>1.9982109304426388</v>
      </c>
      <c r="G186" s="1">
        <f t="shared" si="11"/>
        <v>3.9928469225404362</v>
      </c>
    </row>
    <row r="187" spans="1:7" x14ac:dyDescent="0.25">
      <c r="A187" s="1">
        <v>2.5</v>
      </c>
      <c r="B187" s="1">
        <v>40.8247</v>
      </c>
      <c r="C187" s="1">
        <v>39.260906713762409</v>
      </c>
      <c r="D187" s="1">
        <f t="shared" si="9"/>
        <v>-1.5637932862375905</v>
      </c>
      <c r="E187" s="1">
        <f t="shared" si="10"/>
        <v>2.4454494420817627</v>
      </c>
      <c r="F187" s="1">
        <f t="shared" si="8"/>
        <v>6.1182109304426362</v>
      </c>
      <c r="G187" s="1">
        <f t="shared" si="11"/>
        <v>37.432504989387745</v>
      </c>
    </row>
    <row r="188" spans="1:7" x14ac:dyDescent="0.25">
      <c r="A188" s="1">
        <v>3.5</v>
      </c>
      <c r="B188" s="1">
        <v>36.556399999999996</v>
      </c>
      <c r="C188" s="1">
        <v>34.739977434588297</v>
      </c>
      <c r="D188" s="1">
        <f t="shared" si="9"/>
        <v>-1.816422565411699</v>
      </c>
      <c r="E188" s="1">
        <f t="shared" si="10"/>
        <v>3.2993909361368181</v>
      </c>
      <c r="F188" s="1">
        <f t="shared" si="8"/>
        <v>1.8499109304426327</v>
      </c>
      <c r="G188" s="1">
        <f t="shared" si="11"/>
        <v>3.422170450571127</v>
      </c>
    </row>
    <row r="189" spans="1:7" x14ac:dyDescent="0.25">
      <c r="A189" s="1">
        <v>5</v>
      </c>
      <c r="B189" s="1">
        <v>32.088799999999999</v>
      </c>
      <c r="C189" s="1">
        <v>27.958583515827144</v>
      </c>
      <c r="D189" s="1">
        <f t="shared" si="9"/>
        <v>-4.1302164841728555</v>
      </c>
      <c r="E189" s="1">
        <f t="shared" si="10"/>
        <v>17.058688206133183</v>
      </c>
      <c r="F189" s="1">
        <f t="shared" si="8"/>
        <v>-2.6176890695573647</v>
      </c>
      <c r="G189" s="1">
        <f t="shared" si="11"/>
        <v>6.8522960648801012</v>
      </c>
    </row>
    <row r="190" spans="1:7" x14ac:dyDescent="0.25">
      <c r="A190" s="1">
        <v>4.2</v>
      </c>
      <c r="B190" s="1">
        <v>26.881699999999999</v>
      </c>
      <c r="C190" s="1">
        <v>31.575326939166427</v>
      </c>
      <c r="D190" s="1">
        <f t="shared" si="9"/>
        <v>4.6936269391664283</v>
      </c>
      <c r="E190" s="1">
        <f t="shared" si="10"/>
        <v>22.030133844068814</v>
      </c>
      <c r="F190" s="1">
        <f t="shared" si="8"/>
        <v>-7.8247890695573652</v>
      </c>
      <c r="G190" s="1">
        <f t="shared" si="11"/>
        <v>61.227323983064416</v>
      </c>
    </row>
    <row r="191" spans="1:7" x14ac:dyDescent="0.25">
      <c r="A191" s="1">
        <v>4.7</v>
      </c>
      <c r="B191" s="1">
        <v>26.702200000000001</v>
      </c>
      <c r="C191" s="1">
        <v>29.314862299579374</v>
      </c>
      <c r="D191" s="1">
        <f t="shared" si="9"/>
        <v>2.6126622995793731</v>
      </c>
      <c r="E191" s="1">
        <f t="shared" si="10"/>
        <v>6.8260042916433781</v>
      </c>
      <c r="F191" s="1">
        <f t="shared" si="8"/>
        <v>-8.0042890695573625</v>
      </c>
      <c r="G191" s="1">
        <f t="shared" si="11"/>
        <v>64.068643509035468</v>
      </c>
    </row>
    <row r="192" spans="1:7" x14ac:dyDescent="0.25">
      <c r="A192" s="1">
        <v>4.7</v>
      </c>
      <c r="B192" s="1">
        <v>26.560400000000001</v>
      </c>
      <c r="C192" s="1">
        <v>29.314862299579374</v>
      </c>
      <c r="D192" s="1">
        <f t="shared" si="9"/>
        <v>2.7544622995793731</v>
      </c>
      <c r="E192" s="1">
        <f t="shared" si="10"/>
        <v>7.5870625598040879</v>
      </c>
      <c r="F192" s="1">
        <f t="shared" si="8"/>
        <v>-8.1460890695573624</v>
      </c>
      <c r="G192" s="1">
        <f t="shared" si="11"/>
        <v>66.358767129161933</v>
      </c>
    </row>
    <row r="193" spans="1:7" x14ac:dyDescent="0.25">
      <c r="A193" s="1">
        <v>1.3</v>
      </c>
      <c r="B193" s="1">
        <v>30.2</v>
      </c>
      <c r="C193" s="1">
        <v>44.686021848771333</v>
      </c>
      <c r="D193" s="1">
        <f t="shared" si="9"/>
        <v>14.486021848771333</v>
      </c>
      <c r="E193" s="1">
        <f t="shared" si="10"/>
        <v>209.84482900308043</v>
      </c>
      <c r="F193" s="1">
        <f t="shared" si="8"/>
        <v>-4.5064890695573645</v>
      </c>
      <c r="G193" s="1">
        <f t="shared" si="11"/>
        <v>20.308443734040001</v>
      </c>
    </row>
    <row r="194" spans="1:7" x14ac:dyDescent="0.25">
      <c r="A194" s="1">
        <v>1.3</v>
      </c>
      <c r="B194" s="1">
        <v>32.1</v>
      </c>
      <c r="C194" s="1">
        <v>44.686021848771333</v>
      </c>
      <c r="D194" s="1">
        <f t="shared" si="9"/>
        <v>12.586021848771331</v>
      </c>
      <c r="E194" s="1">
        <f t="shared" si="10"/>
        <v>158.40794597774931</v>
      </c>
      <c r="F194" s="1">
        <f t="shared" ref="F194:F257" si="12">B194-$J$4</f>
        <v>-2.6064890695573624</v>
      </c>
      <c r="G194" s="1">
        <f t="shared" si="11"/>
        <v>6.7937852697220045</v>
      </c>
    </row>
    <row r="195" spans="1:7" x14ac:dyDescent="0.25">
      <c r="A195" s="1">
        <v>3.5</v>
      </c>
      <c r="B195" s="1">
        <v>36.087600000000002</v>
      </c>
      <c r="C195" s="1">
        <v>34.739977434588297</v>
      </c>
      <c r="D195" s="1">
        <f t="shared" ref="D195:D258" si="13">C195-B195</f>
        <v>-1.3476225654117044</v>
      </c>
      <c r="E195" s="1">
        <f t="shared" ref="E195:E258" si="14">D195^2</f>
        <v>1.8160865788068237</v>
      </c>
      <c r="F195" s="1">
        <f t="shared" si="12"/>
        <v>1.3811109304426381</v>
      </c>
      <c r="G195" s="1">
        <f t="shared" ref="G195:G258" si="15">F195^2</f>
        <v>1.9074674021881295</v>
      </c>
    </row>
    <row r="196" spans="1:7" x14ac:dyDescent="0.25">
      <c r="A196" s="1">
        <v>5.5</v>
      </c>
      <c r="B196" s="1">
        <v>31.7</v>
      </c>
      <c r="C196" s="1">
        <v>25.698118876240091</v>
      </c>
      <c r="D196" s="1">
        <f t="shared" si="13"/>
        <v>-6.0018811237599081</v>
      </c>
      <c r="E196" s="1">
        <f t="shared" si="14"/>
        <v>36.022577023745498</v>
      </c>
      <c r="F196" s="1">
        <f t="shared" si="12"/>
        <v>-3.0064890695573645</v>
      </c>
      <c r="G196" s="1">
        <f t="shared" si="15"/>
        <v>9.0389765253679073</v>
      </c>
    </row>
    <row r="197" spans="1:7" x14ac:dyDescent="0.25">
      <c r="A197" s="1">
        <v>1.6</v>
      </c>
      <c r="B197" s="1">
        <v>51.655500000000004</v>
      </c>
      <c r="C197" s="1">
        <v>43.329743065019102</v>
      </c>
      <c r="D197" s="1">
        <f t="shared" si="13"/>
        <v>-8.3257569349809017</v>
      </c>
      <c r="E197" s="1">
        <f t="shared" si="14"/>
        <v>69.318228540382577</v>
      </c>
      <c r="F197" s="1">
        <f t="shared" si="12"/>
        <v>16.94901093044264</v>
      </c>
      <c r="G197" s="1">
        <f t="shared" si="15"/>
        <v>287.26897152026407</v>
      </c>
    </row>
    <row r="198" spans="1:7" x14ac:dyDescent="0.25">
      <c r="A198" s="1">
        <v>1.6</v>
      </c>
      <c r="B198" s="1">
        <v>47.202500000000001</v>
      </c>
      <c r="C198" s="1">
        <v>43.329743065019102</v>
      </c>
      <c r="D198" s="1">
        <f t="shared" si="13"/>
        <v>-3.8727569349808988</v>
      </c>
      <c r="E198" s="1">
        <f t="shared" si="14"/>
        <v>14.998246277442645</v>
      </c>
      <c r="F198" s="1">
        <f t="shared" si="12"/>
        <v>12.496010930442637</v>
      </c>
      <c r="G198" s="1">
        <f t="shared" si="15"/>
        <v>156.15028917374184</v>
      </c>
    </row>
    <row r="199" spans="1:7" x14ac:dyDescent="0.25">
      <c r="A199" s="1">
        <v>1.6</v>
      </c>
      <c r="B199" s="1">
        <v>44.571399999999997</v>
      </c>
      <c r="C199" s="1">
        <v>43.329743065019102</v>
      </c>
      <c r="D199" s="1">
        <f t="shared" si="13"/>
        <v>-1.2416569349808952</v>
      </c>
      <c r="E199" s="1">
        <f t="shared" si="14"/>
        <v>1.5417119441861511</v>
      </c>
      <c r="F199" s="1">
        <f t="shared" si="12"/>
        <v>9.8649109304426332</v>
      </c>
      <c r="G199" s="1">
        <f t="shared" si="15"/>
        <v>97.316467665566535</v>
      </c>
    </row>
    <row r="200" spans="1:7" x14ac:dyDescent="0.25">
      <c r="A200" s="1">
        <v>1.6</v>
      </c>
      <c r="B200" s="1">
        <v>47.7592</v>
      </c>
      <c r="C200" s="1">
        <v>43.329743065019102</v>
      </c>
      <c r="D200" s="1">
        <f t="shared" si="13"/>
        <v>-4.4294569349808981</v>
      </c>
      <c r="E200" s="1">
        <f t="shared" si="14"/>
        <v>19.620088738850374</v>
      </c>
      <c r="F200" s="1">
        <f t="shared" si="12"/>
        <v>13.052710930442636</v>
      </c>
      <c r="G200" s="1">
        <f t="shared" si="15"/>
        <v>170.37326263369667</v>
      </c>
    </row>
    <row r="201" spans="1:7" x14ac:dyDescent="0.25">
      <c r="A201" s="1">
        <v>1.6</v>
      </c>
      <c r="B201" s="1">
        <v>46.5047</v>
      </c>
      <c r="C201" s="1">
        <v>43.329743065019102</v>
      </c>
      <c r="D201" s="1">
        <f t="shared" si="13"/>
        <v>-3.1749569349808979</v>
      </c>
      <c r="E201" s="1">
        <f t="shared" si="14"/>
        <v>10.080351538983297</v>
      </c>
      <c r="F201" s="1">
        <f t="shared" si="12"/>
        <v>11.798210930442636</v>
      </c>
      <c r="G201" s="1">
        <f t="shared" si="15"/>
        <v>139.19778115921608</v>
      </c>
    </row>
    <row r="202" spans="1:7" x14ac:dyDescent="0.25">
      <c r="A202" s="1">
        <v>2.4</v>
      </c>
      <c r="B202" s="1">
        <v>38.599499999999999</v>
      </c>
      <c r="C202" s="1">
        <v>39.712999641679815</v>
      </c>
      <c r="D202" s="1">
        <f t="shared" si="13"/>
        <v>1.113499641679816</v>
      </c>
      <c r="E202" s="1">
        <f t="shared" si="14"/>
        <v>1.2398814520210786</v>
      </c>
      <c r="F202" s="1">
        <f t="shared" si="12"/>
        <v>3.8930109304426352</v>
      </c>
      <c r="G202" s="1">
        <f t="shared" si="15"/>
        <v>15.155534104545833</v>
      </c>
    </row>
    <row r="203" spans="1:7" x14ac:dyDescent="0.25">
      <c r="A203" s="1">
        <v>2.4</v>
      </c>
      <c r="B203" s="1">
        <v>37.490200000000002</v>
      </c>
      <c r="C203" s="1">
        <v>39.712999641679815</v>
      </c>
      <c r="D203" s="1">
        <f t="shared" si="13"/>
        <v>2.2227996416798135</v>
      </c>
      <c r="E203" s="1">
        <f t="shared" si="14"/>
        <v>4.9408382470519072</v>
      </c>
      <c r="F203" s="1">
        <f t="shared" si="12"/>
        <v>2.7837109304426377</v>
      </c>
      <c r="G203" s="1">
        <f t="shared" si="15"/>
        <v>7.7490465442658163</v>
      </c>
    </row>
    <row r="204" spans="1:7" x14ac:dyDescent="0.25">
      <c r="A204" s="1">
        <v>3.8</v>
      </c>
      <c r="B204" s="1">
        <v>34.6</v>
      </c>
      <c r="C204" s="1">
        <v>33.383698650836067</v>
      </c>
      <c r="D204" s="1">
        <f t="shared" si="13"/>
        <v>-1.2163013491639347</v>
      </c>
      <c r="E204" s="1">
        <f t="shared" si="14"/>
        <v>1.4793889719780078</v>
      </c>
      <c r="F204" s="1">
        <f t="shared" si="12"/>
        <v>-0.10648906955736237</v>
      </c>
      <c r="G204" s="1">
        <f t="shared" si="15"/>
        <v>1.1339921935192761E-2</v>
      </c>
    </row>
    <row r="205" spans="1:7" x14ac:dyDescent="0.25">
      <c r="A205" s="1">
        <v>3.8</v>
      </c>
      <c r="B205" s="1">
        <v>33.200000000000003</v>
      </c>
      <c r="C205" s="1">
        <v>33.383698650836067</v>
      </c>
      <c r="D205" s="1">
        <f t="shared" si="13"/>
        <v>0.18369865083606385</v>
      </c>
      <c r="E205" s="1">
        <f t="shared" si="14"/>
        <v>3.3745194318990104E-2</v>
      </c>
      <c r="F205" s="1">
        <f t="shared" si="12"/>
        <v>-1.5064890695573609</v>
      </c>
      <c r="G205" s="1">
        <f t="shared" si="15"/>
        <v>2.2695093166958031</v>
      </c>
    </row>
    <row r="206" spans="1:7" x14ac:dyDescent="0.25">
      <c r="A206" s="1">
        <v>2.5</v>
      </c>
      <c r="B206" s="1">
        <v>44.736499999999999</v>
      </c>
      <c r="C206" s="1">
        <v>39.260906713762409</v>
      </c>
      <c r="D206" s="1">
        <f t="shared" si="13"/>
        <v>-5.47559328623759</v>
      </c>
      <c r="E206" s="1">
        <f t="shared" si="14"/>
        <v>29.982121836290169</v>
      </c>
      <c r="F206" s="1">
        <f t="shared" si="12"/>
        <v>10.030010930442636</v>
      </c>
      <c r="G206" s="1">
        <f t="shared" si="15"/>
        <v>100.60111926479874</v>
      </c>
    </row>
    <row r="207" spans="1:7" x14ac:dyDescent="0.25">
      <c r="A207" s="1">
        <v>2.5</v>
      </c>
      <c r="B207" s="1">
        <v>43.8</v>
      </c>
      <c r="C207" s="1">
        <v>39.260906713762409</v>
      </c>
      <c r="D207" s="1">
        <f t="shared" si="13"/>
        <v>-4.5390932862375877</v>
      </c>
      <c r="E207" s="1">
        <f t="shared" si="14"/>
        <v>20.603367861167143</v>
      </c>
      <c r="F207" s="1">
        <f t="shared" si="12"/>
        <v>9.0935109304426334</v>
      </c>
      <c r="G207" s="1">
        <f t="shared" si="15"/>
        <v>82.691941042079648</v>
      </c>
    </row>
    <row r="208" spans="1:7" x14ac:dyDescent="0.25">
      <c r="A208" s="1">
        <v>3.5</v>
      </c>
      <c r="B208" s="1">
        <v>37.962800000000001</v>
      </c>
      <c r="C208" s="1">
        <v>34.739977434588297</v>
      </c>
      <c r="D208" s="1">
        <f t="shared" si="13"/>
        <v>-3.222822565411704</v>
      </c>
      <c r="E208" s="1">
        <f t="shared" si="14"/>
        <v>10.386585288126877</v>
      </c>
      <c r="F208" s="1">
        <f t="shared" si="12"/>
        <v>3.2563109304426376</v>
      </c>
      <c r="G208" s="1">
        <f t="shared" si="15"/>
        <v>10.603560875720197</v>
      </c>
    </row>
    <row r="209" spans="1:7" x14ac:dyDescent="0.25">
      <c r="A209" s="1">
        <v>3.5</v>
      </c>
      <c r="B209" s="1">
        <v>38.0169</v>
      </c>
      <c r="C209" s="1">
        <v>34.739977434588297</v>
      </c>
      <c r="D209" s="1">
        <f t="shared" si="13"/>
        <v>-3.2769225654117022</v>
      </c>
      <c r="E209" s="1">
        <f t="shared" si="14"/>
        <v>10.738221499704412</v>
      </c>
      <c r="F209" s="1">
        <f t="shared" si="12"/>
        <v>3.3104109304426359</v>
      </c>
      <c r="G209" s="1">
        <f t="shared" si="15"/>
        <v>10.958820528394078</v>
      </c>
    </row>
    <row r="210" spans="1:7" x14ac:dyDescent="0.25">
      <c r="A210" s="1">
        <v>3.8</v>
      </c>
      <c r="B210" s="1">
        <v>29.0307</v>
      </c>
      <c r="C210" s="1">
        <v>33.383698650836067</v>
      </c>
      <c r="D210" s="1">
        <f t="shared" si="13"/>
        <v>4.3529986508360672</v>
      </c>
      <c r="E210" s="1">
        <f t="shared" si="14"/>
        <v>18.948597254180623</v>
      </c>
      <c r="F210" s="1">
        <f t="shared" si="12"/>
        <v>-5.6757890695573643</v>
      </c>
      <c r="G210" s="1">
        <f t="shared" si="15"/>
        <v>32.214581562106851</v>
      </c>
    </row>
    <row r="211" spans="1:7" x14ac:dyDescent="0.25">
      <c r="A211" s="1">
        <v>2.2000000000000002</v>
      </c>
      <c r="B211" s="1">
        <v>51.9</v>
      </c>
      <c r="C211" s="1">
        <v>40.61718549751464</v>
      </c>
      <c r="D211" s="1">
        <f t="shared" si="13"/>
        <v>-11.282814502485358</v>
      </c>
      <c r="E211" s="1">
        <f t="shared" si="14"/>
        <v>127.30190309749392</v>
      </c>
      <c r="F211" s="1">
        <f t="shared" si="12"/>
        <v>17.193510930442635</v>
      </c>
      <c r="G211" s="1">
        <f t="shared" si="15"/>
        <v>295.61681811525034</v>
      </c>
    </row>
    <row r="212" spans="1:7" x14ac:dyDescent="0.25">
      <c r="A212" s="1">
        <v>2.2000000000000002</v>
      </c>
      <c r="B212" s="1">
        <v>46.8</v>
      </c>
      <c r="C212" s="1">
        <v>40.61718549751464</v>
      </c>
      <c r="D212" s="1">
        <f t="shared" si="13"/>
        <v>-6.1828145024853569</v>
      </c>
      <c r="E212" s="1">
        <f t="shared" si="14"/>
        <v>38.227195172143254</v>
      </c>
      <c r="F212" s="1">
        <f t="shared" si="12"/>
        <v>12.093510930442633</v>
      </c>
      <c r="G212" s="1">
        <f t="shared" si="15"/>
        <v>146.25300662473543</v>
      </c>
    </row>
    <row r="213" spans="1:7" x14ac:dyDescent="0.25">
      <c r="A213" s="1">
        <v>2.2000000000000002</v>
      </c>
      <c r="B213" s="1">
        <v>46.8</v>
      </c>
      <c r="C213" s="1">
        <v>40.61718549751464</v>
      </c>
      <c r="D213" s="1">
        <f t="shared" si="13"/>
        <v>-6.1828145024853569</v>
      </c>
      <c r="E213" s="1">
        <f t="shared" si="14"/>
        <v>38.227195172143254</v>
      </c>
      <c r="F213" s="1">
        <f t="shared" si="12"/>
        <v>12.093510930442633</v>
      </c>
      <c r="G213" s="1">
        <f t="shared" si="15"/>
        <v>146.25300662473543</v>
      </c>
    </row>
    <row r="214" spans="1:7" x14ac:dyDescent="0.25">
      <c r="A214" s="1">
        <v>2.2000000000000002</v>
      </c>
      <c r="B214" s="1">
        <v>51.9</v>
      </c>
      <c r="C214" s="1">
        <v>40.61718549751464</v>
      </c>
      <c r="D214" s="1">
        <f t="shared" si="13"/>
        <v>-11.282814502485358</v>
      </c>
      <c r="E214" s="1">
        <f t="shared" si="14"/>
        <v>127.30190309749392</v>
      </c>
      <c r="F214" s="1">
        <f t="shared" si="12"/>
        <v>17.193510930442635</v>
      </c>
      <c r="G214" s="1">
        <f t="shared" si="15"/>
        <v>295.61681811525034</v>
      </c>
    </row>
    <row r="215" spans="1:7" x14ac:dyDescent="0.25">
      <c r="A215" s="1">
        <v>2.2000000000000002</v>
      </c>
      <c r="B215" s="1">
        <v>51.9</v>
      </c>
      <c r="C215" s="1">
        <v>40.61718549751464</v>
      </c>
      <c r="D215" s="1">
        <f t="shared" si="13"/>
        <v>-11.282814502485358</v>
      </c>
      <c r="E215" s="1">
        <f t="shared" si="14"/>
        <v>127.30190309749392</v>
      </c>
      <c r="F215" s="1">
        <f t="shared" si="12"/>
        <v>17.193510930442635</v>
      </c>
      <c r="G215" s="1">
        <f t="shared" si="15"/>
        <v>295.61681811525034</v>
      </c>
    </row>
    <row r="216" spans="1:7" x14ac:dyDescent="0.25">
      <c r="A216" s="1">
        <v>4.5999999999999996</v>
      </c>
      <c r="B216" s="1">
        <v>29.14</v>
      </c>
      <c r="C216" s="1">
        <v>29.766955227496787</v>
      </c>
      <c r="D216" s="1">
        <f t="shared" si="13"/>
        <v>0.62695522749678645</v>
      </c>
      <c r="E216" s="1">
        <f t="shared" si="14"/>
        <v>0.39307285728554725</v>
      </c>
      <c r="F216" s="1">
        <f t="shared" si="12"/>
        <v>-5.5664890695573632</v>
      </c>
      <c r="G216" s="1">
        <f t="shared" si="15"/>
        <v>30.985800561501598</v>
      </c>
    </row>
    <row r="217" spans="1:7" x14ac:dyDescent="0.25">
      <c r="A217" s="1">
        <v>4.5999999999999996</v>
      </c>
      <c r="B217" s="1">
        <v>31.61</v>
      </c>
      <c r="C217" s="1">
        <v>29.766955227496787</v>
      </c>
      <c r="D217" s="1">
        <f t="shared" si="13"/>
        <v>-1.8430447725032124</v>
      </c>
      <c r="E217" s="1">
        <f t="shared" si="14"/>
        <v>3.3968140334514181</v>
      </c>
      <c r="F217" s="1">
        <f t="shared" si="12"/>
        <v>-3.0964890695573644</v>
      </c>
      <c r="G217" s="1">
        <f t="shared" si="15"/>
        <v>9.5882445578882329</v>
      </c>
    </row>
    <row r="218" spans="1:7" x14ac:dyDescent="0.25">
      <c r="A218" s="1">
        <v>2</v>
      </c>
      <c r="B218" s="1">
        <v>41.2</v>
      </c>
      <c r="C218" s="1">
        <v>41.521371353349458</v>
      </c>
      <c r="D218" s="1">
        <f t="shared" si="13"/>
        <v>0.32137135334945555</v>
      </c>
      <c r="E218" s="1">
        <f t="shared" si="14"/>
        <v>0.10327954675366061</v>
      </c>
      <c r="F218" s="1">
        <f t="shared" si="12"/>
        <v>6.4935109304426391</v>
      </c>
      <c r="G218" s="1">
        <f t="shared" si="15"/>
        <v>42.165684203778028</v>
      </c>
    </row>
    <row r="219" spans="1:7" x14ac:dyDescent="0.25">
      <c r="A219" s="1">
        <v>2</v>
      </c>
      <c r="B219" s="1">
        <v>37.5</v>
      </c>
      <c r="C219" s="1">
        <v>41.521371353349458</v>
      </c>
      <c r="D219" s="1">
        <f t="shared" si="13"/>
        <v>4.0213713533494584</v>
      </c>
      <c r="E219" s="1">
        <f t="shared" si="14"/>
        <v>16.171427561539655</v>
      </c>
      <c r="F219" s="1">
        <f t="shared" si="12"/>
        <v>2.7935109304426362</v>
      </c>
      <c r="G219" s="1">
        <f t="shared" si="15"/>
        <v>7.8037033185024827</v>
      </c>
    </row>
    <row r="220" spans="1:7" x14ac:dyDescent="0.25">
      <c r="A220" s="1">
        <v>1.6</v>
      </c>
      <c r="B220" s="1">
        <v>48.9</v>
      </c>
      <c r="C220" s="1">
        <v>43.329743065019102</v>
      </c>
      <c r="D220" s="1">
        <f t="shared" si="13"/>
        <v>-5.5702569349808968</v>
      </c>
      <c r="E220" s="1">
        <f t="shared" si="14"/>
        <v>31.027762321702774</v>
      </c>
      <c r="F220" s="1">
        <f t="shared" si="12"/>
        <v>14.193510930442635</v>
      </c>
      <c r="G220" s="1">
        <f t="shared" si="15"/>
        <v>201.45575253259454</v>
      </c>
    </row>
    <row r="221" spans="1:7" x14ac:dyDescent="0.25">
      <c r="A221" s="1">
        <v>1.6</v>
      </c>
      <c r="B221" s="1">
        <v>42.1</v>
      </c>
      <c r="C221" s="1">
        <v>43.329743065019102</v>
      </c>
      <c r="D221" s="1">
        <f t="shared" si="13"/>
        <v>1.2297430650191004</v>
      </c>
      <c r="E221" s="1">
        <f t="shared" si="14"/>
        <v>1.5122680059625713</v>
      </c>
      <c r="F221" s="1">
        <f t="shared" si="12"/>
        <v>7.3935109304426376</v>
      </c>
      <c r="G221" s="1">
        <f t="shared" si="15"/>
        <v>54.664003878574761</v>
      </c>
    </row>
    <row r="222" spans="1:7" x14ac:dyDescent="0.25">
      <c r="A222" s="1">
        <v>2.4</v>
      </c>
      <c r="B222" s="1">
        <v>40.200000000000003</v>
      </c>
      <c r="C222" s="1">
        <v>39.712999641679815</v>
      </c>
      <c r="D222" s="1">
        <f t="shared" si="13"/>
        <v>-0.48700035832018784</v>
      </c>
      <c r="E222" s="1">
        <f t="shared" si="14"/>
        <v>0.23716934900399136</v>
      </c>
      <c r="F222" s="1">
        <f t="shared" si="12"/>
        <v>5.4935109304426391</v>
      </c>
      <c r="G222" s="1">
        <f t="shared" si="15"/>
        <v>30.17866234289275</v>
      </c>
    </row>
    <row r="223" spans="1:7" x14ac:dyDescent="0.25">
      <c r="A223" s="1">
        <v>2.4</v>
      </c>
      <c r="B223" s="1">
        <v>38.200000000000003</v>
      </c>
      <c r="C223" s="1">
        <v>39.712999641679815</v>
      </c>
      <c r="D223" s="1">
        <f t="shared" si="13"/>
        <v>1.5129996416798122</v>
      </c>
      <c r="E223" s="1">
        <f t="shared" si="14"/>
        <v>2.2891679157232399</v>
      </c>
      <c r="F223" s="1">
        <f t="shared" si="12"/>
        <v>3.4935109304426391</v>
      </c>
      <c r="G223" s="1">
        <f t="shared" si="15"/>
        <v>12.204618621122194</v>
      </c>
    </row>
    <row r="224" spans="1:7" x14ac:dyDescent="0.25">
      <c r="A224" s="1">
        <v>1.8</v>
      </c>
      <c r="B224" s="1">
        <v>47.2</v>
      </c>
      <c r="C224" s="1">
        <v>42.425557209184277</v>
      </c>
      <c r="D224" s="1">
        <f t="shared" si="13"/>
        <v>-4.7744427908157263</v>
      </c>
      <c r="E224" s="1">
        <f t="shared" si="14"/>
        <v>22.795303962772262</v>
      </c>
      <c r="F224" s="1">
        <f t="shared" si="12"/>
        <v>12.493510930442639</v>
      </c>
      <c r="G224" s="1">
        <f t="shared" si="15"/>
        <v>156.0878153690897</v>
      </c>
    </row>
    <row r="225" spans="1:7" x14ac:dyDescent="0.25">
      <c r="A225" s="1">
        <v>1.8</v>
      </c>
      <c r="B225" s="1">
        <v>46.9</v>
      </c>
      <c r="C225" s="1">
        <v>42.425557209184277</v>
      </c>
      <c r="D225" s="1">
        <f t="shared" si="13"/>
        <v>-4.474442790815722</v>
      </c>
      <c r="E225" s="1">
        <f t="shared" si="14"/>
        <v>20.020638288282786</v>
      </c>
      <c r="F225" s="1">
        <f t="shared" si="12"/>
        <v>12.193510930442635</v>
      </c>
      <c r="G225" s="1">
        <f t="shared" si="15"/>
        <v>148.68170881082401</v>
      </c>
    </row>
    <row r="226" spans="1:7" x14ac:dyDescent="0.25">
      <c r="A226" s="1">
        <v>1.5</v>
      </c>
      <c r="B226" s="1">
        <v>48.862200000000001</v>
      </c>
      <c r="C226" s="1">
        <v>43.781835992936507</v>
      </c>
      <c r="D226" s="1">
        <f t="shared" si="13"/>
        <v>-5.0803640070634941</v>
      </c>
      <c r="E226" s="1">
        <f t="shared" si="14"/>
        <v>25.810098444266242</v>
      </c>
      <c r="F226" s="1">
        <f t="shared" si="12"/>
        <v>14.155710930442638</v>
      </c>
      <c r="G226" s="1">
        <f t="shared" si="15"/>
        <v>200.38415194625316</v>
      </c>
    </row>
    <row r="227" spans="1:7" x14ac:dyDescent="0.25">
      <c r="A227" s="1">
        <v>1.5</v>
      </c>
      <c r="B227" s="1">
        <v>50.672499999999999</v>
      </c>
      <c r="C227" s="1">
        <v>43.781835992936507</v>
      </c>
      <c r="D227" s="1">
        <f t="shared" si="13"/>
        <v>-6.8906640070634921</v>
      </c>
      <c r="E227" s="1">
        <f t="shared" si="14"/>
        <v>47.481250458240304</v>
      </c>
      <c r="F227" s="1">
        <f t="shared" si="12"/>
        <v>15.966010930442636</v>
      </c>
      <c r="G227" s="1">
        <f t="shared" si="15"/>
        <v>254.91350503101373</v>
      </c>
    </row>
    <row r="228" spans="1:7" x14ac:dyDescent="0.25">
      <c r="A228" s="1">
        <v>2</v>
      </c>
      <c r="B228" s="1">
        <v>41.521000000000001</v>
      </c>
      <c r="C228" s="1">
        <v>41.521371353349458</v>
      </c>
      <c r="D228" s="1">
        <f t="shared" si="13"/>
        <v>3.7135334945759269E-4</v>
      </c>
      <c r="E228" s="1">
        <f t="shared" si="14"/>
        <v>1.3790331015337294E-7</v>
      </c>
      <c r="F228" s="1">
        <f t="shared" si="12"/>
        <v>6.814510930442637</v>
      </c>
      <c r="G228" s="1">
        <f t="shared" si="15"/>
        <v>46.437559221122171</v>
      </c>
    </row>
    <row r="229" spans="1:7" x14ac:dyDescent="0.25">
      <c r="A229" s="1">
        <v>2</v>
      </c>
      <c r="B229" s="1">
        <v>41.315600000000003</v>
      </c>
      <c r="C229" s="1">
        <v>41.521371353349458</v>
      </c>
      <c r="D229" s="1">
        <f t="shared" si="13"/>
        <v>0.20577135334945496</v>
      </c>
      <c r="E229" s="1">
        <f t="shared" si="14"/>
        <v>4.2341849859266249E-2</v>
      </c>
      <c r="F229" s="1">
        <f t="shared" si="12"/>
        <v>6.6091109304426396</v>
      </c>
      <c r="G229" s="1">
        <f t="shared" si="15"/>
        <v>43.680347290896371</v>
      </c>
    </row>
    <row r="230" spans="1:7" x14ac:dyDescent="0.25">
      <c r="A230" s="1">
        <v>2.5</v>
      </c>
      <c r="B230" s="1">
        <v>40.799999999999997</v>
      </c>
      <c r="C230" s="1">
        <v>39.260906713762409</v>
      </c>
      <c r="D230" s="1">
        <f t="shared" si="13"/>
        <v>-1.5390932862375877</v>
      </c>
      <c r="E230" s="1">
        <f t="shared" si="14"/>
        <v>2.3688081437416169</v>
      </c>
      <c r="F230" s="1">
        <f t="shared" si="12"/>
        <v>6.0935109304426334</v>
      </c>
      <c r="G230" s="1">
        <f t="shared" si="15"/>
        <v>37.130875459423848</v>
      </c>
    </row>
    <row r="231" spans="1:7" x14ac:dyDescent="0.25">
      <c r="A231" s="1">
        <v>2.5</v>
      </c>
      <c r="B231" s="1">
        <v>39.375300000000003</v>
      </c>
      <c r="C231" s="1">
        <v>39.260906713762409</v>
      </c>
      <c r="D231" s="1">
        <f t="shared" si="13"/>
        <v>-0.11439328623759337</v>
      </c>
      <c r="E231" s="1">
        <f t="shared" si="14"/>
        <v>1.3085823936235969E-2</v>
      </c>
      <c r="F231" s="1">
        <f t="shared" si="12"/>
        <v>4.6688109304426391</v>
      </c>
      <c r="G231" s="1">
        <f t="shared" si="15"/>
        <v>21.797795504220662</v>
      </c>
    </row>
    <row r="232" spans="1:7" x14ac:dyDescent="0.25">
      <c r="A232" s="1">
        <v>2.5</v>
      </c>
      <c r="B232" s="1">
        <v>38.4</v>
      </c>
      <c r="C232" s="1">
        <v>39.260906713762409</v>
      </c>
      <c r="D232" s="1">
        <f t="shared" si="13"/>
        <v>0.8609067137624109</v>
      </c>
      <c r="E232" s="1">
        <f t="shared" si="14"/>
        <v>0.74116036980119371</v>
      </c>
      <c r="F232" s="1">
        <f t="shared" si="12"/>
        <v>3.6935109304426348</v>
      </c>
      <c r="G232" s="1">
        <f t="shared" si="15"/>
        <v>13.642022993299218</v>
      </c>
    </row>
    <row r="233" spans="1:7" x14ac:dyDescent="0.25">
      <c r="A233" s="1">
        <v>2.5</v>
      </c>
      <c r="B233" s="1">
        <v>38.6</v>
      </c>
      <c r="C233" s="1">
        <v>39.260906713762409</v>
      </c>
      <c r="D233" s="1">
        <f t="shared" si="13"/>
        <v>0.66090671376240806</v>
      </c>
      <c r="E233" s="1">
        <f t="shared" si="14"/>
        <v>0.43679768429622556</v>
      </c>
      <c r="F233" s="1">
        <f t="shared" si="12"/>
        <v>3.8935109304426376</v>
      </c>
      <c r="G233" s="1">
        <f t="shared" si="15"/>
        <v>15.159427365476294</v>
      </c>
    </row>
    <row r="234" spans="1:7" x14ac:dyDescent="0.25">
      <c r="A234" s="1">
        <v>2.4</v>
      </c>
      <c r="B234" s="1">
        <v>39.299999999999997</v>
      </c>
      <c r="C234" s="1">
        <v>39.712999641679815</v>
      </c>
      <c r="D234" s="1">
        <f t="shared" si="13"/>
        <v>0.41299964167981784</v>
      </c>
      <c r="E234" s="1">
        <f t="shared" si="14"/>
        <v>0.17056870402765792</v>
      </c>
      <c r="F234" s="1">
        <f t="shared" si="12"/>
        <v>4.5935109304426334</v>
      </c>
      <c r="G234" s="1">
        <f t="shared" si="15"/>
        <v>21.100342668095948</v>
      </c>
    </row>
    <row r="235" spans="1:7" x14ac:dyDescent="0.25">
      <c r="A235" s="1">
        <v>2.4</v>
      </c>
      <c r="B235" s="1">
        <v>42.3</v>
      </c>
      <c r="C235" s="1">
        <v>39.712999641679815</v>
      </c>
      <c r="D235" s="1">
        <f t="shared" si="13"/>
        <v>-2.5870003583201822</v>
      </c>
      <c r="E235" s="1">
        <f t="shared" si="14"/>
        <v>6.6925708539487507</v>
      </c>
      <c r="F235" s="1">
        <f t="shared" si="12"/>
        <v>7.5935109304426334</v>
      </c>
      <c r="G235" s="1">
        <f t="shared" si="15"/>
        <v>57.661408250751748</v>
      </c>
    </row>
    <row r="236" spans="1:7" x14ac:dyDescent="0.25">
      <c r="A236" s="1">
        <v>3.5</v>
      </c>
      <c r="B236" s="1">
        <v>37.6</v>
      </c>
      <c r="C236" s="1">
        <v>34.739977434588297</v>
      </c>
      <c r="D236" s="1">
        <f t="shared" si="13"/>
        <v>-2.860022565411704</v>
      </c>
      <c r="E236" s="1">
        <f t="shared" si="14"/>
        <v>8.1797290746641451</v>
      </c>
      <c r="F236" s="1">
        <f t="shared" si="12"/>
        <v>2.8935109304426376</v>
      </c>
      <c r="G236" s="1">
        <f t="shared" si="15"/>
        <v>8.3724055045910184</v>
      </c>
    </row>
    <row r="237" spans="1:7" x14ac:dyDescent="0.25">
      <c r="A237" s="1">
        <v>2</v>
      </c>
      <c r="B237" s="1">
        <v>42.774299999999997</v>
      </c>
      <c r="C237" s="1">
        <v>41.521371353349458</v>
      </c>
      <c r="D237" s="1">
        <f t="shared" si="13"/>
        <v>-1.2529286466505383</v>
      </c>
      <c r="E237" s="1">
        <f t="shared" si="14"/>
        <v>1.5698301935975494</v>
      </c>
      <c r="F237" s="1">
        <f t="shared" si="12"/>
        <v>8.0678109304426329</v>
      </c>
      <c r="G237" s="1">
        <f t="shared" si="15"/>
        <v>65.089573209369618</v>
      </c>
    </row>
    <row r="238" spans="1:7" x14ac:dyDescent="0.25">
      <c r="A238" s="1">
        <v>2</v>
      </c>
      <c r="B238" s="1">
        <v>37.798900000000003</v>
      </c>
      <c r="C238" s="1">
        <v>41.521371353349458</v>
      </c>
      <c r="D238" s="1">
        <f t="shared" si="13"/>
        <v>3.7224713533494551</v>
      </c>
      <c r="E238" s="1">
        <f t="shared" si="14"/>
        <v>13.856792976507323</v>
      </c>
      <c r="F238" s="1">
        <f t="shared" si="12"/>
        <v>3.0924109304426395</v>
      </c>
      <c r="G238" s="1">
        <f t="shared" si="15"/>
        <v>9.5630053627211105</v>
      </c>
    </row>
    <row r="239" spans="1:7" x14ac:dyDescent="0.25">
      <c r="A239" s="1">
        <v>2</v>
      </c>
      <c r="B239" s="1">
        <v>42.575000000000003</v>
      </c>
      <c r="C239" s="1">
        <v>41.521371353349458</v>
      </c>
      <c r="D239" s="1">
        <f t="shared" si="13"/>
        <v>-1.0536286466505445</v>
      </c>
      <c r="E239" s="1">
        <f t="shared" si="14"/>
        <v>1.1101333250426579</v>
      </c>
      <c r="F239" s="1">
        <f t="shared" si="12"/>
        <v>7.8685109304426391</v>
      </c>
      <c r="G239" s="1">
        <f t="shared" si="15"/>
        <v>61.913464262495282</v>
      </c>
    </row>
    <row r="240" spans="1:7" x14ac:dyDescent="0.25">
      <c r="A240" s="1">
        <v>3</v>
      </c>
      <c r="B240" s="1">
        <v>34.1</v>
      </c>
      <c r="C240" s="1">
        <v>37.000442074175353</v>
      </c>
      <c r="D240" s="1">
        <f t="shared" si="13"/>
        <v>2.900442074175352</v>
      </c>
      <c r="E240" s="1">
        <f t="shared" si="14"/>
        <v>8.4125642256466175</v>
      </c>
      <c r="F240" s="1">
        <f t="shared" si="12"/>
        <v>-0.60648906955736237</v>
      </c>
      <c r="G240" s="1">
        <f t="shared" si="15"/>
        <v>0.36782899149255516</v>
      </c>
    </row>
    <row r="241" spans="1:7" x14ac:dyDescent="0.25">
      <c r="A241" s="1">
        <v>3</v>
      </c>
      <c r="B241" s="1">
        <v>35</v>
      </c>
      <c r="C241" s="1">
        <v>37.000442074175353</v>
      </c>
      <c r="D241" s="1">
        <f t="shared" si="13"/>
        <v>2.0004420741753535</v>
      </c>
      <c r="E241" s="1">
        <f t="shared" si="14"/>
        <v>4.0017684921309904</v>
      </c>
      <c r="F241" s="1">
        <f t="shared" si="12"/>
        <v>0.29351093044263621</v>
      </c>
      <c r="G241" s="1">
        <f t="shared" si="15"/>
        <v>8.6148666289302026E-2</v>
      </c>
    </row>
    <row r="242" spans="1:7" x14ac:dyDescent="0.25">
      <c r="A242" s="1">
        <v>6.8</v>
      </c>
      <c r="B242" s="1">
        <v>21.006</v>
      </c>
      <c r="C242" s="1">
        <v>19.820910813313755</v>
      </c>
      <c r="D242" s="1">
        <f t="shared" si="13"/>
        <v>-1.1850891866862447</v>
      </c>
      <c r="E242" s="1">
        <f t="shared" si="14"/>
        <v>1.404436380400665</v>
      </c>
      <c r="F242" s="1">
        <f t="shared" si="12"/>
        <v>-13.700489069557364</v>
      </c>
      <c r="G242" s="1">
        <f t="shared" si="15"/>
        <v>187.7034007450608</v>
      </c>
    </row>
    <row r="243" spans="1:7" x14ac:dyDescent="0.25">
      <c r="A243" s="1">
        <v>6.8</v>
      </c>
      <c r="B243" s="1">
        <v>21.006</v>
      </c>
      <c r="C243" s="1">
        <v>19.820910813313755</v>
      </c>
      <c r="D243" s="1">
        <f t="shared" si="13"/>
        <v>-1.1850891866862447</v>
      </c>
      <c r="E243" s="1">
        <f t="shared" si="14"/>
        <v>1.404436380400665</v>
      </c>
      <c r="F243" s="1">
        <f t="shared" si="12"/>
        <v>-13.700489069557364</v>
      </c>
      <c r="G243" s="1">
        <f t="shared" si="15"/>
        <v>187.7034007450608</v>
      </c>
    </row>
    <row r="244" spans="1:7" x14ac:dyDescent="0.25">
      <c r="A244" s="1">
        <v>6</v>
      </c>
      <c r="B244" s="1">
        <v>23.8</v>
      </c>
      <c r="C244" s="1">
        <v>23.437654236653039</v>
      </c>
      <c r="D244" s="1">
        <f t="shared" si="13"/>
        <v>-0.362345763346962</v>
      </c>
      <c r="E244" s="1">
        <f t="shared" si="14"/>
        <v>0.1312944522154926</v>
      </c>
      <c r="F244" s="1">
        <f t="shared" si="12"/>
        <v>-10.906489069557363</v>
      </c>
      <c r="G244" s="1">
        <f t="shared" si="15"/>
        <v>118.95150382437424</v>
      </c>
    </row>
    <row r="245" spans="1:7" x14ac:dyDescent="0.25">
      <c r="A245" s="1">
        <v>3</v>
      </c>
      <c r="B245" s="1">
        <v>39.710299999999997</v>
      </c>
      <c r="C245" s="1">
        <v>37.000442074175353</v>
      </c>
      <c r="D245" s="1">
        <f t="shared" si="13"/>
        <v>-2.7098579258246431</v>
      </c>
      <c r="E245" s="1">
        <f t="shared" si="14"/>
        <v>7.3433299781546371</v>
      </c>
      <c r="F245" s="1">
        <f t="shared" si="12"/>
        <v>5.0038109304426328</v>
      </c>
      <c r="G245" s="1">
        <f t="shared" si="15"/>
        <v>25.038123827617166</v>
      </c>
    </row>
    <row r="246" spans="1:7" x14ac:dyDescent="0.25">
      <c r="A246" s="1">
        <v>3</v>
      </c>
      <c r="B246" s="1">
        <v>38.7896</v>
      </c>
      <c r="C246" s="1">
        <v>37.000442074175353</v>
      </c>
      <c r="D246" s="1">
        <f t="shared" si="13"/>
        <v>-1.7891579258246466</v>
      </c>
      <c r="E246" s="1">
        <f t="shared" si="14"/>
        <v>3.2010860835411519</v>
      </c>
      <c r="F246" s="1">
        <f t="shared" si="12"/>
        <v>4.0831109304426363</v>
      </c>
      <c r="G246" s="1">
        <f t="shared" si="15"/>
        <v>16.671794870300133</v>
      </c>
    </row>
    <row r="247" spans="1:7" x14ac:dyDescent="0.25">
      <c r="A247" s="1">
        <v>3</v>
      </c>
      <c r="B247" s="1">
        <v>35.540399999999998</v>
      </c>
      <c r="C247" s="1">
        <v>37.000442074175353</v>
      </c>
      <c r="D247" s="1">
        <f t="shared" si="13"/>
        <v>1.4600420741753553</v>
      </c>
      <c r="E247" s="1">
        <f t="shared" si="14"/>
        <v>2.1317228583622736</v>
      </c>
      <c r="F247" s="1">
        <f t="shared" si="12"/>
        <v>0.83391093044263442</v>
      </c>
      <c r="G247" s="1">
        <f t="shared" si="15"/>
        <v>0.69540743991170029</v>
      </c>
    </row>
    <row r="248" spans="1:7" x14ac:dyDescent="0.25">
      <c r="A248" s="1">
        <v>3</v>
      </c>
      <c r="B248" s="1">
        <v>35.460599999999999</v>
      </c>
      <c r="C248" s="1">
        <v>37.000442074175353</v>
      </c>
      <c r="D248" s="1">
        <f t="shared" si="13"/>
        <v>1.539842074175354</v>
      </c>
      <c r="E248" s="1">
        <f t="shared" si="14"/>
        <v>2.3711136134006563</v>
      </c>
      <c r="F248" s="1">
        <f t="shared" si="12"/>
        <v>0.75411093044263566</v>
      </c>
      <c r="G248" s="1">
        <f t="shared" si="15"/>
        <v>0.56868329541305773</v>
      </c>
    </row>
    <row r="249" spans="1:7" x14ac:dyDescent="0.25">
      <c r="A249" s="1">
        <v>3</v>
      </c>
      <c r="B249" s="1">
        <v>51.1</v>
      </c>
      <c r="C249" s="1">
        <v>37.000442074175353</v>
      </c>
      <c r="D249" s="1">
        <f t="shared" si="13"/>
        <v>-14.099557925824648</v>
      </c>
      <c r="E249" s="1">
        <f t="shared" si="14"/>
        <v>198.79753370368465</v>
      </c>
      <c r="F249" s="1">
        <f t="shared" si="12"/>
        <v>16.393510930442638</v>
      </c>
      <c r="G249" s="1">
        <f t="shared" si="15"/>
        <v>268.74720062654222</v>
      </c>
    </row>
    <row r="250" spans="1:7" x14ac:dyDescent="0.25">
      <c r="A250" s="1">
        <v>3</v>
      </c>
      <c r="B250" s="1">
        <v>36.154800000000002</v>
      </c>
      <c r="C250" s="1">
        <v>37.000442074175353</v>
      </c>
      <c r="D250" s="1">
        <f t="shared" si="13"/>
        <v>0.84564207417535187</v>
      </c>
      <c r="E250" s="1">
        <f t="shared" si="14"/>
        <v>0.7151105176155913</v>
      </c>
      <c r="F250" s="1">
        <f t="shared" si="12"/>
        <v>1.4483109304426378</v>
      </c>
      <c r="G250" s="1">
        <f t="shared" si="15"/>
        <v>2.0976045512396193</v>
      </c>
    </row>
    <row r="251" spans="1:7" x14ac:dyDescent="0.25">
      <c r="A251" s="1">
        <v>3</v>
      </c>
      <c r="B251" s="1">
        <v>35.708100000000002</v>
      </c>
      <c r="C251" s="1">
        <v>37.000442074175353</v>
      </c>
      <c r="D251" s="1">
        <f t="shared" si="13"/>
        <v>1.2923420741753517</v>
      </c>
      <c r="E251" s="1">
        <f t="shared" si="14"/>
        <v>1.6701480366838504</v>
      </c>
      <c r="F251" s="1">
        <f t="shared" si="12"/>
        <v>1.0016109304426379</v>
      </c>
      <c r="G251" s="1">
        <f t="shared" si="15"/>
        <v>1.0032244559821668</v>
      </c>
    </row>
    <row r="252" spans="1:7" x14ac:dyDescent="0.25">
      <c r="A252" s="1">
        <v>3</v>
      </c>
      <c r="B252" s="1">
        <v>34.7288</v>
      </c>
      <c r="C252" s="1">
        <v>37.000442074175353</v>
      </c>
      <c r="D252" s="1">
        <f t="shared" si="13"/>
        <v>2.2716420741753538</v>
      </c>
      <c r="E252" s="1">
        <f t="shared" si="14"/>
        <v>5.1603577131637035</v>
      </c>
      <c r="F252" s="1">
        <f t="shared" si="12"/>
        <v>2.2310930442635879E-2</v>
      </c>
      <c r="G252" s="1">
        <f t="shared" si="15"/>
        <v>4.9777761721613641E-4</v>
      </c>
    </row>
    <row r="253" spans="1:7" x14ac:dyDescent="0.25">
      <c r="A253" s="1">
        <v>3</v>
      </c>
      <c r="B253" s="1">
        <v>34.285299999999999</v>
      </c>
      <c r="C253" s="1">
        <v>37.000442074175353</v>
      </c>
      <c r="D253" s="1">
        <f t="shared" si="13"/>
        <v>2.715142074175354</v>
      </c>
      <c r="E253" s="1">
        <f t="shared" si="14"/>
        <v>7.3719964829572433</v>
      </c>
      <c r="F253" s="1">
        <f t="shared" si="12"/>
        <v>-0.42118906955736435</v>
      </c>
      <c r="G253" s="1">
        <f t="shared" si="15"/>
        <v>0.17740023231459831</v>
      </c>
    </row>
    <row r="254" spans="1:7" x14ac:dyDescent="0.25">
      <c r="A254" s="1">
        <v>4</v>
      </c>
      <c r="B254" s="1">
        <v>28.4</v>
      </c>
      <c r="C254" s="1">
        <v>32.479512795001249</v>
      </c>
      <c r="D254" s="1">
        <f t="shared" si="13"/>
        <v>4.07951279500125</v>
      </c>
      <c r="E254" s="1">
        <f t="shared" si="14"/>
        <v>16.642424644578909</v>
      </c>
      <c r="F254" s="1">
        <f t="shared" si="12"/>
        <v>-6.3064890695573652</v>
      </c>
      <c r="G254" s="1">
        <f t="shared" si="15"/>
        <v>39.771804384446519</v>
      </c>
    </row>
    <row r="255" spans="1:7" x14ac:dyDescent="0.25">
      <c r="A255" s="1">
        <v>4</v>
      </c>
      <c r="B255" s="1">
        <v>27.9711</v>
      </c>
      <c r="C255" s="1">
        <v>32.479512795001249</v>
      </c>
      <c r="D255" s="1">
        <f t="shared" si="13"/>
        <v>4.5084127950012487</v>
      </c>
      <c r="E255" s="1">
        <f t="shared" si="14"/>
        <v>20.325785930130973</v>
      </c>
      <c r="F255" s="1">
        <f t="shared" si="12"/>
        <v>-6.7353890695573639</v>
      </c>
      <c r="G255" s="1">
        <f t="shared" si="15"/>
        <v>45.365465918312815</v>
      </c>
    </row>
    <row r="256" spans="1:7" x14ac:dyDescent="0.25">
      <c r="A256" s="1">
        <v>1.6</v>
      </c>
      <c r="B256" s="1">
        <v>47.9</v>
      </c>
      <c r="C256" s="1">
        <v>43.329743065019102</v>
      </c>
      <c r="D256" s="1">
        <f t="shared" si="13"/>
        <v>-4.5702569349808968</v>
      </c>
      <c r="E256" s="1">
        <f t="shared" si="14"/>
        <v>20.88724845174098</v>
      </c>
      <c r="F256" s="1">
        <f t="shared" si="12"/>
        <v>13.193510930442635</v>
      </c>
      <c r="G256" s="1">
        <f t="shared" si="15"/>
        <v>174.06873067170929</v>
      </c>
    </row>
    <row r="257" spans="1:7" x14ac:dyDescent="0.25">
      <c r="A257" s="1">
        <v>1.6</v>
      </c>
      <c r="B257" s="1">
        <v>48.9</v>
      </c>
      <c r="C257" s="1">
        <v>43.329743065019102</v>
      </c>
      <c r="D257" s="1">
        <f t="shared" si="13"/>
        <v>-5.5702569349808968</v>
      </c>
      <c r="E257" s="1">
        <f t="shared" si="14"/>
        <v>31.027762321702774</v>
      </c>
      <c r="F257" s="1">
        <f t="shared" si="12"/>
        <v>14.193510930442635</v>
      </c>
      <c r="G257" s="1">
        <f t="shared" si="15"/>
        <v>201.45575253259454</v>
      </c>
    </row>
    <row r="258" spans="1:7" x14ac:dyDescent="0.25">
      <c r="A258" s="1">
        <v>3.6</v>
      </c>
      <c r="B258" s="1">
        <v>40.4</v>
      </c>
      <c r="C258" s="1">
        <v>34.287884506670892</v>
      </c>
      <c r="D258" s="1">
        <f t="shared" si="13"/>
        <v>-6.1121154933291066</v>
      </c>
      <c r="E258" s="1">
        <f t="shared" si="14"/>
        <v>37.357955803793708</v>
      </c>
      <c r="F258" s="1">
        <f t="shared" ref="F258:F321" si="16">B258-$J$4</f>
        <v>5.6935109304426348</v>
      </c>
      <c r="G258" s="1">
        <f t="shared" si="15"/>
        <v>32.416066715069753</v>
      </c>
    </row>
    <row r="259" spans="1:7" x14ac:dyDescent="0.25">
      <c r="A259" s="1">
        <v>3.6</v>
      </c>
      <c r="B259" s="1">
        <v>40</v>
      </c>
      <c r="C259" s="1">
        <v>34.287884506670892</v>
      </c>
      <c r="D259" s="1">
        <f t="shared" ref="D259:D322" si="17">C259-B259</f>
        <v>-5.7121154933291081</v>
      </c>
      <c r="E259" s="1">
        <f t="shared" ref="E259:E322" si="18">D259^2</f>
        <v>32.62826340913044</v>
      </c>
      <c r="F259" s="1">
        <f t="shared" si="16"/>
        <v>5.2935109304426362</v>
      </c>
      <c r="G259" s="1">
        <f t="shared" ref="G259:G322" si="19">F259^2</f>
        <v>28.021257970715663</v>
      </c>
    </row>
    <row r="260" spans="1:7" x14ac:dyDescent="0.25">
      <c r="A260" s="1">
        <v>6.2</v>
      </c>
      <c r="B260" s="1">
        <v>33.799999999999997</v>
      </c>
      <c r="C260" s="1">
        <v>22.533468380818217</v>
      </c>
      <c r="D260" s="1">
        <f t="shared" si="17"/>
        <v>-11.26653161918178</v>
      </c>
      <c r="E260" s="1">
        <f t="shared" si="18"/>
        <v>126.93473472602282</v>
      </c>
      <c r="F260" s="1">
        <f t="shared" si="16"/>
        <v>-0.90648906955736663</v>
      </c>
      <c r="G260" s="1">
        <f t="shared" si="19"/>
        <v>0.82172243322698024</v>
      </c>
    </row>
    <row r="261" spans="1:7" x14ac:dyDescent="0.25">
      <c r="A261" s="1">
        <v>6.2</v>
      </c>
      <c r="B261" s="1">
        <v>35.200000000000003</v>
      </c>
      <c r="C261" s="1">
        <v>22.533468380818217</v>
      </c>
      <c r="D261" s="1">
        <f t="shared" si="17"/>
        <v>-12.666531619181786</v>
      </c>
      <c r="E261" s="1">
        <f t="shared" si="18"/>
        <v>160.44102325973196</v>
      </c>
      <c r="F261" s="1">
        <f t="shared" si="16"/>
        <v>0.49351093044263905</v>
      </c>
      <c r="G261" s="1">
        <f t="shared" si="19"/>
        <v>0.24355303846635931</v>
      </c>
    </row>
    <row r="262" spans="1:7" x14ac:dyDescent="0.25">
      <c r="A262" s="1">
        <v>2.2000000000000002</v>
      </c>
      <c r="B262" s="1">
        <v>51.9</v>
      </c>
      <c r="C262" s="1">
        <v>40.61718549751464</v>
      </c>
      <c r="D262" s="1">
        <f t="shared" si="17"/>
        <v>-11.282814502485358</v>
      </c>
      <c r="E262" s="1">
        <f t="shared" si="18"/>
        <v>127.30190309749392</v>
      </c>
      <c r="F262" s="1">
        <f t="shared" si="16"/>
        <v>17.193510930442635</v>
      </c>
      <c r="G262" s="1">
        <f t="shared" si="19"/>
        <v>295.61681811525034</v>
      </c>
    </row>
    <row r="263" spans="1:7" x14ac:dyDescent="0.25">
      <c r="A263" s="1">
        <v>2.2000000000000002</v>
      </c>
      <c r="B263" s="1">
        <v>46.8</v>
      </c>
      <c r="C263" s="1">
        <v>40.61718549751464</v>
      </c>
      <c r="D263" s="1">
        <f t="shared" si="17"/>
        <v>-6.1828145024853569</v>
      </c>
      <c r="E263" s="1">
        <f t="shared" si="18"/>
        <v>38.227195172143254</v>
      </c>
      <c r="F263" s="1">
        <f t="shared" si="16"/>
        <v>12.093510930442633</v>
      </c>
      <c r="G263" s="1">
        <f t="shared" si="19"/>
        <v>146.25300662473543</v>
      </c>
    </row>
    <row r="264" spans="1:7" x14ac:dyDescent="0.25">
      <c r="A264" s="1">
        <v>2.2000000000000002</v>
      </c>
      <c r="B264" s="1">
        <v>51.9</v>
      </c>
      <c r="C264" s="1">
        <v>40.61718549751464</v>
      </c>
      <c r="D264" s="1">
        <f t="shared" si="17"/>
        <v>-11.282814502485358</v>
      </c>
      <c r="E264" s="1">
        <f t="shared" si="18"/>
        <v>127.30190309749392</v>
      </c>
      <c r="F264" s="1">
        <f t="shared" si="16"/>
        <v>17.193510930442635</v>
      </c>
      <c r="G264" s="1">
        <f t="shared" si="19"/>
        <v>295.61681811525034</v>
      </c>
    </row>
    <row r="265" spans="1:7" x14ac:dyDescent="0.25">
      <c r="A265" s="1">
        <v>2.4</v>
      </c>
      <c r="B265" s="1">
        <v>40.1</v>
      </c>
      <c r="C265" s="1">
        <v>39.712999641679815</v>
      </c>
      <c r="D265" s="1">
        <f t="shared" si="17"/>
        <v>-0.38700035832018642</v>
      </c>
      <c r="E265" s="1">
        <f t="shared" si="18"/>
        <v>0.14976927733995268</v>
      </c>
      <c r="F265" s="1">
        <f t="shared" si="16"/>
        <v>5.3935109304426376</v>
      </c>
      <c r="G265" s="1">
        <f t="shared" si="19"/>
        <v>29.089960156804207</v>
      </c>
    </row>
    <row r="266" spans="1:7" x14ac:dyDescent="0.25">
      <c r="A266" s="1">
        <v>2.7</v>
      </c>
      <c r="B266" s="1">
        <v>36.5</v>
      </c>
      <c r="C266" s="1">
        <v>38.356720857927584</v>
      </c>
      <c r="D266" s="1">
        <f t="shared" si="17"/>
        <v>1.8567208579275842</v>
      </c>
      <c r="E266" s="1">
        <f t="shared" si="18"/>
        <v>3.4474123442633444</v>
      </c>
      <c r="F266" s="1">
        <f t="shared" si="16"/>
        <v>1.7935109304426362</v>
      </c>
      <c r="G266" s="1">
        <f t="shared" si="19"/>
        <v>3.2166814576172107</v>
      </c>
    </row>
    <row r="267" spans="1:7" x14ac:dyDescent="0.25">
      <c r="A267" s="1">
        <v>3.5</v>
      </c>
      <c r="B267" s="1">
        <v>37.6</v>
      </c>
      <c r="C267" s="1">
        <v>34.739977434588297</v>
      </c>
      <c r="D267" s="1">
        <f t="shared" si="17"/>
        <v>-2.860022565411704</v>
      </c>
      <c r="E267" s="1">
        <f t="shared" si="18"/>
        <v>8.1797290746641451</v>
      </c>
      <c r="F267" s="1">
        <f t="shared" si="16"/>
        <v>2.8935109304426376</v>
      </c>
      <c r="G267" s="1">
        <f t="shared" si="19"/>
        <v>8.3724055045910184</v>
      </c>
    </row>
    <row r="268" spans="1:7" x14ac:dyDescent="0.25">
      <c r="A268" s="1">
        <v>3.5</v>
      </c>
      <c r="B268" s="1">
        <v>34.700000000000003</v>
      </c>
      <c r="C268" s="1">
        <v>34.739977434588297</v>
      </c>
      <c r="D268" s="1">
        <f t="shared" si="17"/>
        <v>3.9977434588294614E-2</v>
      </c>
      <c r="E268" s="1">
        <f t="shared" si="18"/>
        <v>1.5981952762613746E-3</v>
      </c>
      <c r="F268" s="1">
        <f t="shared" si="16"/>
        <v>-6.4890695573609491E-3</v>
      </c>
      <c r="G268" s="1">
        <f t="shared" si="19"/>
        <v>4.2108023720268626E-5</v>
      </c>
    </row>
    <row r="269" spans="1:7" x14ac:dyDescent="0.25">
      <c r="A269" s="1">
        <v>5.7</v>
      </c>
      <c r="B269" s="1">
        <v>34.5</v>
      </c>
      <c r="C269" s="1">
        <v>24.793933020405269</v>
      </c>
      <c r="D269" s="1">
        <f t="shared" si="17"/>
        <v>-9.7060669795947305</v>
      </c>
      <c r="E269" s="1">
        <f t="shared" si="18"/>
        <v>94.207736212379174</v>
      </c>
      <c r="F269" s="1">
        <f t="shared" si="16"/>
        <v>-0.20648906955736379</v>
      </c>
      <c r="G269" s="1">
        <f t="shared" si="19"/>
        <v>4.2637735846665824E-2</v>
      </c>
    </row>
    <row r="270" spans="1:7" x14ac:dyDescent="0.25">
      <c r="A270" s="1">
        <v>5.7</v>
      </c>
      <c r="B270" s="1">
        <v>33.6</v>
      </c>
      <c r="C270" s="1">
        <v>24.793933020405269</v>
      </c>
      <c r="D270" s="1">
        <f t="shared" si="17"/>
        <v>-8.8060669795947319</v>
      </c>
      <c r="E270" s="1">
        <f t="shared" si="18"/>
        <v>77.54681564910868</v>
      </c>
      <c r="F270" s="1">
        <f t="shared" si="16"/>
        <v>-1.1064890695573624</v>
      </c>
      <c r="G270" s="1">
        <f t="shared" si="19"/>
        <v>1.2243180610499176</v>
      </c>
    </row>
    <row r="271" spans="1:7" x14ac:dyDescent="0.25">
      <c r="A271" s="1">
        <v>6.1</v>
      </c>
      <c r="B271" s="1">
        <v>30.1</v>
      </c>
      <c r="C271" s="1">
        <v>22.98556130873563</v>
      </c>
      <c r="D271" s="1">
        <f t="shared" si="17"/>
        <v>-7.1144386912643718</v>
      </c>
      <c r="E271" s="1">
        <f t="shared" si="18"/>
        <v>50.615237891759506</v>
      </c>
      <c r="F271" s="1">
        <f t="shared" si="16"/>
        <v>-4.6064890695573624</v>
      </c>
      <c r="G271" s="1">
        <f t="shared" si="19"/>
        <v>21.219741547951454</v>
      </c>
    </row>
    <row r="272" spans="1:7" x14ac:dyDescent="0.25">
      <c r="A272" s="1">
        <v>6.1</v>
      </c>
      <c r="B272" s="1">
        <v>26</v>
      </c>
      <c r="C272" s="1">
        <v>22.98556130873563</v>
      </c>
      <c r="D272" s="1">
        <f t="shared" si="17"/>
        <v>-3.0144386912643704</v>
      </c>
      <c r="E272" s="1">
        <f t="shared" si="18"/>
        <v>9.0868406233916499</v>
      </c>
      <c r="F272" s="1">
        <f t="shared" si="16"/>
        <v>-8.7064890695573638</v>
      </c>
      <c r="G272" s="1">
        <f t="shared" si="19"/>
        <v>75.802951918321853</v>
      </c>
    </row>
    <row r="273" spans="1:7" x14ac:dyDescent="0.25">
      <c r="A273" s="1">
        <v>2</v>
      </c>
      <c r="B273" s="1">
        <v>47.327800000000003</v>
      </c>
      <c r="C273" s="1">
        <v>41.521371353349458</v>
      </c>
      <c r="D273" s="1">
        <f t="shared" si="17"/>
        <v>-5.806428646650545</v>
      </c>
      <c r="E273" s="1">
        <f t="shared" si="18"/>
        <v>33.714613628644081</v>
      </c>
      <c r="F273" s="1">
        <f t="shared" si="16"/>
        <v>12.62131093044264</v>
      </c>
      <c r="G273" s="1">
        <f t="shared" si="19"/>
        <v>159.29748960291084</v>
      </c>
    </row>
    <row r="274" spans="1:7" x14ac:dyDescent="0.25">
      <c r="A274" s="1">
        <v>2</v>
      </c>
      <c r="B274" s="1">
        <v>49.3</v>
      </c>
      <c r="C274" s="1">
        <v>41.521371353349458</v>
      </c>
      <c r="D274" s="1">
        <f t="shared" si="17"/>
        <v>-7.7786286466505388</v>
      </c>
      <c r="E274" s="1">
        <f t="shared" si="18"/>
        <v>60.507063622492389</v>
      </c>
      <c r="F274" s="1">
        <f t="shared" si="16"/>
        <v>14.593510930442633</v>
      </c>
      <c r="G274" s="1">
        <f t="shared" si="19"/>
        <v>212.97056127694862</v>
      </c>
    </row>
    <row r="275" spans="1:7" x14ac:dyDescent="0.25">
      <c r="A275" s="1">
        <v>2.4</v>
      </c>
      <c r="B275" s="1">
        <v>43.5</v>
      </c>
      <c r="C275" s="1">
        <v>39.712999641679815</v>
      </c>
      <c r="D275" s="1">
        <f t="shared" si="17"/>
        <v>-3.787000358320185</v>
      </c>
      <c r="E275" s="1">
        <f t="shared" si="18"/>
        <v>14.34137171391721</v>
      </c>
      <c r="F275" s="1">
        <f t="shared" si="16"/>
        <v>8.7935109304426362</v>
      </c>
      <c r="G275" s="1">
        <f t="shared" si="19"/>
        <v>77.32583448381412</v>
      </c>
    </row>
    <row r="276" spans="1:7" x14ac:dyDescent="0.25">
      <c r="A276" s="1">
        <v>2.4</v>
      </c>
      <c r="B276" s="1">
        <v>43.3</v>
      </c>
      <c r="C276" s="1">
        <v>39.712999641679815</v>
      </c>
      <c r="D276" s="1">
        <f t="shared" si="17"/>
        <v>-3.5870003583201822</v>
      </c>
      <c r="E276" s="1">
        <f t="shared" si="18"/>
        <v>12.866571570589116</v>
      </c>
      <c r="F276" s="1">
        <f t="shared" si="16"/>
        <v>8.5935109304426334</v>
      </c>
      <c r="G276" s="1">
        <f t="shared" si="19"/>
        <v>73.848430111637015</v>
      </c>
    </row>
    <row r="277" spans="1:7" x14ac:dyDescent="0.25">
      <c r="A277" s="1">
        <v>3.5</v>
      </c>
      <c r="B277" s="1">
        <v>35.5</v>
      </c>
      <c r="C277" s="1">
        <v>34.739977434588297</v>
      </c>
      <c r="D277" s="1">
        <f t="shared" si="17"/>
        <v>-0.76002256541170254</v>
      </c>
      <c r="E277" s="1">
        <f t="shared" si="18"/>
        <v>0.57763429993498572</v>
      </c>
      <c r="F277" s="1">
        <f t="shared" si="16"/>
        <v>0.79351093044263621</v>
      </c>
      <c r="G277" s="1">
        <f t="shared" si="19"/>
        <v>0.62965959673193828</v>
      </c>
    </row>
    <row r="278" spans="1:7" x14ac:dyDescent="0.25">
      <c r="A278" s="1">
        <v>3.5</v>
      </c>
      <c r="B278" s="1">
        <v>39.9</v>
      </c>
      <c r="C278" s="1">
        <v>34.739977434588297</v>
      </c>
      <c r="D278" s="1">
        <f t="shared" si="17"/>
        <v>-5.1600225654117011</v>
      </c>
      <c r="E278" s="1">
        <f t="shared" si="18"/>
        <v>26.625832875557954</v>
      </c>
      <c r="F278" s="1">
        <f t="shared" si="16"/>
        <v>5.1935109304426348</v>
      </c>
      <c r="G278" s="1">
        <f t="shared" si="19"/>
        <v>26.972555784627122</v>
      </c>
    </row>
    <row r="279" spans="1:7" x14ac:dyDescent="0.25">
      <c r="A279" s="1">
        <v>1.3</v>
      </c>
      <c r="B279" s="1">
        <v>65</v>
      </c>
      <c r="C279" s="1">
        <v>44.686021848771333</v>
      </c>
      <c r="D279" s="1">
        <f t="shared" si="17"/>
        <v>-20.313978151228667</v>
      </c>
      <c r="E279" s="1">
        <f t="shared" si="18"/>
        <v>412.65770832859567</v>
      </c>
      <c r="F279" s="1">
        <f t="shared" si="16"/>
        <v>30.293510930442636</v>
      </c>
      <c r="G279" s="1">
        <f t="shared" si="19"/>
        <v>917.69680449284749</v>
      </c>
    </row>
    <row r="280" spans="1:7" x14ac:dyDescent="0.25">
      <c r="A280" s="1">
        <v>1.3</v>
      </c>
      <c r="B280" s="1">
        <v>62.267400000000002</v>
      </c>
      <c r="C280" s="1">
        <v>44.686021848771333</v>
      </c>
      <c r="D280" s="1">
        <f t="shared" si="17"/>
        <v>-17.58137815122867</v>
      </c>
      <c r="E280" s="1">
        <f t="shared" si="18"/>
        <v>309.10485769650086</v>
      </c>
      <c r="F280" s="1">
        <f t="shared" si="16"/>
        <v>27.560910930442638</v>
      </c>
      <c r="G280" s="1">
        <f t="shared" si="19"/>
        <v>759.60381131579254</v>
      </c>
    </row>
    <row r="281" spans="1:7" x14ac:dyDescent="0.25">
      <c r="A281" s="1">
        <v>1.3</v>
      </c>
      <c r="B281" s="1">
        <v>61.2</v>
      </c>
      <c r="C281" s="1">
        <v>44.686021848771333</v>
      </c>
      <c r="D281" s="1">
        <f t="shared" si="17"/>
        <v>-16.51397815122867</v>
      </c>
      <c r="E281" s="1">
        <f t="shared" si="18"/>
        <v>272.71147437925788</v>
      </c>
      <c r="F281" s="1">
        <f t="shared" si="16"/>
        <v>26.493510930442639</v>
      </c>
      <c r="G281" s="1">
        <f t="shared" si="19"/>
        <v>701.90612142148359</v>
      </c>
    </row>
    <row r="282" spans="1:7" x14ac:dyDescent="0.25">
      <c r="A282" s="1">
        <v>1.6</v>
      </c>
      <c r="B282" s="1">
        <v>50.4</v>
      </c>
      <c r="C282" s="1">
        <v>43.329743065019102</v>
      </c>
      <c r="D282" s="1">
        <f t="shared" si="17"/>
        <v>-7.0702569349808968</v>
      </c>
      <c r="E282" s="1">
        <f t="shared" si="18"/>
        <v>49.988533126645464</v>
      </c>
      <c r="F282" s="1">
        <f t="shared" si="16"/>
        <v>15.693510930442635</v>
      </c>
      <c r="G282" s="1">
        <f t="shared" si="19"/>
        <v>246.28628532392244</v>
      </c>
    </row>
    <row r="283" spans="1:7" x14ac:dyDescent="0.25">
      <c r="A283" s="1">
        <v>1.6</v>
      </c>
      <c r="B283" s="1">
        <v>48.2</v>
      </c>
      <c r="C283" s="1">
        <v>43.329743065019102</v>
      </c>
      <c r="D283" s="1">
        <f t="shared" si="17"/>
        <v>-4.8702569349809011</v>
      </c>
      <c r="E283" s="1">
        <f t="shared" si="18"/>
        <v>23.71940261272956</v>
      </c>
      <c r="F283" s="1">
        <f t="shared" si="16"/>
        <v>13.493510930442639</v>
      </c>
      <c r="G283" s="1">
        <f t="shared" si="19"/>
        <v>182.07483722997497</v>
      </c>
    </row>
    <row r="284" spans="1:7" x14ac:dyDescent="0.25">
      <c r="A284" s="1">
        <v>1.6</v>
      </c>
      <c r="B284" s="1">
        <v>50.820500000000003</v>
      </c>
      <c r="C284" s="1">
        <v>43.329743065019102</v>
      </c>
      <c r="D284" s="1">
        <f t="shared" si="17"/>
        <v>-7.4907569349809009</v>
      </c>
      <c r="E284" s="1">
        <f t="shared" si="18"/>
        <v>56.111439458964462</v>
      </c>
      <c r="F284" s="1">
        <f t="shared" si="16"/>
        <v>16.114010930442639</v>
      </c>
      <c r="G284" s="1">
        <f t="shared" si="19"/>
        <v>259.66134826642485</v>
      </c>
    </row>
    <row r="285" spans="1:7" x14ac:dyDescent="0.25">
      <c r="A285" s="1">
        <v>2</v>
      </c>
      <c r="B285" s="1">
        <v>47.296399999999998</v>
      </c>
      <c r="C285" s="1">
        <v>41.521371353349458</v>
      </c>
      <c r="D285" s="1">
        <f t="shared" si="17"/>
        <v>-5.7750286466505401</v>
      </c>
      <c r="E285" s="1">
        <f t="shared" si="18"/>
        <v>33.350955869634369</v>
      </c>
      <c r="F285" s="1">
        <f t="shared" si="16"/>
        <v>12.589910930442635</v>
      </c>
      <c r="G285" s="1">
        <f t="shared" si="19"/>
        <v>158.50585723647893</v>
      </c>
    </row>
    <row r="286" spans="1:7" x14ac:dyDescent="0.25">
      <c r="A286" s="1">
        <v>2</v>
      </c>
      <c r="B286" s="1">
        <v>50.9</v>
      </c>
      <c r="C286" s="1">
        <v>41.521371353349458</v>
      </c>
      <c r="D286" s="1">
        <f t="shared" si="17"/>
        <v>-9.3786286466505402</v>
      </c>
      <c r="E286" s="1">
        <f t="shared" si="18"/>
        <v>87.958675291774142</v>
      </c>
      <c r="F286" s="1">
        <f t="shared" si="16"/>
        <v>16.193510930442635</v>
      </c>
      <c r="G286" s="1">
        <f t="shared" si="19"/>
        <v>262.22979625436511</v>
      </c>
    </row>
    <row r="287" spans="1:7" x14ac:dyDescent="0.25">
      <c r="A287" s="1">
        <v>2</v>
      </c>
      <c r="B287" s="1">
        <v>47.4</v>
      </c>
      <c r="C287" s="1">
        <v>41.521371353349458</v>
      </c>
      <c r="D287" s="1">
        <f t="shared" si="17"/>
        <v>-5.8786286466505402</v>
      </c>
      <c r="E287" s="1">
        <f t="shared" si="18"/>
        <v>34.558274765220361</v>
      </c>
      <c r="F287" s="1">
        <f t="shared" si="16"/>
        <v>12.693510930442635</v>
      </c>
      <c r="G287" s="1">
        <f t="shared" si="19"/>
        <v>161.12521974126665</v>
      </c>
    </row>
    <row r="288" spans="1:7" x14ac:dyDescent="0.25">
      <c r="A288" s="1">
        <v>2.4</v>
      </c>
      <c r="B288" s="1">
        <v>44.344000000000001</v>
      </c>
      <c r="C288" s="1">
        <v>39.712999641679815</v>
      </c>
      <c r="D288" s="1">
        <f t="shared" si="17"/>
        <v>-4.6310003583201862</v>
      </c>
      <c r="E288" s="1">
        <f t="shared" si="18"/>
        <v>21.446164318761692</v>
      </c>
      <c r="F288" s="1">
        <f t="shared" si="16"/>
        <v>9.6375109304426374</v>
      </c>
      <c r="G288" s="1">
        <f t="shared" si="19"/>
        <v>92.881616934401308</v>
      </c>
    </row>
    <row r="289" spans="1:7" x14ac:dyDescent="0.25">
      <c r="A289" s="1">
        <v>2.4</v>
      </c>
      <c r="B289" s="1">
        <v>44.6</v>
      </c>
      <c r="C289" s="1">
        <v>39.712999641679815</v>
      </c>
      <c r="D289" s="1">
        <f t="shared" si="17"/>
        <v>-4.8870003583201864</v>
      </c>
      <c r="E289" s="1">
        <f t="shared" si="18"/>
        <v>23.882772502221631</v>
      </c>
      <c r="F289" s="1">
        <f t="shared" si="16"/>
        <v>9.8935109304426376</v>
      </c>
      <c r="G289" s="1">
        <f t="shared" si="19"/>
        <v>97.881558530787942</v>
      </c>
    </row>
    <row r="290" spans="1:7" x14ac:dyDescent="0.25">
      <c r="A290" s="1">
        <v>1.6</v>
      </c>
      <c r="B290" s="1">
        <v>50.2669</v>
      </c>
      <c r="C290" s="1">
        <v>43.329743065019102</v>
      </c>
      <c r="D290" s="1">
        <f t="shared" si="17"/>
        <v>-6.9371569349808979</v>
      </c>
      <c r="E290" s="1">
        <f t="shared" si="18"/>
        <v>48.124146340553565</v>
      </c>
      <c r="F290" s="1">
        <f t="shared" si="16"/>
        <v>15.560410930442636</v>
      </c>
      <c r="G290" s="1">
        <f t="shared" si="19"/>
        <v>242.12638832423866</v>
      </c>
    </row>
    <row r="291" spans="1:7" x14ac:dyDescent="0.25">
      <c r="A291" s="1">
        <v>1.6</v>
      </c>
      <c r="B291" s="1">
        <v>48.318800000000003</v>
      </c>
      <c r="C291" s="1">
        <v>43.329743065019102</v>
      </c>
      <c r="D291" s="1">
        <f t="shared" si="17"/>
        <v>-4.9890569349809013</v>
      </c>
      <c r="E291" s="1">
        <f t="shared" si="18"/>
        <v>24.890689100481026</v>
      </c>
      <c r="F291" s="1">
        <f t="shared" si="16"/>
        <v>13.612310930442639</v>
      </c>
      <c r="G291" s="1">
        <f t="shared" si="19"/>
        <v>185.29500886704815</v>
      </c>
    </row>
    <row r="292" spans="1:7" x14ac:dyDescent="0.25">
      <c r="A292" s="1">
        <v>3.5</v>
      </c>
      <c r="B292" s="1">
        <v>35.349400000000003</v>
      </c>
      <c r="C292" s="1">
        <v>34.739977434588297</v>
      </c>
      <c r="D292" s="1">
        <f t="shared" si="17"/>
        <v>-0.60942256541170536</v>
      </c>
      <c r="E292" s="1">
        <f t="shared" si="18"/>
        <v>0.37139586323298429</v>
      </c>
      <c r="F292" s="1">
        <f t="shared" si="16"/>
        <v>0.64291093044263903</v>
      </c>
      <c r="G292" s="1">
        <f t="shared" si="19"/>
        <v>0.41333446448261985</v>
      </c>
    </row>
    <row r="293" spans="1:7" x14ac:dyDescent="0.25">
      <c r="A293" s="1">
        <v>2.4</v>
      </c>
      <c r="B293" s="1">
        <v>47.408099999999997</v>
      </c>
      <c r="C293" s="1">
        <v>39.712999641679815</v>
      </c>
      <c r="D293" s="1">
        <f t="shared" si="17"/>
        <v>-7.6951003583201825</v>
      </c>
      <c r="E293" s="1">
        <f t="shared" si="18"/>
        <v>59.214569524619399</v>
      </c>
      <c r="F293" s="1">
        <f t="shared" si="16"/>
        <v>12.701610930442634</v>
      </c>
      <c r="G293" s="1">
        <f t="shared" si="19"/>
        <v>161.33092022833978</v>
      </c>
    </row>
    <row r="294" spans="1:7" x14ac:dyDescent="0.25">
      <c r="A294" s="1">
        <v>2</v>
      </c>
      <c r="B294" s="1">
        <v>46.624000000000002</v>
      </c>
      <c r="C294" s="1">
        <v>41.521371353349458</v>
      </c>
      <c r="D294" s="1">
        <f t="shared" si="17"/>
        <v>-5.1026286466505439</v>
      </c>
      <c r="E294" s="1">
        <f t="shared" si="18"/>
        <v>26.036819105618761</v>
      </c>
      <c r="F294" s="1">
        <f t="shared" si="16"/>
        <v>11.917510930442639</v>
      </c>
      <c r="G294" s="1">
        <f t="shared" si="19"/>
        <v>142.02706677721977</v>
      </c>
    </row>
    <row r="295" spans="1:7" x14ac:dyDescent="0.25">
      <c r="A295" s="1">
        <v>2</v>
      </c>
      <c r="B295" s="1">
        <v>46.438699999999997</v>
      </c>
      <c r="C295" s="1">
        <v>41.521371353349458</v>
      </c>
      <c r="D295" s="1">
        <f t="shared" si="17"/>
        <v>-4.9173286466505388</v>
      </c>
      <c r="E295" s="1">
        <f t="shared" si="18"/>
        <v>24.18012101917002</v>
      </c>
      <c r="F295" s="1">
        <f t="shared" si="16"/>
        <v>11.732210930442633</v>
      </c>
      <c r="G295" s="1">
        <f t="shared" si="19"/>
        <v>137.64477331639759</v>
      </c>
    </row>
    <row r="296" spans="1:7" x14ac:dyDescent="0.25">
      <c r="A296" s="1">
        <v>2.5</v>
      </c>
      <c r="B296" s="1">
        <v>40.187600000000003</v>
      </c>
      <c r="C296" s="1">
        <v>39.260906713762409</v>
      </c>
      <c r="D296" s="1">
        <f t="shared" si="17"/>
        <v>-0.92669328623759384</v>
      </c>
      <c r="E296" s="1">
        <f t="shared" si="18"/>
        <v>0.85876044675783103</v>
      </c>
      <c r="F296" s="1">
        <f t="shared" si="16"/>
        <v>5.4811109304426395</v>
      </c>
      <c r="G296" s="1">
        <f t="shared" si="19"/>
        <v>30.042577031817778</v>
      </c>
    </row>
    <row r="297" spans="1:7" x14ac:dyDescent="0.25">
      <c r="A297" s="1">
        <v>2.5</v>
      </c>
      <c r="B297" s="1">
        <v>40.887300000000003</v>
      </c>
      <c r="C297" s="1">
        <v>39.260906713762409</v>
      </c>
      <c r="D297" s="1">
        <f t="shared" si="17"/>
        <v>-1.6263932862375938</v>
      </c>
      <c r="E297" s="1">
        <f t="shared" si="18"/>
        <v>2.6451551215187199</v>
      </c>
      <c r="F297" s="1">
        <f t="shared" si="16"/>
        <v>6.1808109304426395</v>
      </c>
      <c r="G297" s="1">
        <f t="shared" si="19"/>
        <v>38.20242375787921</v>
      </c>
    </row>
    <row r="298" spans="1:7" x14ac:dyDescent="0.25">
      <c r="A298" s="1">
        <v>3</v>
      </c>
      <c r="B298" s="1">
        <v>35.799999999999997</v>
      </c>
      <c r="C298" s="1">
        <v>37.000442074175353</v>
      </c>
      <c r="D298" s="1">
        <f t="shared" si="17"/>
        <v>1.2004420741753563</v>
      </c>
      <c r="E298" s="1">
        <f t="shared" si="18"/>
        <v>1.4410611734504317</v>
      </c>
      <c r="F298" s="1">
        <f t="shared" si="16"/>
        <v>1.0935109304426334</v>
      </c>
      <c r="G298" s="1">
        <f t="shared" si="19"/>
        <v>1.1957661549975138</v>
      </c>
    </row>
    <row r="299" spans="1:7" x14ac:dyDescent="0.25">
      <c r="A299" s="1">
        <v>3</v>
      </c>
      <c r="B299" s="1">
        <v>35.731099999999998</v>
      </c>
      <c r="C299" s="1">
        <v>37.000442074175353</v>
      </c>
      <c r="D299" s="1">
        <f t="shared" si="17"/>
        <v>1.2693420741753556</v>
      </c>
      <c r="E299" s="1">
        <f t="shared" si="18"/>
        <v>1.611229301271794</v>
      </c>
      <c r="F299" s="1">
        <f t="shared" si="16"/>
        <v>1.0246109304426341</v>
      </c>
      <c r="G299" s="1">
        <f t="shared" si="19"/>
        <v>1.0498275587825203</v>
      </c>
    </row>
    <row r="300" spans="1:7" x14ac:dyDescent="0.25">
      <c r="A300" s="1">
        <v>3.5</v>
      </c>
      <c r="B300" s="1">
        <v>35.9</v>
      </c>
      <c r="C300" s="1">
        <v>34.739977434588297</v>
      </c>
      <c r="D300" s="1">
        <f t="shared" si="17"/>
        <v>-1.1600225654117011</v>
      </c>
      <c r="E300" s="1">
        <f t="shared" si="18"/>
        <v>1.3456523522643444</v>
      </c>
      <c r="F300" s="1">
        <f t="shared" si="16"/>
        <v>1.1935109304426348</v>
      </c>
      <c r="G300" s="1">
        <f t="shared" si="19"/>
        <v>1.4244683410860439</v>
      </c>
    </row>
    <row r="301" spans="1:7" x14ac:dyDescent="0.25">
      <c r="A301" s="1">
        <v>3</v>
      </c>
      <c r="B301" s="1">
        <v>34.9</v>
      </c>
      <c r="C301" s="1">
        <v>37.000442074175353</v>
      </c>
      <c r="D301" s="1">
        <f t="shared" si="17"/>
        <v>2.1004420741753549</v>
      </c>
      <c r="E301" s="1">
        <f t="shared" si="18"/>
        <v>4.4118569069660669</v>
      </c>
      <c r="F301" s="1">
        <f t="shared" si="16"/>
        <v>0.19351093044263479</v>
      </c>
      <c r="G301" s="1">
        <f t="shared" si="19"/>
        <v>3.7446480200774242E-2</v>
      </c>
    </row>
    <row r="302" spans="1:7" x14ac:dyDescent="0.25">
      <c r="A302" s="1">
        <v>3.5</v>
      </c>
      <c r="B302" s="1">
        <v>33.9</v>
      </c>
      <c r="C302" s="1">
        <v>34.739977434588297</v>
      </c>
      <c r="D302" s="1">
        <f t="shared" si="17"/>
        <v>0.83997743458829888</v>
      </c>
      <c r="E302" s="1">
        <f t="shared" si="18"/>
        <v>0.70556209061753994</v>
      </c>
      <c r="F302" s="1">
        <f t="shared" si="16"/>
        <v>-0.80648906955736521</v>
      </c>
      <c r="G302" s="1">
        <f t="shared" si="19"/>
        <v>0.65042461931550466</v>
      </c>
    </row>
    <row r="303" spans="1:7" x14ac:dyDescent="0.25">
      <c r="A303" s="1">
        <v>3.5</v>
      </c>
      <c r="B303" s="1">
        <v>34.6</v>
      </c>
      <c r="C303" s="1">
        <v>34.739977434588297</v>
      </c>
      <c r="D303" s="1">
        <f t="shared" si="17"/>
        <v>0.13997743458829603</v>
      </c>
      <c r="E303" s="1">
        <f t="shared" si="18"/>
        <v>1.9593682193920697E-2</v>
      </c>
      <c r="F303" s="1">
        <f t="shared" si="16"/>
        <v>-0.10648906955736237</v>
      </c>
      <c r="G303" s="1">
        <f t="shared" si="19"/>
        <v>1.1339921935192761E-2</v>
      </c>
    </row>
    <row r="304" spans="1:7" x14ac:dyDescent="0.25">
      <c r="A304" s="1">
        <v>6.3</v>
      </c>
      <c r="B304" s="1">
        <v>26.6722</v>
      </c>
      <c r="C304" s="1">
        <v>22.081375452900808</v>
      </c>
      <c r="D304" s="1">
        <f t="shared" si="17"/>
        <v>-4.5908245470991922</v>
      </c>
      <c r="E304" s="1">
        <f t="shared" si="18"/>
        <v>21.075670022248502</v>
      </c>
      <c r="F304" s="1">
        <f t="shared" si="16"/>
        <v>-8.0342890695573637</v>
      </c>
      <c r="G304" s="1">
        <f t="shared" si="19"/>
        <v>64.549800853208922</v>
      </c>
    </row>
    <row r="305" spans="1:7" x14ac:dyDescent="0.25">
      <c r="A305" s="1">
        <v>5.5</v>
      </c>
      <c r="B305" s="1">
        <v>29.2</v>
      </c>
      <c r="C305" s="1">
        <v>25.698118876240091</v>
      </c>
      <c r="D305" s="1">
        <f t="shared" si="17"/>
        <v>-3.5018811237599081</v>
      </c>
      <c r="E305" s="1">
        <f t="shared" si="18"/>
        <v>12.263171404945957</v>
      </c>
      <c r="F305" s="1">
        <f t="shared" si="16"/>
        <v>-5.5064890695573645</v>
      </c>
      <c r="G305" s="1">
        <f t="shared" si="19"/>
        <v>30.32142187315473</v>
      </c>
    </row>
    <row r="306" spans="1:7" x14ac:dyDescent="0.25">
      <c r="A306" s="1">
        <v>5.5</v>
      </c>
      <c r="B306" s="1">
        <v>23.9</v>
      </c>
      <c r="C306" s="1">
        <v>25.698118876240091</v>
      </c>
      <c r="D306" s="1">
        <f t="shared" si="17"/>
        <v>1.7981188762400926</v>
      </c>
      <c r="E306" s="1">
        <f t="shared" si="18"/>
        <v>3.2332314930909334</v>
      </c>
      <c r="F306" s="1">
        <f t="shared" si="16"/>
        <v>-10.806489069557365</v>
      </c>
      <c r="G306" s="1">
        <f t="shared" si="19"/>
        <v>116.78020601046281</v>
      </c>
    </row>
    <row r="307" spans="1:7" x14ac:dyDescent="0.25">
      <c r="A307" s="1">
        <v>6.3</v>
      </c>
      <c r="B307" s="1">
        <v>24.7</v>
      </c>
      <c r="C307" s="1">
        <v>22.081375452900808</v>
      </c>
      <c r="D307" s="1">
        <f t="shared" si="17"/>
        <v>-2.6186245470991913</v>
      </c>
      <c r="E307" s="1">
        <f t="shared" si="18"/>
        <v>6.857194518670445</v>
      </c>
      <c r="F307" s="1">
        <f t="shared" si="16"/>
        <v>-10.006489069557365</v>
      </c>
      <c r="G307" s="1">
        <f t="shared" si="19"/>
        <v>100.12982349917101</v>
      </c>
    </row>
    <row r="308" spans="1:7" x14ac:dyDescent="0.25">
      <c r="A308" s="1">
        <v>6</v>
      </c>
      <c r="B308" s="1">
        <v>23.4</v>
      </c>
      <c r="C308" s="1">
        <v>23.437654236653039</v>
      </c>
      <c r="D308" s="1">
        <f t="shared" si="17"/>
        <v>3.765423665304013E-2</v>
      </c>
      <c r="E308" s="1">
        <f t="shared" si="18"/>
        <v>1.4178415379231507E-3</v>
      </c>
      <c r="F308" s="1">
        <f t="shared" si="16"/>
        <v>-11.306489069557365</v>
      </c>
      <c r="G308" s="1">
        <f t="shared" si="19"/>
        <v>127.83669508002018</v>
      </c>
    </row>
    <row r="309" spans="1:7" x14ac:dyDescent="0.25">
      <c r="A309" s="1">
        <v>5.5</v>
      </c>
      <c r="B309" s="1">
        <v>29</v>
      </c>
      <c r="C309" s="1">
        <v>25.698118876240091</v>
      </c>
      <c r="D309" s="1">
        <f t="shared" si="17"/>
        <v>-3.3018811237599088</v>
      </c>
      <c r="E309" s="1">
        <f t="shared" si="18"/>
        <v>10.902418955441998</v>
      </c>
      <c r="F309" s="1">
        <f t="shared" si="16"/>
        <v>-5.7064890695573638</v>
      </c>
      <c r="G309" s="1">
        <f t="shared" si="19"/>
        <v>32.56401750097767</v>
      </c>
    </row>
    <row r="310" spans="1:7" x14ac:dyDescent="0.25">
      <c r="A310" s="1">
        <v>6.3</v>
      </c>
      <c r="B310" s="1">
        <v>24.8202</v>
      </c>
      <c r="C310" s="1">
        <v>22.081375452900808</v>
      </c>
      <c r="D310" s="1">
        <f t="shared" si="17"/>
        <v>-2.7388245470991919</v>
      </c>
      <c r="E310" s="1">
        <f t="shared" si="18"/>
        <v>7.5011598997930937</v>
      </c>
      <c r="F310" s="1">
        <f t="shared" si="16"/>
        <v>-9.886289069557364</v>
      </c>
      <c r="G310" s="1">
        <f t="shared" si="19"/>
        <v>97.738711566849403</v>
      </c>
    </row>
    <row r="311" spans="1:7" x14ac:dyDescent="0.25">
      <c r="A311" s="1">
        <v>2</v>
      </c>
      <c r="B311" s="1">
        <v>42.936300000000003</v>
      </c>
      <c r="C311" s="1">
        <v>41.521371353349458</v>
      </c>
      <c r="D311" s="1">
        <f t="shared" si="17"/>
        <v>-1.4149286466505444</v>
      </c>
      <c r="E311" s="1">
        <f t="shared" si="18"/>
        <v>2.0020230751123411</v>
      </c>
      <c r="F311" s="1">
        <f t="shared" si="16"/>
        <v>8.229810930442639</v>
      </c>
      <c r="G311" s="1">
        <f t="shared" si="19"/>
        <v>67.729787950833142</v>
      </c>
    </row>
    <row r="312" spans="1:7" x14ac:dyDescent="0.25">
      <c r="A312" s="1">
        <v>2</v>
      </c>
      <c r="B312" s="1">
        <v>42.457900000000002</v>
      </c>
      <c r="C312" s="1">
        <v>41.521371353349458</v>
      </c>
      <c r="D312" s="1">
        <f t="shared" si="17"/>
        <v>-0.93652864665054381</v>
      </c>
      <c r="E312" s="1">
        <f t="shared" si="18"/>
        <v>0.87708590599709912</v>
      </c>
      <c r="F312" s="1">
        <f t="shared" si="16"/>
        <v>7.7514109304426384</v>
      </c>
      <c r="G312" s="1">
        <f t="shared" si="19"/>
        <v>60.084371412585611</v>
      </c>
    </row>
    <row r="313" spans="1:7" x14ac:dyDescent="0.25">
      <c r="A313" s="1">
        <v>2</v>
      </c>
      <c r="B313" s="1">
        <v>34.9</v>
      </c>
      <c r="C313" s="1">
        <v>41.521371353349458</v>
      </c>
      <c r="D313" s="1">
        <f t="shared" si="17"/>
        <v>6.6213713533494598</v>
      </c>
      <c r="E313" s="1">
        <f t="shared" si="18"/>
        <v>43.842558598956856</v>
      </c>
      <c r="F313" s="1">
        <f t="shared" si="16"/>
        <v>0.19351093044263479</v>
      </c>
      <c r="G313" s="1">
        <f t="shared" si="19"/>
        <v>3.7446480200774242E-2</v>
      </c>
    </row>
    <row r="314" spans="1:7" x14ac:dyDescent="0.25">
      <c r="A314" s="1">
        <v>2.4</v>
      </c>
      <c r="B314" s="1">
        <v>38.876899999999999</v>
      </c>
      <c r="C314" s="1">
        <v>39.712999641679815</v>
      </c>
      <c r="D314" s="1">
        <f t="shared" si="17"/>
        <v>0.83609964167981587</v>
      </c>
      <c r="E314" s="1">
        <f t="shared" si="18"/>
        <v>0.69906261081711651</v>
      </c>
      <c r="F314" s="1">
        <f t="shared" si="16"/>
        <v>4.1704109304426353</v>
      </c>
      <c r="G314" s="1">
        <f t="shared" si="19"/>
        <v>17.392327328755407</v>
      </c>
    </row>
    <row r="315" spans="1:7" x14ac:dyDescent="0.25">
      <c r="A315" s="1">
        <v>2.4</v>
      </c>
      <c r="B315" s="1">
        <v>40.370600000000003</v>
      </c>
      <c r="C315" s="1">
        <v>39.712999641679815</v>
      </c>
      <c r="D315" s="1">
        <f t="shared" si="17"/>
        <v>-0.65760035832018815</v>
      </c>
      <c r="E315" s="1">
        <f t="shared" si="18"/>
        <v>0.43243823126283987</v>
      </c>
      <c r="F315" s="1">
        <f t="shared" si="16"/>
        <v>5.6641109304426394</v>
      </c>
      <c r="G315" s="1">
        <f t="shared" si="19"/>
        <v>32.082152632359779</v>
      </c>
    </row>
    <row r="316" spans="1:7" x14ac:dyDescent="0.25">
      <c r="A316" s="1">
        <v>2</v>
      </c>
      <c r="B316" s="1">
        <v>30.6</v>
      </c>
      <c r="C316" s="1">
        <v>41.521371353349458</v>
      </c>
      <c r="D316" s="1">
        <f t="shared" si="17"/>
        <v>10.921371353349457</v>
      </c>
      <c r="E316" s="1">
        <f t="shared" si="18"/>
        <v>119.27635223776215</v>
      </c>
      <c r="F316" s="1">
        <f t="shared" si="16"/>
        <v>-4.1064890695573624</v>
      </c>
      <c r="G316" s="1">
        <f t="shared" si="19"/>
        <v>16.863252478394092</v>
      </c>
    </row>
    <row r="317" spans="1:7" x14ac:dyDescent="0.25">
      <c r="A317" s="1">
        <v>2</v>
      </c>
      <c r="B317" s="1">
        <v>31.1</v>
      </c>
      <c r="C317" s="1">
        <v>41.521371353349458</v>
      </c>
      <c r="D317" s="1">
        <f t="shared" si="17"/>
        <v>10.421371353349457</v>
      </c>
      <c r="E317" s="1">
        <f t="shared" si="18"/>
        <v>108.6049808844127</v>
      </c>
      <c r="F317" s="1">
        <f t="shared" si="16"/>
        <v>-3.6064890695573624</v>
      </c>
      <c r="G317" s="1">
        <f t="shared" si="19"/>
        <v>13.006763408836729</v>
      </c>
    </row>
    <row r="318" spans="1:7" x14ac:dyDescent="0.25">
      <c r="A318" s="1">
        <v>1.6</v>
      </c>
      <c r="B318" s="1">
        <v>47.9</v>
      </c>
      <c r="C318" s="1">
        <v>43.329743065019102</v>
      </c>
      <c r="D318" s="1">
        <f t="shared" si="17"/>
        <v>-4.5702569349808968</v>
      </c>
      <c r="E318" s="1">
        <f t="shared" si="18"/>
        <v>20.88724845174098</v>
      </c>
      <c r="F318" s="1">
        <f t="shared" si="16"/>
        <v>13.193510930442635</v>
      </c>
      <c r="G318" s="1">
        <f t="shared" si="19"/>
        <v>174.06873067170929</v>
      </c>
    </row>
    <row r="319" spans="1:7" x14ac:dyDescent="0.25">
      <c r="A319" s="1">
        <v>1.6</v>
      </c>
      <c r="B319" s="1">
        <v>48.9</v>
      </c>
      <c r="C319" s="1">
        <v>43.329743065019102</v>
      </c>
      <c r="D319" s="1">
        <f t="shared" si="17"/>
        <v>-5.5702569349808968</v>
      </c>
      <c r="E319" s="1">
        <f t="shared" si="18"/>
        <v>31.027762321702774</v>
      </c>
      <c r="F319" s="1">
        <f t="shared" si="16"/>
        <v>14.193510930442635</v>
      </c>
      <c r="G319" s="1">
        <f t="shared" si="19"/>
        <v>201.45575253259454</v>
      </c>
    </row>
    <row r="320" spans="1:7" x14ac:dyDescent="0.25">
      <c r="A320" s="1">
        <v>2.4</v>
      </c>
      <c r="B320" s="1">
        <v>42.8</v>
      </c>
      <c r="C320" s="1">
        <v>39.712999641679815</v>
      </c>
      <c r="D320" s="1">
        <f t="shared" si="17"/>
        <v>-3.0870003583201822</v>
      </c>
      <c r="E320" s="1">
        <f t="shared" si="18"/>
        <v>9.5295712122689338</v>
      </c>
      <c r="F320" s="1">
        <f t="shared" si="16"/>
        <v>8.0935109304426334</v>
      </c>
      <c r="G320" s="1">
        <f t="shared" si="19"/>
        <v>65.504919181194381</v>
      </c>
    </row>
    <row r="321" spans="1:7" x14ac:dyDescent="0.25">
      <c r="A321" s="1">
        <v>2.4</v>
      </c>
      <c r="B321" s="1">
        <v>46.9</v>
      </c>
      <c r="C321" s="1">
        <v>39.712999641679815</v>
      </c>
      <c r="D321" s="1">
        <f t="shared" si="17"/>
        <v>-7.1870003583201836</v>
      </c>
      <c r="E321" s="1">
        <f t="shared" si="18"/>
        <v>51.652974150494444</v>
      </c>
      <c r="F321" s="1">
        <f t="shared" si="16"/>
        <v>12.193510930442635</v>
      </c>
      <c r="G321" s="1">
        <f t="shared" si="19"/>
        <v>148.68170881082401</v>
      </c>
    </row>
    <row r="322" spans="1:7" x14ac:dyDescent="0.25">
      <c r="A322" s="1">
        <v>2.4</v>
      </c>
      <c r="B322" s="1">
        <v>42.6</v>
      </c>
      <c r="C322" s="1">
        <v>39.712999641679815</v>
      </c>
      <c r="D322" s="1">
        <f t="shared" si="17"/>
        <v>-2.8870003583201864</v>
      </c>
      <c r="E322" s="1">
        <f t="shared" si="18"/>
        <v>8.3347710689408849</v>
      </c>
      <c r="F322" s="1">
        <f t="shared" ref="F322:F385" si="20">B322-$J$4</f>
        <v>7.8935109304426376</v>
      </c>
      <c r="G322" s="1">
        <f t="shared" si="19"/>
        <v>62.307514809017398</v>
      </c>
    </row>
    <row r="323" spans="1:7" x14ac:dyDescent="0.25">
      <c r="A323" s="1">
        <v>2.4</v>
      </c>
      <c r="B323" s="1">
        <v>46.8</v>
      </c>
      <c r="C323" s="1">
        <v>39.712999641679815</v>
      </c>
      <c r="D323" s="1">
        <f t="shared" ref="D323:D386" si="21">C323-B323</f>
        <v>-7.0870003583201822</v>
      </c>
      <c r="E323" s="1">
        <f t="shared" ref="E323:E386" si="22">D323^2</f>
        <v>50.225574078830391</v>
      </c>
      <c r="F323" s="1">
        <f t="shared" si="20"/>
        <v>12.093510930442633</v>
      </c>
      <c r="G323" s="1">
        <f t="shared" ref="G323:G386" si="23">F323^2</f>
        <v>146.25300662473543</v>
      </c>
    </row>
    <row r="324" spans="1:7" x14ac:dyDescent="0.25">
      <c r="A324" s="1">
        <v>3.5</v>
      </c>
      <c r="B324" s="1">
        <v>40.299999999999997</v>
      </c>
      <c r="C324" s="1">
        <v>34.739977434588297</v>
      </c>
      <c r="D324" s="1">
        <f t="shared" si="21"/>
        <v>-5.5600225654116997</v>
      </c>
      <c r="E324" s="1">
        <f t="shared" si="22"/>
        <v>30.913850927887299</v>
      </c>
      <c r="F324" s="1">
        <f t="shared" si="20"/>
        <v>5.5935109304426334</v>
      </c>
      <c r="G324" s="1">
        <f t="shared" si="23"/>
        <v>31.287364528981215</v>
      </c>
    </row>
    <row r="325" spans="1:7" x14ac:dyDescent="0.25">
      <c r="A325" s="1">
        <v>3.5</v>
      </c>
      <c r="B325" s="1">
        <v>41.2</v>
      </c>
      <c r="C325" s="1">
        <v>34.739977434588297</v>
      </c>
      <c r="D325" s="1">
        <f t="shared" si="21"/>
        <v>-6.4600225654117054</v>
      </c>
      <c r="E325" s="1">
        <f t="shared" si="22"/>
        <v>41.731891545628429</v>
      </c>
      <c r="F325" s="1">
        <f t="shared" si="20"/>
        <v>6.4935109304426391</v>
      </c>
      <c r="G325" s="1">
        <f t="shared" si="23"/>
        <v>42.165684203778028</v>
      </c>
    </row>
    <row r="326" spans="1:7" x14ac:dyDescent="0.25">
      <c r="A326" s="1">
        <v>3.6</v>
      </c>
      <c r="B326" s="1">
        <v>35.6</v>
      </c>
      <c r="C326" s="1">
        <v>34.287884506670892</v>
      </c>
      <c r="D326" s="1">
        <f t="shared" si="21"/>
        <v>-1.3121154933291095</v>
      </c>
      <c r="E326" s="1">
        <f t="shared" si="22"/>
        <v>1.7216470678342923</v>
      </c>
      <c r="F326" s="1">
        <f t="shared" si="20"/>
        <v>0.89351093044263763</v>
      </c>
      <c r="G326" s="1">
        <f t="shared" si="23"/>
        <v>0.79836178282046799</v>
      </c>
    </row>
    <row r="327" spans="1:7" x14ac:dyDescent="0.25">
      <c r="A327" s="1">
        <v>3.6</v>
      </c>
      <c r="B327" s="1">
        <v>31</v>
      </c>
      <c r="C327" s="1">
        <v>34.287884506670892</v>
      </c>
      <c r="D327" s="1">
        <f t="shared" si="21"/>
        <v>3.2878845066708919</v>
      </c>
      <c r="E327" s="1">
        <f t="shared" si="22"/>
        <v>10.810184529206495</v>
      </c>
      <c r="F327" s="1">
        <f t="shared" si="20"/>
        <v>-3.7064890695573638</v>
      </c>
      <c r="G327" s="1">
        <f t="shared" si="23"/>
        <v>13.738061222748213</v>
      </c>
    </row>
    <row r="328" spans="1:7" x14ac:dyDescent="0.25">
      <c r="A328" s="1">
        <v>6.7</v>
      </c>
      <c r="B328" s="1">
        <v>24.2</v>
      </c>
      <c r="C328" s="1">
        <v>20.273003741231165</v>
      </c>
      <c r="D328" s="1">
        <f t="shared" si="21"/>
        <v>-3.9269962587688347</v>
      </c>
      <c r="E328" s="1">
        <f t="shared" si="22"/>
        <v>15.421299616384426</v>
      </c>
      <c r="F328" s="1">
        <f t="shared" si="20"/>
        <v>-10.506489069557365</v>
      </c>
      <c r="G328" s="1">
        <f t="shared" si="23"/>
        <v>110.38631256872837</v>
      </c>
    </row>
    <row r="329" spans="1:7" x14ac:dyDescent="0.25">
      <c r="A329" s="1">
        <v>6.7</v>
      </c>
      <c r="B329" s="1">
        <v>24.2</v>
      </c>
      <c r="C329" s="1">
        <v>20.273003741231165</v>
      </c>
      <c r="D329" s="1">
        <f t="shared" si="21"/>
        <v>-3.9269962587688347</v>
      </c>
      <c r="E329" s="1">
        <f t="shared" si="22"/>
        <v>15.421299616384426</v>
      </c>
      <c r="F329" s="1">
        <f t="shared" si="20"/>
        <v>-10.506489069557365</v>
      </c>
      <c r="G329" s="1">
        <f t="shared" si="23"/>
        <v>110.38631256872837</v>
      </c>
    </row>
    <row r="330" spans="1:7" x14ac:dyDescent="0.25">
      <c r="A330" s="1">
        <v>2</v>
      </c>
      <c r="B330" s="1">
        <v>37.1</v>
      </c>
      <c r="C330" s="1">
        <v>41.521371353349458</v>
      </c>
      <c r="D330" s="1">
        <f t="shared" si="21"/>
        <v>4.421371353349457</v>
      </c>
      <c r="E330" s="1">
        <f t="shared" si="22"/>
        <v>19.54852464421921</v>
      </c>
      <c r="F330" s="1">
        <f t="shared" si="20"/>
        <v>2.3935109304426376</v>
      </c>
      <c r="G330" s="1">
        <f t="shared" si="23"/>
        <v>5.7288945741483808</v>
      </c>
    </row>
    <row r="331" spans="1:7" x14ac:dyDescent="0.25">
      <c r="A331" s="1">
        <v>2</v>
      </c>
      <c r="B331" s="1">
        <v>41.113199999999999</v>
      </c>
      <c r="C331" s="1">
        <v>41.521371353349458</v>
      </c>
      <c r="D331" s="1">
        <f t="shared" si="21"/>
        <v>0.40817135334945931</v>
      </c>
      <c r="E331" s="1">
        <f t="shared" si="22"/>
        <v>0.16660385369512917</v>
      </c>
      <c r="F331" s="1">
        <f t="shared" si="20"/>
        <v>6.4067109304426353</v>
      </c>
      <c r="G331" s="1">
        <f t="shared" si="23"/>
        <v>41.045944946253137</v>
      </c>
    </row>
    <row r="332" spans="1:7" x14ac:dyDescent="0.25">
      <c r="A332" s="1">
        <v>2</v>
      </c>
      <c r="B332" s="1">
        <v>38.462699999999998</v>
      </c>
      <c r="C332" s="1">
        <v>41.521371353349458</v>
      </c>
      <c r="D332" s="1">
        <f t="shared" si="21"/>
        <v>3.0586713533494603</v>
      </c>
      <c r="E332" s="1">
        <f t="shared" si="22"/>
        <v>9.3554704478006183</v>
      </c>
      <c r="F332" s="1">
        <f t="shared" si="20"/>
        <v>3.7562109304426343</v>
      </c>
      <c r="G332" s="1">
        <f t="shared" si="23"/>
        <v>14.109120553976721</v>
      </c>
    </row>
    <row r="333" spans="1:7" x14ac:dyDescent="0.25">
      <c r="A333" s="1">
        <v>2</v>
      </c>
      <c r="B333" s="1">
        <v>43.1</v>
      </c>
      <c r="C333" s="1">
        <v>41.521371353349458</v>
      </c>
      <c r="D333" s="1">
        <f t="shared" si="21"/>
        <v>-1.578628646650543</v>
      </c>
      <c r="E333" s="1">
        <f t="shared" si="22"/>
        <v>2.492068404025725</v>
      </c>
      <c r="F333" s="1">
        <f t="shared" si="20"/>
        <v>8.3935109304426376</v>
      </c>
      <c r="G333" s="1">
        <f t="shared" si="23"/>
        <v>70.451025739460036</v>
      </c>
    </row>
    <row r="334" spans="1:7" x14ac:dyDescent="0.25">
      <c r="A334" s="1">
        <v>2</v>
      </c>
      <c r="B334" s="1">
        <v>38.499699999999997</v>
      </c>
      <c r="C334" s="1">
        <v>41.521371353349458</v>
      </c>
      <c r="D334" s="1">
        <f t="shared" si="21"/>
        <v>3.0216713533494612</v>
      </c>
      <c r="E334" s="1">
        <f t="shared" si="22"/>
        <v>9.1304977676527646</v>
      </c>
      <c r="F334" s="1">
        <f t="shared" si="20"/>
        <v>3.7932109304426334</v>
      </c>
      <c r="G334" s="1">
        <f t="shared" si="23"/>
        <v>14.388449162829469</v>
      </c>
    </row>
    <row r="335" spans="1:7" x14ac:dyDescent="0.25">
      <c r="A335" s="1">
        <v>2.5</v>
      </c>
      <c r="B335" s="1">
        <v>37.070999999999998</v>
      </c>
      <c r="C335" s="1">
        <v>39.260906713762409</v>
      </c>
      <c r="D335" s="1">
        <f t="shared" si="21"/>
        <v>2.1899067137624115</v>
      </c>
      <c r="E335" s="1">
        <f t="shared" si="22"/>
        <v>4.7956914149816843</v>
      </c>
      <c r="F335" s="1">
        <f t="shared" si="20"/>
        <v>2.3645109304426342</v>
      </c>
      <c r="G335" s="1">
        <f t="shared" si="23"/>
        <v>5.5909119401826919</v>
      </c>
    </row>
    <row r="336" spans="1:7" x14ac:dyDescent="0.25">
      <c r="A336" s="1">
        <v>2.5</v>
      </c>
      <c r="B336" s="1">
        <v>35.922600000000003</v>
      </c>
      <c r="C336" s="1">
        <v>39.260906713762409</v>
      </c>
      <c r="D336" s="1">
        <f t="shared" si="21"/>
        <v>3.3383067137624067</v>
      </c>
      <c r="E336" s="1">
        <f t="shared" si="22"/>
        <v>11.144291715151159</v>
      </c>
      <c r="F336" s="1">
        <f t="shared" si="20"/>
        <v>1.216110930442639</v>
      </c>
      <c r="G336" s="1">
        <f t="shared" si="23"/>
        <v>1.4789257951420611</v>
      </c>
    </row>
    <row r="337" spans="1:7" x14ac:dyDescent="0.25">
      <c r="A337" s="1">
        <v>2.5</v>
      </c>
      <c r="B337" s="1">
        <v>34.143500000000003</v>
      </c>
      <c r="C337" s="1">
        <v>39.260906713762409</v>
      </c>
      <c r="D337" s="1">
        <f t="shared" si="21"/>
        <v>5.1174067137624064</v>
      </c>
      <c r="E337" s="1">
        <f t="shared" si="22"/>
        <v>26.187851474060551</v>
      </c>
      <c r="F337" s="1">
        <f t="shared" si="20"/>
        <v>-0.56298906955736072</v>
      </c>
      <c r="G337" s="1">
        <f t="shared" si="23"/>
        <v>0.31695669244106273</v>
      </c>
    </row>
    <row r="338" spans="1:7" x14ac:dyDescent="0.25">
      <c r="A338" s="1">
        <v>2.5</v>
      </c>
      <c r="B338" s="1">
        <v>32.910299999999999</v>
      </c>
      <c r="C338" s="1">
        <v>39.260906713762409</v>
      </c>
      <c r="D338" s="1">
        <f t="shared" si="21"/>
        <v>6.35060671376241</v>
      </c>
      <c r="E338" s="1">
        <f t="shared" si="22"/>
        <v>40.330205632884194</v>
      </c>
      <c r="F338" s="1">
        <f t="shared" si="20"/>
        <v>-1.7961890695573643</v>
      </c>
      <c r="G338" s="1">
        <f t="shared" si="23"/>
        <v>3.2262951735973502</v>
      </c>
    </row>
    <row r="339" spans="1:7" x14ac:dyDescent="0.25">
      <c r="A339" s="1">
        <v>2.4</v>
      </c>
      <c r="B339" s="1">
        <v>42.3947</v>
      </c>
      <c r="C339" s="1">
        <v>39.712999641679815</v>
      </c>
      <c r="D339" s="1">
        <f t="shared" si="21"/>
        <v>-2.6817003583201853</v>
      </c>
      <c r="E339" s="1">
        <f t="shared" si="22"/>
        <v>7.1915168118146102</v>
      </c>
      <c r="F339" s="1">
        <f t="shared" si="20"/>
        <v>7.6882109304426365</v>
      </c>
      <c r="G339" s="1">
        <f t="shared" si="23"/>
        <v>59.108587310977633</v>
      </c>
    </row>
    <row r="340" spans="1:7" x14ac:dyDescent="0.25">
      <c r="A340" s="1">
        <v>2.4</v>
      </c>
      <c r="B340" s="1">
        <v>41.395899999999997</v>
      </c>
      <c r="C340" s="1">
        <v>39.712999641679815</v>
      </c>
      <c r="D340" s="1">
        <f t="shared" si="21"/>
        <v>-1.6829003583201825</v>
      </c>
      <c r="E340" s="1">
        <f t="shared" si="22"/>
        <v>2.8321536160341987</v>
      </c>
      <c r="F340" s="1">
        <f t="shared" si="20"/>
        <v>6.6894109304426337</v>
      </c>
      <c r="G340" s="1">
        <f t="shared" si="23"/>
        <v>44.74821859632538</v>
      </c>
    </row>
    <row r="341" spans="1:7" x14ac:dyDescent="0.25">
      <c r="A341" s="1">
        <v>2.4</v>
      </c>
      <c r="B341" s="1">
        <v>40.832099999999997</v>
      </c>
      <c r="C341" s="1">
        <v>39.712999641679815</v>
      </c>
      <c r="D341" s="1">
        <f t="shared" si="21"/>
        <v>-1.119100358320182</v>
      </c>
      <c r="E341" s="1">
        <f t="shared" si="22"/>
        <v>1.2523856119923595</v>
      </c>
      <c r="F341" s="1">
        <f t="shared" si="20"/>
        <v>6.1256109304426332</v>
      </c>
      <c r="G341" s="1">
        <f t="shared" si="23"/>
        <v>37.523109271158262</v>
      </c>
    </row>
    <row r="342" spans="1:7" x14ac:dyDescent="0.25">
      <c r="A342" s="1">
        <v>2.4</v>
      </c>
      <c r="B342" s="1">
        <v>44.081800000000001</v>
      </c>
      <c r="C342" s="1">
        <v>39.712999641679815</v>
      </c>
      <c r="D342" s="1">
        <f t="shared" si="21"/>
        <v>-4.3688003583201862</v>
      </c>
      <c r="E342" s="1">
        <f t="shared" si="22"/>
        <v>19.086416570858589</v>
      </c>
      <c r="F342" s="1">
        <f t="shared" si="20"/>
        <v>9.3753109304426374</v>
      </c>
      <c r="G342" s="1">
        <f t="shared" si="23"/>
        <v>87.896455042477186</v>
      </c>
    </row>
    <row r="343" spans="1:7" x14ac:dyDescent="0.25">
      <c r="A343" s="1">
        <v>2.4</v>
      </c>
      <c r="B343" s="1">
        <v>43.003500000000003</v>
      </c>
      <c r="C343" s="1">
        <v>39.712999641679815</v>
      </c>
      <c r="D343" s="1">
        <f t="shared" si="21"/>
        <v>-3.2905003583201875</v>
      </c>
      <c r="E343" s="1">
        <f t="shared" si="22"/>
        <v>10.827392608105283</v>
      </c>
      <c r="F343" s="1">
        <f t="shared" si="20"/>
        <v>8.2970109304426387</v>
      </c>
      <c r="G343" s="1">
        <f t="shared" si="23"/>
        <v>68.840390379884624</v>
      </c>
    </row>
    <row r="344" spans="1:7" x14ac:dyDescent="0.25">
      <c r="A344" s="1">
        <v>2.4</v>
      </c>
      <c r="B344" s="1">
        <v>41.585799999999999</v>
      </c>
      <c r="C344" s="1">
        <v>39.712999641679815</v>
      </c>
      <c r="D344" s="1">
        <f t="shared" si="21"/>
        <v>-1.872800358320184</v>
      </c>
      <c r="E344" s="1">
        <f t="shared" si="22"/>
        <v>3.5073811821242096</v>
      </c>
      <c r="F344" s="1">
        <f t="shared" si="20"/>
        <v>6.8793109304426352</v>
      </c>
      <c r="G344" s="1">
        <f t="shared" si="23"/>
        <v>47.324918877707518</v>
      </c>
    </row>
    <row r="345" spans="1:7" x14ac:dyDescent="0.25">
      <c r="A345" s="1">
        <v>2</v>
      </c>
      <c r="B345" s="1">
        <v>46.362900000000003</v>
      </c>
      <c r="C345" s="1">
        <v>41.521371353349458</v>
      </c>
      <c r="D345" s="1">
        <f t="shared" si="21"/>
        <v>-4.8415286466505449</v>
      </c>
      <c r="E345" s="1">
        <f t="shared" si="22"/>
        <v>23.440399636337858</v>
      </c>
      <c r="F345" s="1">
        <f t="shared" si="20"/>
        <v>11.65641093044264</v>
      </c>
      <c r="G345" s="1">
        <f t="shared" si="23"/>
        <v>135.87191577934263</v>
      </c>
    </row>
    <row r="346" spans="1:7" x14ac:dyDescent="0.25">
      <c r="A346" s="1">
        <v>2</v>
      </c>
      <c r="B346" s="1">
        <v>45.190100000000001</v>
      </c>
      <c r="C346" s="1">
        <v>41.521371353349458</v>
      </c>
      <c r="D346" s="1">
        <f t="shared" si="21"/>
        <v>-3.6687286466505427</v>
      </c>
      <c r="E346" s="1">
        <f t="shared" si="22"/>
        <v>13.459569882754323</v>
      </c>
      <c r="F346" s="1">
        <f t="shared" si="20"/>
        <v>10.483610930442637</v>
      </c>
      <c r="G346" s="1">
        <f t="shared" si="23"/>
        <v>109.90609814089633</v>
      </c>
    </row>
    <row r="347" spans="1:7" x14ac:dyDescent="0.25">
      <c r="A347" s="1">
        <v>2</v>
      </c>
      <c r="B347" s="1">
        <v>44.707999999999998</v>
      </c>
      <c r="C347" s="1">
        <v>41.521371353349458</v>
      </c>
      <c r="D347" s="1">
        <f t="shared" si="21"/>
        <v>-3.18662864665054</v>
      </c>
      <c r="E347" s="1">
        <f t="shared" si="22"/>
        <v>10.154602131653853</v>
      </c>
      <c r="F347" s="1">
        <f t="shared" si="20"/>
        <v>10.001510930442635</v>
      </c>
      <c r="G347" s="1">
        <f t="shared" si="23"/>
        <v>100.03022089176349</v>
      </c>
    </row>
    <row r="348" spans="1:7" x14ac:dyDescent="0.25">
      <c r="A348" s="1">
        <v>2</v>
      </c>
      <c r="B348" s="1">
        <v>41.566099999999999</v>
      </c>
      <c r="C348" s="1">
        <v>41.521371353349458</v>
      </c>
      <c r="D348" s="1">
        <f t="shared" si="21"/>
        <v>-4.4728646650540327E-2</v>
      </c>
      <c r="E348" s="1">
        <f t="shared" si="22"/>
        <v>2.0006518311888924E-3</v>
      </c>
      <c r="F348" s="1">
        <f t="shared" si="20"/>
        <v>6.8596109304426349</v>
      </c>
      <c r="G348" s="1">
        <f t="shared" si="23"/>
        <v>47.054262117048069</v>
      </c>
    </row>
    <row r="349" spans="1:7" x14ac:dyDescent="0.25">
      <c r="A349" s="1">
        <v>1.8</v>
      </c>
      <c r="B349" s="1">
        <v>48.4</v>
      </c>
      <c r="C349" s="1">
        <v>42.425557209184277</v>
      </c>
      <c r="D349" s="1">
        <f t="shared" si="21"/>
        <v>-5.974442790815722</v>
      </c>
      <c r="E349" s="1">
        <f t="shared" si="22"/>
        <v>35.693966660729956</v>
      </c>
      <c r="F349" s="1">
        <f t="shared" si="20"/>
        <v>13.693510930442635</v>
      </c>
      <c r="G349" s="1">
        <f t="shared" si="23"/>
        <v>187.5122416021519</v>
      </c>
    </row>
    <row r="350" spans="1:7" x14ac:dyDescent="0.25">
      <c r="A350" s="1">
        <v>1.8</v>
      </c>
      <c r="B350" s="1">
        <v>50</v>
      </c>
      <c r="C350" s="1">
        <v>42.425557209184277</v>
      </c>
      <c r="D350" s="1">
        <f t="shared" si="21"/>
        <v>-7.5744427908157235</v>
      </c>
      <c r="E350" s="1">
        <f t="shared" si="22"/>
        <v>57.372183591340288</v>
      </c>
      <c r="F350" s="1">
        <f t="shared" si="20"/>
        <v>15.293510930442636</v>
      </c>
      <c r="G350" s="1">
        <f t="shared" si="23"/>
        <v>233.89147657956838</v>
      </c>
    </row>
    <row r="351" spans="1:7" x14ac:dyDescent="0.25">
      <c r="A351" s="1">
        <v>2.4</v>
      </c>
      <c r="B351" s="1">
        <v>42.2</v>
      </c>
      <c r="C351" s="1">
        <v>39.712999641679815</v>
      </c>
      <c r="D351" s="1">
        <f t="shared" si="21"/>
        <v>-2.4870003583201878</v>
      </c>
      <c r="E351" s="1">
        <f t="shared" si="22"/>
        <v>6.185170782284743</v>
      </c>
      <c r="F351" s="1">
        <f t="shared" si="20"/>
        <v>7.4935109304426391</v>
      </c>
      <c r="G351" s="1">
        <f t="shared" si="23"/>
        <v>56.152706064663306</v>
      </c>
    </row>
    <row r="352" spans="1:7" x14ac:dyDescent="0.25">
      <c r="A352" s="1">
        <v>2.4</v>
      </c>
      <c r="B352" s="1">
        <v>42.6</v>
      </c>
      <c r="C352" s="1">
        <v>39.712999641679815</v>
      </c>
      <c r="D352" s="1">
        <f t="shared" si="21"/>
        <v>-2.8870003583201864</v>
      </c>
      <c r="E352" s="1">
        <f t="shared" si="22"/>
        <v>8.3347710689408849</v>
      </c>
      <c r="F352" s="1">
        <f t="shared" si="20"/>
        <v>7.8935109304426376</v>
      </c>
      <c r="G352" s="1">
        <f t="shared" si="23"/>
        <v>62.307514809017398</v>
      </c>
    </row>
    <row r="353" spans="1:7" x14ac:dyDescent="0.25">
      <c r="A353" s="1">
        <v>2</v>
      </c>
      <c r="B353" s="1">
        <v>42</v>
      </c>
      <c r="C353" s="1">
        <v>41.521371353349458</v>
      </c>
      <c r="D353" s="1">
        <f t="shared" si="21"/>
        <v>-0.47862864665054161</v>
      </c>
      <c r="E353" s="1">
        <f t="shared" si="22"/>
        <v>0.22908538139452903</v>
      </c>
      <c r="F353" s="1">
        <f t="shared" si="20"/>
        <v>7.2935109304426362</v>
      </c>
      <c r="G353" s="1">
        <f t="shared" si="23"/>
        <v>53.195301692486211</v>
      </c>
    </row>
    <row r="354" spans="1:7" x14ac:dyDescent="0.25">
      <c r="A354" s="1">
        <v>2</v>
      </c>
      <c r="B354" s="1">
        <v>41.521000000000001</v>
      </c>
      <c r="C354" s="1">
        <v>41.521371353349458</v>
      </c>
      <c r="D354" s="1">
        <f t="shared" si="21"/>
        <v>3.7135334945759269E-4</v>
      </c>
      <c r="E354" s="1">
        <f t="shared" si="22"/>
        <v>1.3790331015337294E-7</v>
      </c>
      <c r="F354" s="1">
        <f t="shared" si="20"/>
        <v>6.814510930442637</v>
      </c>
      <c r="G354" s="1">
        <f t="shared" si="23"/>
        <v>46.437559221122171</v>
      </c>
    </row>
    <row r="355" spans="1:7" x14ac:dyDescent="0.25">
      <c r="A355" s="1">
        <v>3.6</v>
      </c>
      <c r="B355" s="1">
        <v>35.1</v>
      </c>
      <c r="C355" s="1">
        <v>34.287884506670892</v>
      </c>
      <c r="D355" s="1">
        <f t="shared" si="21"/>
        <v>-0.81211549332910948</v>
      </c>
      <c r="E355" s="1">
        <f t="shared" si="22"/>
        <v>0.65953157450518285</v>
      </c>
      <c r="F355" s="1">
        <f t="shared" si="20"/>
        <v>0.39351093044263763</v>
      </c>
      <c r="G355" s="1">
        <f t="shared" si="23"/>
        <v>0.15485085237783039</v>
      </c>
    </row>
    <row r="356" spans="1:7" x14ac:dyDescent="0.25">
      <c r="A356" s="1">
        <v>3.6</v>
      </c>
      <c r="B356" s="1">
        <v>33.5</v>
      </c>
      <c r="C356" s="1">
        <v>34.287884506670892</v>
      </c>
      <c r="D356" s="1">
        <f t="shared" si="21"/>
        <v>0.78788450667089194</v>
      </c>
      <c r="E356" s="1">
        <f t="shared" si="22"/>
        <v>0.62076199585203473</v>
      </c>
      <c r="F356" s="1">
        <f t="shared" si="20"/>
        <v>-1.2064890695573638</v>
      </c>
      <c r="G356" s="1">
        <f t="shared" si="23"/>
        <v>1.4556158749613934</v>
      </c>
    </row>
    <row r="357" spans="1:7" x14ac:dyDescent="0.25">
      <c r="A357" s="1">
        <v>2</v>
      </c>
      <c r="B357" s="1">
        <v>60.1</v>
      </c>
      <c r="C357" s="1">
        <v>41.521371353349458</v>
      </c>
      <c r="D357" s="1">
        <f t="shared" si="21"/>
        <v>-18.578628646650543</v>
      </c>
      <c r="E357" s="1">
        <f t="shared" si="22"/>
        <v>345.16544239014416</v>
      </c>
      <c r="F357" s="1">
        <f t="shared" si="20"/>
        <v>25.393510930442638</v>
      </c>
      <c r="G357" s="1">
        <f t="shared" si="23"/>
        <v>644.83039737450974</v>
      </c>
    </row>
    <row r="358" spans="1:7" x14ac:dyDescent="0.25">
      <c r="A358" s="1">
        <v>2</v>
      </c>
      <c r="B358" s="1">
        <v>58.534999999999997</v>
      </c>
      <c r="C358" s="1">
        <v>41.521371353349458</v>
      </c>
      <c r="D358" s="1">
        <f t="shared" si="21"/>
        <v>-17.013628646650538</v>
      </c>
      <c r="E358" s="1">
        <f t="shared" si="22"/>
        <v>289.46355972612781</v>
      </c>
      <c r="F358" s="1">
        <f t="shared" si="20"/>
        <v>23.828510930442633</v>
      </c>
      <c r="G358" s="1">
        <f t="shared" si="23"/>
        <v>567.79793316222401</v>
      </c>
    </row>
    <row r="359" spans="1:7" x14ac:dyDescent="0.25">
      <c r="A359" s="1">
        <v>2.5</v>
      </c>
      <c r="B359" s="1">
        <v>39.614699999999999</v>
      </c>
      <c r="C359" s="1">
        <v>39.260906713762409</v>
      </c>
      <c r="D359" s="1">
        <f t="shared" si="21"/>
        <v>-0.35379328623758965</v>
      </c>
      <c r="E359" s="1">
        <f t="shared" si="22"/>
        <v>0.12516968938679304</v>
      </c>
      <c r="F359" s="1">
        <f t="shared" si="20"/>
        <v>4.9082109304426353</v>
      </c>
      <c r="G359" s="1">
        <f t="shared" si="23"/>
        <v>24.090534537716561</v>
      </c>
    </row>
    <row r="360" spans="1:7" x14ac:dyDescent="0.25">
      <c r="A360" s="1">
        <v>2.5</v>
      </c>
      <c r="B360" s="1">
        <v>40.240900000000003</v>
      </c>
      <c r="C360" s="1">
        <v>39.260906713762409</v>
      </c>
      <c r="D360" s="1">
        <f t="shared" si="21"/>
        <v>-0.97999328623759396</v>
      </c>
      <c r="E360" s="1">
        <f t="shared" si="22"/>
        <v>0.96038684107075878</v>
      </c>
      <c r="F360" s="1">
        <f t="shared" si="20"/>
        <v>5.5344109304426397</v>
      </c>
      <c r="G360" s="1">
        <f t="shared" si="23"/>
        <v>30.629704347002964</v>
      </c>
    </row>
    <row r="361" spans="1:7" x14ac:dyDescent="0.25">
      <c r="A361" s="1">
        <v>2</v>
      </c>
      <c r="B361" s="1">
        <v>43.541400000000003</v>
      </c>
      <c r="C361" s="1">
        <v>41.521371353349458</v>
      </c>
      <c r="D361" s="1">
        <f t="shared" si="21"/>
        <v>-2.0200286466505446</v>
      </c>
      <c r="E361" s="1">
        <f t="shared" si="22"/>
        <v>4.0805157332888307</v>
      </c>
      <c r="F361" s="1">
        <f t="shared" si="20"/>
        <v>8.8349109304426392</v>
      </c>
      <c r="G361" s="1">
        <f t="shared" si="23"/>
        <v>78.055651148854821</v>
      </c>
    </row>
    <row r="362" spans="1:7" x14ac:dyDescent="0.25">
      <c r="A362" s="1">
        <v>2</v>
      </c>
      <c r="B362" s="1">
        <v>41.521000000000001</v>
      </c>
      <c r="C362" s="1">
        <v>41.521371353349458</v>
      </c>
      <c r="D362" s="1">
        <f t="shared" si="21"/>
        <v>3.7135334945759269E-4</v>
      </c>
      <c r="E362" s="1">
        <f t="shared" si="22"/>
        <v>1.3790331015337294E-7</v>
      </c>
      <c r="F362" s="1">
        <f t="shared" si="20"/>
        <v>6.814510930442637</v>
      </c>
      <c r="G362" s="1">
        <f t="shared" si="23"/>
        <v>46.437559221122171</v>
      </c>
    </row>
    <row r="363" spans="1:7" x14ac:dyDescent="0.25">
      <c r="A363" s="1">
        <v>2</v>
      </c>
      <c r="B363" s="1">
        <v>43.541400000000003</v>
      </c>
      <c r="C363" s="1">
        <v>41.521371353349458</v>
      </c>
      <c r="D363" s="1">
        <f t="shared" si="21"/>
        <v>-2.0200286466505446</v>
      </c>
      <c r="E363" s="1">
        <f t="shared" si="22"/>
        <v>4.0805157332888307</v>
      </c>
      <c r="F363" s="1">
        <f t="shared" si="20"/>
        <v>8.8349109304426392</v>
      </c>
      <c r="G363" s="1">
        <f t="shared" si="23"/>
        <v>78.055651148854821</v>
      </c>
    </row>
    <row r="364" spans="1:7" x14ac:dyDescent="0.25">
      <c r="A364" s="1">
        <v>2</v>
      </c>
      <c r="B364" s="1">
        <v>41.521000000000001</v>
      </c>
      <c r="C364" s="1">
        <v>41.521371353349458</v>
      </c>
      <c r="D364" s="1">
        <f t="shared" si="21"/>
        <v>3.7135334945759269E-4</v>
      </c>
      <c r="E364" s="1">
        <f t="shared" si="22"/>
        <v>1.3790331015337294E-7</v>
      </c>
      <c r="F364" s="1">
        <f t="shared" si="20"/>
        <v>6.814510930442637</v>
      </c>
      <c r="G364" s="1">
        <f t="shared" si="23"/>
        <v>46.437559221122171</v>
      </c>
    </row>
    <row r="365" spans="1:7" x14ac:dyDescent="0.25">
      <c r="A365" s="1">
        <v>2</v>
      </c>
      <c r="B365" s="1">
        <v>60.1</v>
      </c>
      <c r="C365" s="1">
        <v>41.521371353349458</v>
      </c>
      <c r="D365" s="1">
        <f t="shared" si="21"/>
        <v>-18.578628646650543</v>
      </c>
      <c r="E365" s="1">
        <f t="shared" si="22"/>
        <v>345.16544239014416</v>
      </c>
      <c r="F365" s="1">
        <f t="shared" si="20"/>
        <v>25.393510930442638</v>
      </c>
      <c r="G365" s="1">
        <f t="shared" si="23"/>
        <v>644.83039737450974</v>
      </c>
    </row>
    <row r="366" spans="1:7" x14ac:dyDescent="0.25">
      <c r="A366" s="1">
        <v>2</v>
      </c>
      <c r="B366" s="1">
        <v>58.534999999999997</v>
      </c>
      <c r="C366" s="1">
        <v>41.521371353349458</v>
      </c>
      <c r="D366" s="1">
        <f t="shared" si="21"/>
        <v>-17.013628646650538</v>
      </c>
      <c r="E366" s="1">
        <f t="shared" si="22"/>
        <v>289.46355972612781</v>
      </c>
      <c r="F366" s="1">
        <f t="shared" si="20"/>
        <v>23.828510930442633</v>
      </c>
      <c r="G366" s="1">
        <f t="shared" si="23"/>
        <v>567.79793316222401</v>
      </c>
    </row>
    <row r="367" spans="1:7" x14ac:dyDescent="0.25">
      <c r="A367" s="1">
        <v>2.5</v>
      </c>
      <c r="B367" s="1">
        <v>39.571399999999997</v>
      </c>
      <c r="C367" s="1">
        <v>39.260906713762409</v>
      </c>
      <c r="D367" s="1">
        <f t="shared" si="21"/>
        <v>-0.31049328623758754</v>
      </c>
      <c r="E367" s="1">
        <f t="shared" si="22"/>
        <v>9.640608079861647E-2</v>
      </c>
      <c r="F367" s="1">
        <f t="shared" si="20"/>
        <v>4.8649109304426332</v>
      </c>
      <c r="G367" s="1">
        <f t="shared" si="23"/>
        <v>23.667358361140206</v>
      </c>
    </row>
    <row r="368" spans="1:7" x14ac:dyDescent="0.25">
      <c r="A368" s="1">
        <v>2.5</v>
      </c>
      <c r="B368" s="1">
        <v>40.0169</v>
      </c>
      <c r="C368" s="1">
        <v>39.260906713762409</v>
      </c>
      <c r="D368" s="1">
        <f t="shared" si="21"/>
        <v>-0.75599328623759021</v>
      </c>
      <c r="E368" s="1">
        <f t="shared" si="22"/>
        <v>0.57152584883631097</v>
      </c>
      <c r="F368" s="1">
        <f t="shared" si="20"/>
        <v>5.3104109304426359</v>
      </c>
      <c r="G368" s="1">
        <f t="shared" si="23"/>
        <v>28.200464250164622</v>
      </c>
    </row>
    <row r="369" spans="1:7" x14ac:dyDescent="0.25">
      <c r="A369" s="1">
        <v>2.4</v>
      </c>
      <c r="B369" s="1">
        <v>39.347999999999999</v>
      </c>
      <c r="C369" s="1">
        <v>39.712999641679815</v>
      </c>
      <c r="D369" s="1">
        <f t="shared" si="21"/>
        <v>0.36499964167981602</v>
      </c>
      <c r="E369" s="1">
        <f t="shared" si="22"/>
        <v>0.1332247384263941</v>
      </c>
      <c r="F369" s="1">
        <f t="shared" si="20"/>
        <v>4.6415109304426352</v>
      </c>
      <c r="G369" s="1">
        <f t="shared" si="23"/>
        <v>21.543623717418455</v>
      </c>
    </row>
    <row r="370" spans="1:7" x14ac:dyDescent="0.25">
      <c r="A370" s="1">
        <v>2.4</v>
      </c>
      <c r="B370" s="1">
        <v>39.299999999999997</v>
      </c>
      <c r="C370" s="1">
        <v>39.712999641679815</v>
      </c>
      <c r="D370" s="1">
        <f t="shared" si="21"/>
        <v>0.41299964167981784</v>
      </c>
      <c r="E370" s="1">
        <f t="shared" si="22"/>
        <v>0.17056870402765792</v>
      </c>
      <c r="F370" s="1">
        <f t="shared" si="20"/>
        <v>4.5935109304426334</v>
      </c>
      <c r="G370" s="1">
        <f t="shared" si="23"/>
        <v>21.100342668095948</v>
      </c>
    </row>
    <row r="371" spans="1:7" x14ac:dyDescent="0.25">
      <c r="A371" s="1">
        <v>2.5</v>
      </c>
      <c r="B371" s="1">
        <v>40.6</v>
      </c>
      <c r="C371" s="1">
        <v>39.260906713762409</v>
      </c>
      <c r="D371" s="1">
        <f t="shared" si="21"/>
        <v>-1.3390932862375919</v>
      </c>
      <c r="E371" s="1">
        <f t="shared" si="22"/>
        <v>1.7931708292465933</v>
      </c>
      <c r="F371" s="1">
        <f t="shared" si="20"/>
        <v>5.8935109304426376</v>
      </c>
      <c r="G371" s="1">
        <f t="shared" si="23"/>
        <v>34.733471087246848</v>
      </c>
    </row>
    <row r="372" spans="1:7" x14ac:dyDescent="0.25">
      <c r="A372" s="1">
        <v>2.5</v>
      </c>
      <c r="B372" s="1">
        <v>40.4</v>
      </c>
      <c r="C372" s="1">
        <v>39.260906713762409</v>
      </c>
      <c r="D372" s="1">
        <f t="shared" si="21"/>
        <v>-1.1390932862375891</v>
      </c>
      <c r="E372" s="1">
        <f t="shared" si="22"/>
        <v>1.2975335147515501</v>
      </c>
      <c r="F372" s="1">
        <f t="shared" si="20"/>
        <v>5.6935109304426348</v>
      </c>
      <c r="G372" s="1">
        <f t="shared" si="23"/>
        <v>32.416066715069753</v>
      </c>
    </row>
    <row r="373" spans="1:7" x14ac:dyDescent="0.25">
      <c r="A373" s="1">
        <v>2.5</v>
      </c>
      <c r="B373" s="1">
        <v>37.799999999999997</v>
      </c>
      <c r="C373" s="1">
        <v>39.260906713762409</v>
      </c>
      <c r="D373" s="1">
        <f t="shared" si="21"/>
        <v>1.4609067137624123</v>
      </c>
      <c r="E373" s="1">
        <f t="shared" si="22"/>
        <v>2.1342484263160908</v>
      </c>
      <c r="F373" s="1">
        <f t="shared" si="20"/>
        <v>3.0935109304426334</v>
      </c>
      <c r="G373" s="1">
        <f t="shared" si="23"/>
        <v>9.5698098767680477</v>
      </c>
    </row>
    <row r="374" spans="1:7" x14ac:dyDescent="0.25">
      <c r="A374" s="1">
        <v>2.5</v>
      </c>
      <c r="B374" s="1">
        <v>37.799999999999997</v>
      </c>
      <c r="C374" s="1">
        <v>39.260906713762409</v>
      </c>
      <c r="D374" s="1">
        <f t="shared" si="21"/>
        <v>1.4609067137624123</v>
      </c>
      <c r="E374" s="1">
        <f t="shared" si="22"/>
        <v>2.1342484263160908</v>
      </c>
      <c r="F374" s="1">
        <f t="shared" si="20"/>
        <v>3.0935109304426334</v>
      </c>
      <c r="G374" s="1">
        <f t="shared" si="23"/>
        <v>9.5698098767680477</v>
      </c>
    </row>
    <row r="375" spans="1:7" x14ac:dyDescent="0.25">
      <c r="A375" s="1">
        <v>2.4</v>
      </c>
      <c r="B375" s="1">
        <v>39.347999999999999</v>
      </c>
      <c r="C375" s="1">
        <v>39.712999641679815</v>
      </c>
      <c r="D375" s="1">
        <f t="shared" si="21"/>
        <v>0.36499964167981602</v>
      </c>
      <c r="E375" s="1">
        <f t="shared" si="22"/>
        <v>0.1332247384263941</v>
      </c>
      <c r="F375" s="1">
        <f t="shared" si="20"/>
        <v>4.6415109304426352</v>
      </c>
      <c r="G375" s="1">
        <f t="shared" si="23"/>
        <v>21.543623717418455</v>
      </c>
    </row>
    <row r="376" spans="1:7" x14ac:dyDescent="0.25">
      <c r="A376" s="1">
        <v>2.4</v>
      </c>
      <c r="B376" s="1">
        <v>39.299999999999997</v>
      </c>
      <c r="C376" s="1">
        <v>39.712999641679815</v>
      </c>
      <c r="D376" s="1">
        <f t="shared" si="21"/>
        <v>0.41299964167981784</v>
      </c>
      <c r="E376" s="1">
        <f t="shared" si="22"/>
        <v>0.17056870402765792</v>
      </c>
      <c r="F376" s="1">
        <f t="shared" si="20"/>
        <v>4.5935109304426334</v>
      </c>
      <c r="G376" s="1">
        <f t="shared" si="23"/>
        <v>21.100342668095948</v>
      </c>
    </row>
    <row r="377" spans="1:7" x14ac:dyDescent="0.25">
      <c r="A377" s="1">
        <v>2.5</v>
      </c>
      <c r="B377" s="1">
        <v>40.6</v>
      </c>
      <c r="C377" s="1">
        <v>39.260906713762409</v>
      </c>
      <c r="D377" s="1">
        <f t="shared" si="21"/>
        <v>-1.3390932862375919</v>
      </c>
      <c r="E377" s="1">
        <f t="shared" si="22"/>
        <v>1.7931708292465933</v>
      </c>
      <c r="F377" s="1">
        <f t="shared" si="20"/>
        <v>5.8935109304426376</v>
      </c>
      <c r="G377" s="1">
        <f t="shared" si="23"/>
        <v>34.733471087246848</v>
      </c>
    </row>
    <row r="378" spans="1:7" x14ac:dyDescent="0.25">
      <c r="A378" s="1">
        <v>2.5</v>
      </c>
      <c r="B378" s="1">
        <v>40.4</v>
      </c>
      <c r="C378" s="1">
        <v>39.260906713762409</v>
      </c>
      <c r="D378" s="1">
        <f t="shared" si="21"/>
        <v>-1.1390932862375891</v>
      </c>
      <c r="E378" s="1">
        <f t="shared" si="22"/>
        <v>1.2975335147515501</v>
      </c>
      <c r="F378" s="1">
        <f t="shared" si="20"/>
        <v>5.6935109304426348</v>
      </c>
      <c r="G378" s="1">
        <f t="shared" si="23"/>
        <v>32.416066715069753</v>
      </c>
    </row>
    <row r="379" spans="1:7" x14ac:dyDescent="0.25">
      <c r="A379" s="1">
        <v>3.7</v>
      </c>
      <c r="B379" s="1">
        <v>30.9</v>
      </c>
      <c r="C379" s="1">
        <v>33.835791578753479</v>
      </c>
      <c r="D379" s="1">
        <f t="shared" si="21"/>
        <v>2.9357915787534807</v>
      </c>
      <c r="E379" s="1">
        <f t="shared" si="22"/>
        <v>8.618872193879854</v>
      </c>
      <c r="F379" s="1">
        <f t="shared" si="20"/>
        <v>-3.8064890695573652</v>
      </c>
      <c r="G379" s="1">
        <f t="shared" si="23"/>
        <v>14.489359036659696</v>
      </c>
    </row>
    <row r="380" spans="1:7" x14ac:dyDescent="0.25">
      <c r="A380" s="1">
        <v>3.5</v>
      </c>
      <c r="B380" s="1">
        <v>36.799999999999997</v>
      </c>
      <c r="C380" s="1">
        <v>34.739977434588297</v>
      </c>
      <c r="D380" s="1">
        <f t="shared" si="21"/>
        <v>-2.0600225654116997</v>
      </c>
      <c r="E380" s="1">
        <f t="shared" si="22"/>
        <v>4.2436929700054007</v>
      </c>
      <c r="F380" s="1">
        <f t="shared" si="20"/>
        <v>2.0935109304426334</v>
      </c>
      <c r="G380" s="1">
        <f t="shared" si="23"/>
        <v>4.3827880158827801</v>
      </c>
    </row>
    <row r="381" spans="1:7" x14ac:dyDescent="0.25">
      <c r="A381" s="1">
        <v>3.7</v>
      </c>
      <c r="B381" s="1">
        <v>34.299999999999997</v>
      </c>
      <c r="C381" s="1">
        <v>33.835791578753479</v>
      </c>
      <c r="D381" s="1">
        <f t="shared" si="21"/>
        <v>-0.46420842124651784</v>
      </c>
      <c r="E381" s="1">
        <f t="shared" si="22"/>
        <v>0.21548945835618455</v>
      </c>
      <c r="F381" s="1">
        <f t="shared" si="20"/>
        <v>-0.40648906955736663</v>
      </c>
      <c r="G381" s="1">
        <f t="shared" si="23"/>
        <v>0.16523336366961364</v>
      </c>
    </row>
    <row r="382" spans="1:7" x14ac:dyDescent="0.25">
      <c r="A382" s="1">
        <v>3.7</v>
      </c>
      <c r="B382" s="1">
        <v>34.4</v>
      </c>
      <c r="C382" s="1">
        <v>33.835791578753479</v>
      </c>
      <c r="D382" s="1">
        <f t="shared" si="21"/>
        <v>-0.56420842124651926</v>
      </c>
      <c r="E382" s="1">
        <f t="shared" si="22"/>
        <v>0.31833114260548973</v>
      </c>
      <c r="F382" s="1">
        <f t="shared" si="20"/>
        <v>-0.30648906955736521</v>
      </c>
      <c r="G382" s="1">
        <f t="shared" si="23"/>
        <v>9.3935549758139447E-2</v>
      </c>
    </row>
    <row r="383" spans="1:7" x14ac:dyDescent="0.25">
      <c r="A383" s="1">
        <v>3.2</v>
      </c>
      <c r="B383" s="1">
        <v>38.9</v>
      </c>
      <c r="C383" s="1">
        <v>36.096256218340528</v>
      </c>
      <c r="D383" s="1">
        <f t="shared" si="21"/>
        <v>-2.8037437816594704</v>
      </c>
      <c r="E383" s="1">
        <f t="shared" si="22"/>
        <v>7.8609791931941482</v>
      </c>
      <c r="F383" s="1">
        <f t="shared" si="20"/>
        <v>4.1935109304426348</v>
      </c>
      <c r="G383" s="1">
        <f t="shared" si="23"/>
        <v>17.585533923741853</v>
      </c>
    </row>
    <row r="384" spans="1:7" x14ac:dyDescent="0.25">
      <c r="A384" s="1">
        <v>3</v>
      </c>
      <c r="B384" s="1">
        <v>34.7286</v>
      </c>
      <c r="C384" s="1">
        <v>37.000442074175353</v>
      </c>
      <c r="D384" s="1">
        <f t="shared" si="21"/>
        <v>2.2718420741753533</v>
      </c>
      <c r="E384" s="1">
        <f t="shared" si="22"/>
        <v>5.1612664099933721</v>
      </c>
      <c r="F384" s="1">
        <f t="shared" si="20"/>
        <v>2.2110930442636345E-2</v>
      </c>
      <c r="G384" s="1">
        <f t="shared" si="23"/>
        <v>4.8889324503910273E-4</v>
      </c>
    </row>
    <row r="385" spans="1:7" x14ac:dyDescent="0.25">
      <c r="A385" s="1">
        <v>4.2</v>
      </c>
      <c r="B385" s="1">
        <v>31.5002</v>
      </c>
      <c r="C385" s="1">
        <v>31.575326939166427</v>
      </c>
      <c r="D385" s="1">
        <f t="shared" si="21"/>
        <v>7.512693916642732E-2</v>
      </c>
      <c r="E385" s="1">
        <f t="shared" si="22"/>
        <v>5.6440569885160717E-3</v>
      </c>
      <c r="F385" s="1">
        <f t="shared" si="20"/>
        <v>-3.2062890695573643</v>
      </c>
      <c r="G385" s="1">
        <f t="shared" si="23"/>
        <v>10.280289597563028</v>
      </c>
    </row>
    <row r="386" spans="1:7" x14ac:dyDescent="0.25">
      <c r="A386" s="1">
        <v>4.2</v>
      </c>
      <c r="B386" s="1">
        <v>31.5002</v>
      </c>
      <c r="C386" s="1">
        <v>31.575326939166427</v>
      </c>
      <c r="D386" s="1">
        <f t="shared" si="21"/>
        <v>7.512693916642732E-2</v>
      </c>
      <c r="E386" s="1">
        <f t="shared" si="22"/>
        <v>5.6440569885160717E-3</v>
      </c>
      <c r="F386" s="1">
        <f t="shared" ref="F386:F449" si="24">B386-$J$4</f>
        <v>-3.2062890695573643</v>
      </c>
      <c r="G386" s="1">
        <f t="shared" si="23"/>
        <v>10.280289597563028</v>
      </c>
    </row>
    <row r="387" spans="1:7" x14ac:dyDescent="0.25">
      <c r="A387" s="1">
        <v>5.2</v>
      </c>
      <c r="B387" s="1">
        <v>26.7</v>
      </c>
      <c r="C387" s="1">
        <v>27.054397659992322</v>
      </c>
      <c r="D387" s="1">
        <f t="shared" ref="D387:D450" si="25">C387-B387</f>
        <v>0.35439765999232264</v>
      </c>
      <c r="E387" s="1">
        <f t="shared" ref="E387:E450" si="26">D387^2</f>
        <v>0.12559770140803392</v>
      </c>
      <c r="F387" s="1">
        <f t="shared" si="24"/>
        <v>-8.0064890695573645</v>
      </c>
      <c r="G387" s="1">
        <f t="shared" ref="G387:G450" si="27">F387^2</f>
        <v>64.103867220941552</v>
      </c>
    </row>
    <row r="388" spans="1:7" x14ac:dyDescent="0.25">
      <c r="A388" s="1">
        <v>6</v>
      </c>
      <c r="B388" s="1">
        <v>23.2715</v>
      </c>
      <c r="C388" s="1">
        <v>23.437654236653039</v>
      </c>
      <c r="D388" s="1">
        <f t="shared" si="25"/>
        <v>0.16615423665303908</v>
      </c>
      <c r="E388" s="1">
        <f t="shared" si="26"/>
        <v>2.7607230357754114E-2</v>
      </c>
      <c r="F388" s="1">
        <f t="shared" si="24"/>
        <v>-11.434989069557364</v>
      </c>
      <c r="G388" s="1">
        <f t="shared" si="27"/>
        <v>130.7589750208964</v>
      </c>
    </row>
    <row r="389" spans="1:7" x14ac:dyDescent="0.25">
      <c r="A389" s="1">
        <v>3</v>
      </c>
      <c r="B389" s="1">
        <v>38.169600000000003</v>
      </c>
      <c r="C389" s="1">
        <v>37.000442074175353</v>
      </c>
      <c r="D389" s="1">
        <f t="shared" si="25"/>
        <v>-1.1691579258246492</v>
      </c>
      <c r="E389" s="1">
        <f t="shared" si="26"/>
        <v>1.3669302555185958</v>
      </c>
      <c r="F389" s="1">
        <f t="shared" si="24"/>
        <v>3.4631109304426388</v>
      </c>
      <c r="G389" s="1">
        <f t="shared" si="27"/>
        <v>11.99313731655128</v>
      </c>
    </row>
    <row r="390" spans="1:7" x14ac:dyDescent="0.25">
      <c r="A390" s="1">
        <v>3</v>
      </c>
      <c r="B390" s="1">
        <v>38.7896</v>
      </c>
      <c r="C390" s="1">
        <v>37.000442074175353</v>
      </c>
      <c r="D390" s="1">
        <f t="shared" si="25"/>
        <v>-1.7891579258246466</v>
      </c>
      <c r="E390" s="1">
        <f t="shared" si="26"/>
        <v>3.2010860835411519</v>
      </c>
      <c r="F390" s="1">
        <f t="shared" si="24"/>
        <v>4.0831109304426363</v>
      </c>
      <c r="G390" s="1">
        <f t="shared" si="27"/>
        <v>16.671794870300133</v>
      </c>
    </row>
    <row r="391" spans="1:7" x14ac:dyDescent="0.25">
      <c r="A391" s="1">
        <v>3</v>
      </c>
      <c r="B391" s="1">
        <v>34.781799999999997</v>
      </c>
      <c r="C391" s="1">
        <v>37.000442074175353</v>
      </c>
      <c r="D391" s="1">
        <f t="shared" si="25"/>
        <v>2.2186420741753565</v>
      </c>
      <c r="E391" s="1">
        <f t="shared" si="26"/>
        <v>4.9223726533011281</v>
      </c>
      <c r="F391" s="1">
        <f t="shared" si="24"/>
        <v>7.5310930442633151E-2</v>
      </c>
      <c r="G391" s="1">
        <f t="shared" si="27"/>
        <v>5.6717362441351289E-3</v>
      </c>
    </row>
    <row r="392" spans="1:7" x14ac:dyDescent="0.25">
      <c r="A392" s="1">
        <v>3</v>
      </c>
      <c r="B392" s="1">
        <v>35.460599999999999</v>
      </c>
      <c r="C392" s="1">
        <v>37.000442074175353</v>
      </c>
      <c r="D392" s="1">
        <f t="shared" si="25"/>
        <v>1.539842074175354</v>
      </c>
      <c r="E392" s="1">
        <f t="shared" si="26"/>
        <v>2.3711136134006563</v>
      </c>
      <c r="F392" s="1">
        <f t="shared" si="24"/>
        <v>0.75411093044263566</v>
      </c>
      <c r="G392" s="1">
        <f t="shared" si="27"/>
        <v>0.56868329541305773</v>
      </c>
    </row>
    <row r="393" spans="1:7" x14ac:dyDescent="0.25">
      <c r="A393" s="1">
        <v>3</v>
      </c>
      <c r="B393" s="1">
        <v>35.883099999999999</v>
      </c>
      <c r="C393" s="1">
        <v>37.000442074175353</v>
      </c>
      <c r="D393" s="1">
        <f t="shared" si="25"/>
        <v>1.1173420741753546</v>
      </c>
      <c r="E393" s="1">
        <f t="shared" si="26"/>
        <v>1.2484533107224836</v>
      </c>
      <c r="F393" s="1">
        <f t="shared" si="24"/>
        <v>1.1766109304426351</v>
      </c>
      <c r="G393" s="1">
        <f t="shared" si="27"/>
        <v>1.3844132816370835</v>
      </c>
    </row>
    <row r="394" spans="1:7" x14ac:dyDescent="0.25">
      <c r="A394" s="1">
        <v>3</v>
      </c>
      <c r="B394" s="1">
        <v>35.708100000000002</v>
      </c>
      <c r="C394" s="1">
        <v>37.000442074175353</v>
      </c>
      <c r="D394" s="1">
        <f t="shared" si="25"/>
        <v>1.2923420741753517</v>
      </c>
      <c r="E394" s="1">
        <f t="shared" si="26"/>
        <v>1.6701480366838504</v>
      </c>
      <c r="F394" s="1">
        <f t="shared" si="24"/>
        <v>1.0016109304426379</v>
      </c>
      <c r="G394" s="1">
        <f t="shared" si="27"/>
        <v>1.0032244559821668</v>
      </c>
    </row>
    <row r="395" spans="1:7" x14ac:dyDescent="0.25">
      <c r="A395" s="1">
        <v>3</v>
      </c>
      <c r="B395" s="1">
        <v>34.7288</v>
      </c>
      <c r="C395" s="1">
        <v>37.000442074175353</v>
      </c>
      <c r="D395" s="1">
        <f t="shared" si="25"/>
        <v>2.2716420741753538</v>
      </c>
      <c r="E395" s="1">
        <f t="shared" si="26"/>
        <v>5.1603577131637035</v>
      </c>
      <c r="F395" s="1">
        <f t="shared" si="24"/>
        <v>2.2310930442635879E-2</v>
      </c>
      <c r="G395" s="1">
        <f t="shared" si="27"/>
        <v>4.9777761721613641E-4</v>
      </c>
    </row>
    <row r="396" spans="1:7" x14ac:dyDescent="0.25">
      <c r="A396" s="1">
        <v>3</v>
      </c>
      <c r="B396" s="1">
        <v>34.285299999999999</v>
      </c>
      <c r="C396" s="1">
        <v>37.000442074175353</v>
      </c>
      <c r="D396" s="1">
        <f t="shared" si="25"/>
        <v>2.715142074175354</v>
      </c>
      <c r="E396" s="1">
        <f t="shared" si="26"/>
        <v>7.3719964829572433</v>
      </c>
      <c r="F396" s="1">
        <f t="shared" si="24"/>
        <v>-0.42118906955736435</v>
      </c>
      <c r="G396" s="1">
        <f t="shared" si="27"/>
        <v>0.17740023231459831</v>
      </c>
    </row>
    <row r="397" spans="1:7" x14ac:dyDescent="0.25">
      <c r="A397" s="1">
        <v>4.8</v>
      </c>
      <c r="B397" s="1">
        <v>30.537500000000001</v>
      </c>
      <c r="C397" s="1">
        <v>28.862769371661965</v>
      </c>
      <c r="D397" s="1">
        <f t="shared" si="25"/>
        <v>-1.6747306283380361</v>
      </c>
      <c r="E397" s="1">
        <f t="shared" si="26"/>
        <v>2.8047226774935132</v>
      </c>
      <c r="F397" s="1">
        <f t="shared" si="24"/>
        <v>-4.1689890695573624</v>
      </c>
      <c r="G397" s="1">
        <f t="shared" si="27"/>
        <v>17.380469862088763</v>
      </c>
    </row>
    <row r="398" spans="1:7" x14ac:dyDescent="0.25">
      <c r="A398" s="1">
        <v>4.8</v>
      </c>
      <c r="B398" s="1">
        <v>31.374700000000001</v>
      </c>
      <c r="C398" s="1">
        <v>28.862769371661965</v>
      </c>
      <c r="D398" s="1">
        <f t="shared" si="25"/>
        <v>-2.5119306283380354</v>
      </c>
      <c r="E398" s="1">
        <f t="shared" si="26"/>
        <v>6.3097954815827171</v>
      </c>
      <c r="F398" s="1">
        <f t="shared" si="24"/>
        <v>-3.3317890695573631</v>
      </c>
      <c r="G398" s="1">
        <f t="shared" si="27"/>
        <v>11.100818404021918</v>
      </c>
    </row>
    <row r="399" spans="1:7" x14ac:dyDescent="0.25">
      <c r="A399" s="1">
        <v>5</v>
      </c>
      <c r="B399" s="1">
        <v>23.227</v>
      </c>
      <c r="C399" s="1">
        <v>27.958583515827144</v>
      </c>
      <c r="D399" s="1">
        <f t="shared" si="25"/>
        <v>4.7315835158271433</v>
      </c>
      <c r="E399" s="1">
        <f t="shared" si="26"/>
        <v>22.38788256724715</v>
      </c>
      <c r="F399" s="1">
        <f t="shared" si="24"/>
        <v>-11.479489069557363</v>
      </c>
      <c r="G399" s="1">
        <f t="shared" si="27"/>
        <v>131.77866929808698</v>
      </c>
    </row>
    <row r="400" spans="1:7" x14ac:dyDescent="0.25">
      <c r="A400" s="1">
        <v>5</v>
      </c>
      <c r="B400" s="1">
        <v>23.618200000000002</v>
      </c>
      <c r="C400" s="1">
        <v>27.958583515827144</v>
      </c>
      <c r="D400" s="1">
        <f t="shared" si="25"/>
        <v>4.340383515827142</v>
      </c>
      <c r="E400" s="1">
        <f t="shared" si="26"/>
        <v>18.838929064463983</v>
      </c>
      <c r="F400" s="1">
        <f t="shared" si="24"/>
        <v>-11.088289069557362</v>
      </c>
      <c r="G400" s="1">
        <f t="shared" si="27"/>
        <v>122.95015449006527</v>
      </c>
    </row>
    <row r="401" spans="1:7" x14ac:dyDescent="0.25">
      <c r="A401" s="1">
        <v>2.4</v>
      </c>
      <c r="B401" s="1">
        <v>41.695999999999998</v>
      </c>
      <c r="C401" s="1">
        <v>39.712999641679815</v>
      </c>
      <c r="D401" s="1">
        <f t="shared" si="25"/>
        <v>-1.983000358320183</v>
      </c>
      <c r="E401" s="1">
        <f t="shared" si="26"/>
        <v>3.9322904210979739</v>
      </c>
      <c r="F401" s="1">
        <f t="shared" si="24"/>
        <v>6.9895109304426342</v>
      </c>
      <c r="G401" s="1">
        <f t="shared" si="27"/>
        <v>48.853263046777059</v>
      </c>
    </row>
    <row r="402" spans="1:7" x14ac:dyDescent="0.25">
      <c r="A402" s="1">
        <v>3</v>
      </c>
      <c r="B402" s="1">
        <v>36.1</v>
      </c>
      <c r="C402" s="1">
        <v>37.000442074175353</v>
      </c>
      <c r="D402" s="1">
        <f t="shared" si="25"/>
        <v>0.90044207417535205</v>
      </c>
      <c r="E402" s="1">
        <f t="shared" si="26"/>
        <v>0.81079592894521024</v>
      </c>
      <c r="F402" s="1">
        <f t="shared" si="24"/>
        <v>1.3935109304426376</v>
      </c>
      <c r="G402" s="1">
        <f t="shared" si="27"/>
        <v>1.9418727132631057</v>
      </c>
    </row>
    <row r="403" spans="1:7" x14ac:dyDescent="0.25">
      <c r="A403" s="1">
        <v>3.6</v>
      </c>
      <c r="B403" s="1">
        <v>38.1</v>
      </c>
      <c r="C403" s="1">
        <v>34.287884506670892</v>
      </c>
      <c r="D403" s="1">
        <f t="shared" si="25"/>
        <v>-3.8121154933291095</v>
      </c>
      <c r="E403" s="1">
        <f t="shared" si="26"/>
        <v>14.532224534479839</v>
      </c>
      <c r="F403" s="1">
        <f t="shared" si="24"/>
        <v>3.3935109304426376</v>
      </c>
      <c r="G403" s="1">
        <f t="shared" si="27"/>
        <v>11.515916435033656</v>
      </c>
    </row>
    <row r="404" spans="1:7" x14ac:dyDescent="0.25">
      <c r="A404" s="1">
        <v>3</v>
      </c>
      <c r="B404" s="1">
        <v>34.4</v>
      </c>
      <c r="C404" s="1">
        <v>37.000442074175353</v>
      </c>
      <c r="D404" s="1">
        <f t="shared" si="25"/>
        <v>2.6004420741753549</v>
      </c>
      <c r="E404" s="1">
        <f t="shared" si="26"/>
        <v>6.7622989811414218</v>
      </c>
      <c r="F404" s="1">
        <f t="shared" si="24"/>
        <v>-0.30648906955736521</v>
      </c>
      <c r="G404" s="1">
        <f t="shared" si="27"/>
        <v>9.3935549758139447E-2</v>
      </c>
    </row>
    <row r="405" spans="1:7" x14ac:dyDescent="0.25">
      <c r="A405" s="1">
        <v>3</v>
      </c>
      <c r="B405" s="1">
        <v>38.299999999999997</v>
      </c>
      <c r="C405" s="1">
        <v>37.000442074175353</v>
      </c>
      <c r="D405" s="1">
        <f t="shared" si="25"/>
        <v>-1.2995579258246437</v>
      </c>
      <c r="E405" s="1">
        <f t="shared" si="26"/>
        <v>1.6888508025736502</v>
      </c>
      <c r="F405" s="1">
        <f t="shared" si="24"/>
        <v>3.5935109304426334</v>
      </c>
      <c r="G405" s="1">
        <f t="shared" si="27"/>
        <v>12.913320807210681</v>
      </c>
    </row>
    <row r="406" spans="1:7" x14ac:dyDescent="0.25">
      <c r="A406" s="1">
        <v>3</v>
      </c>
      <c r="B406" s="1">
        <v>36</v>
      </c>
      <c r="C406" s="1">
        <v>37.000442074175353</v>
      </c>
      <c r="D406" s="1">
        <f t="shared" si="25"/>
        <v>1.0004420741753535</v>
      </c>
      <c r="E406" s="1">
        <f t="shared" si="26"/>
        <v>1.0008843437802835</v>
      </c>
      <c r="F406" s="1">
        <f t="shared" si="24"/>
        <v>1.2935109304426362</v>
      </c>
      <c r="G406" s="1">
        <f t="shared" si="27"/>
        <v>1.6731705271745745</v>
      </c>
    </row>
    <row r="407" spans="1:7" x14ac:dyDescent="0.25">
      <c r="A407" s="1">
        <v>3.6</v>
      </c>
      <c r="B407" s="1">
        <v>34.9</v>
      </c>
      <c r="C407" s="1">
        <v>34.287884506670892</v>
      </c>
      <c r="D407" s="1">
        <f t="shared" si="25"/>
        <v>-0.61211549332910664</v>
      </c>
      <c r="E407" s="1">
        <f t="shared" si="26"/>
        <v>0.37468537717353562</v>
      </c>
      <c r="F407" s="1">
        <f t="shared" si="24"/>
        <v>0.19351093044263479</v>
      </c>
      <c r="G407" s="1">
        <f t="shared" si="27"/>
        <v>3.7446480200774242E-2</v>
      </c>
    </row>
    <row r="408" spans="1:7" x14ac:dyDescent="0.25">
      <c r="A408" s="1">
        <v>3.6</v>
      </c>
      <c r="B408" s="1">
        <v>40</v>
      </c>
      <c r="C408" s="1">
        <v>34.287884506670892</v>
      </c>
      <c r="D408" s="1">
        <f t="shared" si="25"/>
        <v>-5.7121154933291081</v>
      </c>
      <c r="E408" s="1">
        <f t="shared" si="26"/>
        <v>32.62826340913044</v>
      </c>
      <c r="F408" s="1">
        <f t="shared" si="24"/>
        <v>5.2935109304426362</v>
      </c>
      <c r="G408" s="1">
        <f t="shared" si="27"/>
        <v>28.021257970715663</v>
      </c>
    </row>
    <row r="409" spans="1:7" x14ac:dyDescent="0.25">
      <c r="A409" s="1">
        <v>6.2</v>
      </c>
      <c r="B409" s="1">
        <v>24.9754</v>
      </c>
      <c r="C409" s="1">
        <v>22.533468380818217</v>
      </c>
      <c r="D409" s="1">
        <f t="shared" si="25"/>
        <v>-2.4419316191817835</v>
      </c>
      <c r="E409" s="1">
        <f t="shared" si="26"/>
        <v>5.9630300327597672</v>
      </c>
      <c r="F409" s="1">
        <f t="shared" si="24"/>
        <v>-9.7310890695573633</v>
      </c>
      <c r="G409" s="1">
        <f t="shared" si="27"/>
        <v>94.694094479658787</v>
      </c>
    </row>
    <row r="410" spans="1:7" x14ac:dyDescent="0.25">
      <c r="A410" s="1">
        <v>6.2</v>
      </c>
      <c r="B410" s="1">
        <v>26.299900000000001</v>
      </c>
      <c r="C410" s="1">
        <v>22.533468380818217</v>
      </c>
      <c r="D410" s="1">
        <f t="shared" si="25"/>
        <v>-3.7664316191817839</v>
      </c>
      <c r="E410" s="1">
        <f t="shared" si="26"/>
        <v>14.186007141972315</v>
      </c>
      <c r="F410" s="1">
        <f t="shared" si="24"/>
        <v>-8.4065890695573628</v>
      </c>
      <c r="G410" s="1">
        <f t="shared" si="27"/>
        <v>70.670739784401334</v>
      </c>
    </row>
    <row r="411" spans="1:7" x14ac:dyDescent="0.25">
      <c r="A411" s="1">
        <v>3</v>
      </c>
      <c r="B411" s="1">
        <v>36.1</v>
      </c>
      <c r="C411" s="1">
        <v>37.000442074175353</v>
      </c>
      <c r="D411" s="1">
        <f t="shared" si="25"/>
        <v>0.90044207417535205</v>
      </c>
      <c r="E411" s="1">
        <f t="shared" si="26"/>
        <v>0.81079592894521024</v>
      </c>
      <c r="F411" s="1">
        <f t="shared" si="24"/>
        <v>1.3935109304426376</v>
      </c>
      <c r="G411" s="1">
        <f t="shared" si="27"/>
        <v>1.9418727132631057</v>
      </c>
    </row>
    <row r="412" spans="1:7" x14ac:dyDescent="0.25">
      <c r="A412" s="1">
        <v>3.6</v>
      </c>
      <c r="B412" s="1">
        <v>37.200000000000003</v>
      </c>
      <c r="C412" s="1">
        <v>34.287884506670892</v>
      </c>
      <c r="D412" s="1">
        <f t="shared" si="25"/>
        <v>-2.9121154933291109</v>
      </c>
      <c r="E412" s="1">
        <f t="shared" si="26"/>
        <v>8.4804166464874502</v>
      </c>
      <c r="F412" s="1">
        <f t="shared" si="24"/>
        <v>2.4935109304426391</v>
      </c>
      <c r="G412" s="1">
        <f t="shared" si="27"/>
        <v>6.2175967602369155</v>
      </c>
    </row>
    <row r="413" spans="1:7" x14ac:dyDescent="0.25">
      <c r="A413" s="1">
        <v>3.6</v>
      </c>
      <c r="B413" s="1">
        <v>40</v>
      </c>
      <c r="C413" s="1">
        <v>34.287884506670892</v>
      </c>
      <c r="D413" s="1">
        <f t="shared" si="25"/>
        <v>-5.7121154933291081</v>
      </c>
      <c r="E413" s="1">
        <f t="shared" si="26"/>
        <v>32.62826340913044</v>
      </c>
      <c r="F413" s="1">
        <f t="shared" si="24"/>
        <v>5.2935109304426362</v>
      </c>
      <c r="G413" s="1">
        <f t="shared" si="27"/>
        <v>28.021257970715663</v>
      </c>
    </row>
    <row r="414" spans="1:7" x14ac:dyDescent="0.25">
      <c r="A414" s="1">
        <v>4.5999999999999996</v>
      </c>
      <c r="B414" s="1">
        <v>34.1</v>
      </c>
      <c r="C414" s="1">
        <v>29.766955227496787</v>
      </c>
      <c r="D414" s="1">
        <f t="shared" si="25"/>
        <v>-4.3330447725032144</v>
      </c>
      <c r="E414" s="1">
        <f t="shared" si="26"/>
        <v>18.775277000517434</v>
      </c>
      <c r="F414" s="1">
        <f t="shared" si="24"/>
        <v>-0.60648906955736237</v>
      </c>
      <c r="G414" s="1">
        <f t="shared" si="27"/>
        <v>0.36782899149255516</v>
      </c>
    </row>
    <row r="415" spans="1:7" x14ac:dyDescent="0.25">
      <c r="A415" s="1">
        <v>3.6</v>
      </c>
      <c r="B415" s="1">
        <v>37.200000000000003</v>
      </c>
      <c r="C415" s="1">
        <v>34.287884506670892</v>
      </c>
      <c r="D415" s="1">
        <f t="shared" si="25"/>
        <v>-2.9121154933291109</v>
      </c>
      <c r="E415" s="1">
        <f t="shared" si="26"/>
        <v>8.4804166464874502</v>
      </c>
      <c r="F415" s="1">
        <f t="shared" si="24"/>
        <v>2.4935109304426391</v>
      </c>
      <c r="G415" s="1">
        <f t="shared" si="27"/>
        <v>6.2175967602369155</v>
      </c>
    </row>
    <row r="416" spans="1:7" x14ac:dyDescent="0.25">
      <c r="A416" s="1">
        <v>4.5999999999999996</v>
      </c>
      <c r="B416" s="1">
        <v>30.299900000000001</v>
      </c>
      <c r="C416" s="1">
        <v>29.766955227496787</v>
      </c>
      <c r="D416" s="1">
        <f t="shared" si="25"/>
        <v>-0.53294477250321393</v>
      </c>
      <c r="E416" s="1">
        <f t="shared" si="26"/>
        <v>0.28403013053850246</v>
      </c>
      <c r="F416" s="1">
        <f t="shared" si="24"/>
        <v>-4.4065890695573628</v>
      </c>
      <c r="G416" s="1">
        <f t="shared" si="27"/>
        <v>19.418027227942424</v>
      </c>
    </row>
    <row r="417" spans="1:7" x14ac:dyDescent="0.25">
      <c r="A417" s="1">
        <v>2.4</v>
      </c>
      <c r="B417" s="1">
        <v>42.8</v>
      </c>
      <c r="C417" s="1">
        <v>39.712999641679815</v>
      </c>
      <c r="D417" s="1">
        <f t="shared" si="25"/>
        <v>-3.0870003583201822</v>
      </c>
      <c r="E417" s="1">
        <f t="shared" si="26"/>
        <v>9.5295712122689338</v>
      </c>
      <c r="F417" s="1">
        <f t="shared" si="24"/>
        <v>8.0935109304426334</v>
      </c>
      <c r="G417" s="1">
        <f t="shared" si="27"/>
        <v>65.504919181194381</v>
      </c>
    </row>
    <row r="418" spans="1:7" x14ac:dyDescent="0.25">
      <c r="A418" s="1">
        <v>2.4</v>
      </c>
      <c r="B418" s="1">
        <v>46.9</v>
      </c>
      <c r="C418" s="1">
        <v>39.712999641679815</v>
      </c>
      <c r="D418" s="1">
        <f t="shared" si="25"/>
        <v>-7.1870003583201836</v>
      </c>
      <c r="E418" s="1">
        <f t="shared" si="26"/>
        <v>51.652974150494444</v>
      </c>
      <c r="F418" s="1">
        <f t="shared" si="24"/>
        <v>12.193510930442635</v>
      </c>
      <c r="G418" s="1">
        <f t="shared" si="27"/>
        <v>148.68170881082401</v>
      </c>
    </row>
    <row r="419" spans="1:7" x14ac:dyDescent="0.25">
      <c r="A419" s="1">
        <v>2.4</v>
      </c>
      <c r="B419" s="1">
        <v>42.6</v>
      </c>
      <c r="C419" s="1">
        <v>39.712999641679815</v>
      </c>
      <c r="D419" s="1">
        <f t="shared" si="25"/>
        <v>-2.8870003583201864</v>
      </c>
      <c r="E419" s="1">
        <f t="shared" si="26"/>
        <v>8.3347710689408849</v>
      </c>
      <c r="F419" s="1">
        <f t="shared" si="24"/>
        <v>7.8935109304426376</v>
      </c>
      <c r="G419" s="1">
        <f t="shared" si="27"/>
        <v>62.307514809017398</v>
      </c>
    </row>
    <row r="420" spans="1:7" x14ac:dyDescent="0.25">
      <c r="A420" s="1">
        <v>2.4</v>
      </c>
      <c r="B420" s="1">
        <v>46.8</v>
      </c>
      <c r="C420" s="1">
        <v>39.712999641679815</v>
      </c>
      <c r="D420" s="1">
        <f t="shared" si="25"/>
        <v>-7.0870003583201822</v>
      </c>
      <c r="E420" s="1">
        <f t="shared" si="26"/>
        <v>50.225574078830391</v>
      </c>
      <c r="F420" s="1">
        <f t="shared" si="24"/>
        <v>12.093510930442633</v>
      </c>
      <c r="G420" s="1">
        <f t="shared" si="27"/>
        <v>146.25300662473543</v>
      </c>
    </row>
    <row r="421" spans="1:7" x14ac:dyDescent="0.25">
      <c r="A421" s="1">
        <v>3.5</v>
      </c>
      <c r="B421" s="1">
        <v>40.299999999999997</v>
      </c>
      <c r="C421" s="1">
        <v>34.739977434588297</v>
      </c>
      <c r="D421" s="1">
        <f t="shared" si="25"/>
        <v>-5.5600225654116997</v>
      </c>
      <c r="E421" s="1">
        <f t="shared" si="26"/>
        <v>30.913850927887299</v>
      </c>
      <c r="F421" s="1">
        <f t="shared" si="24"/>
        <v>5.5935109304426334</v>
      </c>
      <c r="G421" s="1">
        <f t="shared" si="27"/>
        <v>31.287364528981215</v>
      </c>
    </row>
    <row r="422" spans="1:7" x14ac:dyDescent="0.25">
      <c r="A422" s="1">
        <v>3.5</v>
      </c>
      <c r="B422" s="1">
        <v>41.2</v>
      </c>
      <c r="C422" s="1">
        <v>34.739977434588297</v>
      </c>
      <c r="D422" s="1">
        <f t="shared" si="25"/>
        <v>-6.4600225654117054</v>
      </c>
      <c r="E422" s="1">
        <f t="shared" si="26"/>
        <v>41.731891545628429</v>
      </c>
      <c r="F422" s="1">
        <f t="shared" si="24"/>
        <v>6.4935109304426391</v>
      </c>
      <c r="G422" s="1">
        <f t="shared" si="27"/>
        <v>42.165684203778028</v>
      </c>
    </row>
    <row r="423" spans="1:7" x14ac:dyDescent="0.25">
      <c r="A423" s="1">
        <v>3.6</v>
      </c>
      <c r="B423" s="1">
        <v>35.6</v>
      </c>
      <c r="C423" s="1">
        <v>34.287884506670892</v>
      </c>
      <c r="D423" s="1">
        <f t="shared" si="25"/>
        <v>-1.3121154933291095</v>
      </c>
      <c r="E423" s="1">
        <f t="shared" si="26"/>
        <v>1.7216470678342923</v>
      </c>
      <c r="F423" s="1">
        <f t="shared" si="24"/>
        <v>0.89351093044263763</v>
      </c>
      <c r="G423" s="1">
        <f t="shared" si="27"/>
        <v>0.79836178282046799</v>
      </c>
    </row>
    <row r="424" spans="1:7" x14ac:dyDescent="0.25">
      <c r="A424" s="1">
        <v>2.4</v>
      </c>
      <c r="B424" s="1">
        <v>48.1</v>
      </c>
      <c r="C424" s="1">
        <v>39.712999641679815</v>
      </c>
      <c r="D424" s="1">
        <f t="shared" si="25"/>
        <v>-8.3870003583201864</v>
      </c>
      <c r="E424" s="1">
        <f t="shared" si="26"/>
        <v>70.341775010462939</v>
      </c>
      <c r="F424" s="1">
        <f t="shared" si="24"/>
        <v>13.393510930442638</v>
      </c>
      <c r="G424" s="1">
        <f t="shared" si="27"/>
        <v>179.38613504388641</v>
      </c>
    </row>
    <row r="425" spans="1:7" x14ac:dyDescent="0.25">
      <c r="A425" s="1">
        <v>2.4</v>
      </c>
      <c r="B425" s="1">
        <v>41.699800000000003</v>
      </c>
      <c r="C425" s="1">
        <v>39.712999641679815</v>
      </c>
      <c r="D425" s="1">
        <f t="shared" si="25"/>
        <v>-1.9868003583201883</v>
      </c>
      <c r="E425" s="1">
        <f t="shared" si="26"/>
        <v>3.9473756638212287</v>
      </c>
      <c r="F425" s="1">
        <f t="shared" si="24"/>
        <v>6.9933109304426395</v>
      </c>
      <c r="G425" s="1">
        <f t="shared" si="27"/>
        <v>48.906397769848496</v>
      </c>
    </row>
    <row r="426" spans="1:7" x14ac:dyDescent="0.25">
      <c r="A426" s="1">
        <v>2.7</v>
      </c>
      <c r="B426" s="1">
        <v>38.299999999999997</v>
      </c>
      <c r="C426" s="1">
        <v>38.356720857927584</v>
      </c>
      <c r="D426" s="1">
        <f t="shared" si="25"/>
        <v>5.6720857927587076E-2</v>
      </c>
      <c r="E426" s="1">
        <f t="shared" si="26"/>
        <v>3.2172557240415177E-3</v>
      </c>
      <c r="F426" s="1">
        <f t="shared" si="24"/>
        <v>3.5935109304426334</v>
      </c>
      <c r="G426" s="1">
        <f t="shared" si="27"/>
        <v>12.913320807210681</v>
      </c>
    </row>
    <row r="427" spans="1:7" x14ac:dyDescent="0.25">
      <c r="A427" s="1">
        <v>3.5</v>
      </c>
      <c r="B427" s="1">
        <v>37.6</v>
      </c>
      <c r="C427" s="1">
        <v>34.739977434588297</v>
      </c>
      <c r="D427" s="1">
        <f t="shared" si="25"/>
        <v>-2.860022565411704</v>
      </c>
      <c r="E427" s="1">
        <f t="shared" si="26"/>
        <v>8.1797290746641451</v>
      </c>
      <c r="F427" s="1">
        <f t="shared" si="24"/>
        <v>2.8935109304426376</v>
      </c>
      <c r="G427" s="1">
        <f t="shared" si="27"/>
        <v>8.3724055045910184</v>
      </c>
    </row>
    <row r="428" spans="1:7" x14ac:dyDescent="0.25">
      <c r="A428" s="1">
        <v>2.4</v>
      </c>
      <c r="B428" s="1">
        <v>41.699800000000003</v>
      </c>
      <c r="C428" s="1">
        <v>39.712999641679815</v>
      </c>
      <c r="D428" s="1">
        <f t="shared" si="25"/>
        <v>-1.9868003583201883</v>
      </c>
      <c r="E428" s="1">
        <f t="shared" si="26"/>
        <v>3.9473756638212287</v>
      </c>
      <c r="F428" s="1">
        <f t="shared" si="24"/>
        <v>6.9933109304426395</v>
      </c>
      <c r="G428" s="1">
        <f t="shared" si="27"/>
        <v>48.906397769848496</v>
      </c>
    </row>
    <row r="429" spans="1:7" x14ac:dyDescent="0.25">
      <c r="A429" s="1">
        <v>2.7</v>
      </c>
      <c r="B429" s="1">
        <v>38.299999999999997</v>
      </c>
      <c r="C429" s="1">
        <v>38.356720857927584</v>
      </c>
      <c r="D429" s="1">
        <f t="shared" si="25"/>
        <v>5.6720857927587076E-2</v>
      </c>
      <c r="E429" s="1">
        <f t="shared" si="26"/>
        <v>3.2172557240415177E-3</v>
      </c>
      <c r="F429" s="1">
        <f t="shared" si="24"/>
        <v>3.5935109304426334</v>
      </c>
      <c r="G429" s="1">
        <f t="shared" si="27"/>
        <v>12.913320807210681</v>
      </c>
    </row>
    <row r="430" spans="1:7" x14ac:dyDescent="0.25">
      <c r="A430" s="1">
        <v>3.5</v>
      </c>
      <c r="B430" s="1">
        <v>37.6</v>
      </c>
      <c r="C430" s="1">
        <v>34.739977434588297</v>
      </c>
      <c r="D430" s="1">
        <f t="shared" si="25"/>
        <v>-2.860022565411704</v>
      </c>
      <c r="E430" s="1">
        <f t="shared" si="26"/>
        <v>8.1797290746641451</v>
      </c>
      <c r="F430" s="1">
        <f t="shared" si="24"/>
        <v>2.8935109304426376</v>
      </c>
      <c r="G430" s="1">
        <f t="shared" si="27"/>
        <v>8.3724055045910184</v>
      </c>
    </row>
    <row r="431" spans="1:7" x14ac:dyDescent="0.25">
      <c r="A431" s="1">
        <v>5.7</v>
      </c>
      <c r="B431" s="1">
        <v>21.7</v>
      </c>
      <c r="C431" s="1">
        <v>24.793933020405269</v>
      </c>
      <c r="D431" s="1">
        <f t="shared" si="25"/>
        <v>3.0939330204052702</v>
      </c>
      <c r="E431" s="1">
        <f t="shared" si="26"/>
        <v>9.5724215347540778</v>
      </c>
      <c r="F431" s="1">
        <f t="shared" si="24"/>
        <v>-13.006489069557365</v>
      </c>
      <c r="G431" s="1">
        <f t="shared" si="27"/>
        <v>169.1687579165152</v>
      </c>
    </row>
    <row r="432" spans="1:7" x14ac:dyDescent="0.25">
      <c r="A432" s="1">
        <v>5.7</v>
      </c>
      <c r="B432" s="1">
        <v>21.3</v>
      </c>
      <c r="C432" s="1">
        <v>24.793933020405269</v>
      </c>
      <c r="D432" s="1">
        <f t="shared" si="25"/>
        <v>3.4939330204052688</v>
      </c>
      <c r="E432" s="1">
        <f t="shared" si="26"/>
        <v>12.207567951078284</v>
      </c>
      <c r="F432" s="1">
        <f t="shared" si="24"/>
        <v>-13.406489069557363</v>
      </c>
      <c r="G432" s="1">
        <f t="shared" si="27"/>
        <v>179.73394917216106</v>
      </c>
    </row>
    <row r="433" spans="1:7" x14ac:dyDescent="0.25">
      <c r="A433" s="1">
        <v>3.5</v>
      </c>
      <c r="B433" s="1">
        <v>33.5</v>
      </c>
      <c r="C433" s="1">
        <v>34.739977434588297</v>
      </c>
      <c r="D433" s="1">
        <f t="shared" si="25"/>
        <v>1.2399774345882975</v>
      </c>
      <c r="E433" s="1">
        <f t="shared" si="26"/>
        <v>1.5375440382881755</v>
      </c>
      <c r="F433" s="1">
        <f t="shared" si="24"/>
        <v>-1.2064890695573638</v>
      </c>
      <c r="G433" s="1">
        <f t="shared" si="27"/>
        <v>1.4556158749613934</v>
      </c>
    </row>
    <row r="434" spans="1:7" x14ac:dyDescent="0.25">
      <c r="A434" s="1">
        <v>3</v>
      </c>
      <c r="B434" s="1">
        <v>35.465499999999999</v>
      </c>
      <c r="C434" s="1">
        <v>37.000442074175353</v>
      </c>
      <c r="D434" s="1">
        <f t="shared" si="25"/>
        <v>1.5349420741753548</v>
      </c>
      <c r="E434" s="1">
        <f t="shared" si="26"/>
        <v>2.3560471710737403</v>
      </c>
      <c r="F434" s="1">
        <f t="shared" si="24"/>
        <v>0.7590109304426349</v>
      </c>
      <c r="G434" s="1">
        <f t="shared" si="27"/>
        <v>0.57609759253139436</v>
      </c>
    </row>
    <row r="435" spans="1:7" x14ac:dyDescent="0.25">
      <c r="A435" s="1">
        <v>2.5</v>
      </c>
      <c r="B435" s="1">
        <v>42.908000000000001</v>
      </c>
      <c r="C435" s="1">
        <v>39.260906713762409</v>
      </c>
      <c r="D435" s="1">
        <f t="shared" si="25"/>
        <v>-3.6470932862375918</v>
      </c>
      <c r="E435" s="1">
        <f t="shared" si="26"/>
        <v>13.301289438519316</v>
      </c>
      <c r="F435" s="1">
        <f t="shared" si="24"/>
        <v>8.2015109304426375</v>
      </c>
      <c r="G435" s="1">
        <f t="shared" si="27"/>
        <v>67.264781542170056</v>
      </c>
    </row>
    <row r="436" spans="1:7" x14ac:dyDescent="0.25">
      <c r="A436" s="1">
        <v>2.5</v>
      </c>
      <c r="B436" s="1">
        <v>40.200000000000003</v>
      </c>
      <c r="C436" s="1">
        <v>39.260906713762409</v>
      </c>
      <c r="D436" s="1">
        <f t="shared" si="25"/>
        <v>-0.93909328623759336</v>
      </c>
      <c r="E436" s="1">
        <f t="shared" si="26"/>
        <v>0.88189620025652249</v>
      </c>
      <c r="F436" s="1">
        <f t="shared" si="24"/>
        <v>5.4935109304426391</v>
      </c>
      <c r="G436" s="1">
        <f t="shared" si="27"/>
        <v>30.17866234289275</v>
      </c>
    </row>
    <row r="437" spans="1:7" x14ac:dyDescent="0.25">
      <c r="A437" s="1">
        <v>3</v>
      </c>
      <c r="B437" s="1">
        <v>37.9</v>
      </c>
      <c r="C437" s="1">
        <v>37.000442074175353</v>
      </c>
      <c r="D437" s="1">
        <f t="shared" si="25"/>
        <v>-0.89955792582464511</v>
      </c>
      <c r="E437" s="1">
        <f t="shared" si="26"/>
        <v>0.80920446191393769</v>
      </c>
      <c r="F437" s="1">
        <f t="shared" si="24"/>
        <v>3.1935109304426348</v>
      </c>
      <c r="G437" s="1">
        <f t="shared" si="27"/>
        <v>10.198512062856583</v>
      </c>
    </row>
    <row r="438" spans="1:7" x14ac:dyDescent="0.25">
      <c r="A438" s="1">
        <v>3.5</v>
      </c>
      <c r="B438" s="1">
        <v>37.4</v>
      </c>
      <c r="C438" s="1">
        <v>34.739977434588297</v>
      </c>
      <c r="D438" s="1">
        <f t="shared" si="25"/>
        <v>-2.6600225654117011</v>
      </c>
      <c r="E438" s="1">
        <f t="shared" si="26"/>
        <v>7.0757200484994476</v>
      </c>
      <c r="F438" s="1">
        <f t="shared" si="24"/>
        <v>2.6935109304426348</v>
      </c>
      <c r="G438" s="1">
        <f t="shared" si="27"/>
        <v>7.2550011324139483</v>
      </c>
    </row>
    <row r="439" spans="1:7" x14ac:dyDescent="0.25">
      <c r="A439" s="1">
        <v>2.5</v>
      </c>
      <c r="B439" s="1">
        <v>51.6</v>
      </c>
      <c r="C439" s="1">
        <v>39.260906713762409</v>
      </c>
      <c r="D439" s="1">
        <f t="shared" si="25"/>
        <v>-12.339093286237592</v>
      </c>
      <c r="E439" s="1">
        <f t="shared" si="26"/>
        <v>152.25322312647361</v>
      </c>
      <c r="F439" s="1">
        <f t="shared" si="24"/>
        <v>16.893510930442638</v>
      </c>
      <c r="G439" s="1">
        <f t="shared" si="27"/>
        <v>285.39071155698485</v>
      </c>
    </row>
    <row r="440" spans="1:7" x14ac:dyDescent="0.25">
      <c r="A440" s="1">
        <v>2.5</v>
      </c>
      <c r="B440" s="1">
        <v>44.2</v>
      </c>
      <c r="C440" s="1">
        <v>39.260906713762409</v>
      </c>
      <c r="D440" s="1">
        <f t="shared" si="25"/>
        <v>-4.9390932862375934</v>
      </c>
      <c r="E440" s="1">
        <f t="shared" si="26"/>
        <v>24.39464249015727</v>
      </c>
      <c r="F440" s="1">
        <f t="shared" si="24"/>
        <v>9.4935109304426391</v>
      </c>
      <c r="G440" s="1">
        <f t="shared" si="27"/>
        <v>90.126749786433862</v>
      </c>
    </row>
    <row r="441" spans="1:7" x14ac:dyDescent="0.25">
      <c r="A441" s="1">
        <v>2.5</v>
      </c>
      <c r="B441" s="1">
        <v>47.649299999999997</v>
      </c>
      <c r="C441" s="1">
        <v>39.260906713762409</v>
      </c>
      <c r="D441" s="1">
        <f t="shared" si="25"/>
        <v>-8.3883932862375872</v>
      </c>
      <c r="E441" s="1">
        <f t="shared" si="26"/>
        <v>70.365141924595832</v>
      </c>
      <c r="F441" s="1">
        <f t="shared" si="24"/>
        <v>12.942810930442633</v>
      </c>
      <c r="G441" s="1">
        <f t="shared" si="27"/>
        <v>167.5163547811853</v>
      </c>
    </row>
    <row r="442" spans="1:7" x14ac:dyDescent="0.25">
      <c r="A442" s="1">
        <v>2</v>
      </c>
      <c r="B442" s="1">
        <v>47.7</v>
      </c>
      <c r="C442" s="1">
        <v>41.521371353349458</v>
      </c>
      <c r="D442" s="1">
        <f t="shared" si="25"/>
        <v>-6.1786286466505445</v>
      </c>
      <c r="E442" s="1">
        <f t="shared" si="26"/>
        <v>38.175451953210739</v>
      </c>
      <c r="F442" s="1">
        <f t="shared" si="24"/>
        <v>12.993510930442639</v>
      </c>
      <c r="G442" s="1">
        <f t="shared" si="27"/>
        <v>168.83132629953232</v>
      </c>
    </row>
    <row r="443" spans="1:7" x14ac:dyDescent="0.25">
      <c r="A443" s="1">
        <v>2</v>
      </c>
      <c r="B443" s="1">
        <v>48.2</v>
      </c>
      <c r="C443" s="1">
        <v>41.521371353349458</v>
      </c>
      <c r="D443" s="1">
        <f t="shared" si="25"/>
        <v>-6.6786286466505445</v>
      </c>
      <c r="E443" s="1">
        <f t="shared" si="26"/>
        <v>44.604080599861284</v>
      </c>
      <c r="F443" s="1">
        <f t="shared" si="24"/>
        <v>13.493510930442639</v>
      </c>
      <c r="G443" s="1">
        <f t="shared" si="27"/>
        <v>182.07483722997497</v>
      </c>
    </row>
    <row r="444" spans="1:7" x14ac:dyDescent="0.25">
      <c r="A444" s="1">
        <v>2</v>
      </c>
      <c r="B444" s="1">
        <v>49.216999999999999</v>
      </c>
      <c r="C444" s="1">
        <v>41.521371353349458</v>
      </c>
      <c r="D444" s="1">
        <f t="shared" si="25"/>
        <v>-7.6956286466505404</v>
      </c>
      <c r="E444" s="1">
        <f t="shared" si="26"/>
        <v>59.222700267148426</v>
      </c>
      <c r="F444" s="1">
        <f t="shared" si="24"/>
        <v>14.510510930442635</v>
      </c>
      <c r="G444" s="1">
        <f t="shared" si="27"/>
        <v>210.55492746249519</v>
      </c>
    </row>
    <row r="445" spans="1:7" x14ac:dyDescent="0.25">
      <c r="A445" s="1">
        <v>3.7</v>
      </c>
      <c r="B445" s="1">
        <v>34.730499999999999</v>
      </c>
      <c r="C445" s="1">
        <v>33.835791578753479</v>
      </c>
      <c r="D445" s="1">
        <f t="shared" si="25"/>
        <v>-0.89470842124651995</v>
      </c>
      <c r="E445" s="1">
        <f t="shared" si="26"/>
        <v>0.80050315904944014</v>
      </c>
      <c r="F445" s="1">
        <f t="shared" si="24"/>
        <v>2.401093044263547E-2</v>
      </c>
      <c r="G445" s="1">
        <f t="shared" si="27"/>
        <v>5.7652478072107874E-4</v>
      </c>
    </row>
    <row r="446" spans="1:7" x14ac:dyDescent="0.25">
      <c r="A446" s="1">
        <v>3.7</v>
      </c>
      <c r="B446" s="1">
        <v>37.064999999999998</v>
      </c>
      <c r="C446" s="1">
        <v>33.835791578753479</v>
      </c>
      <c r="D446" s="1">
        <f t="shared" si="25"/>
        <v>-3.2292084212465184</v>
      </c>
      <c r="E446" s="1">
        <f t="shared" si="26"/>
        <v>10.427787027849432</v>
      </c>
      <c r="F446" s="1">
        <f t="shared" si="24"/>
        <v>2.3585109304426339</v>
      </c>
      <c r="G446" s="1">
        <f t="shared" si="27"/>
        <v>5.5625738090173789</v>
      </c>
    </row>
    <row r="447" spans="1:7" x14ac:dyDescent="0.25">
      <c r="A447" s="1">
        <v>3.7</v>
      </c>
      <c r="B447" s="1">
        <v>35.161999999999999</v>
      </c>
      <c r="C447" s="1">
        <v>33.835791578753479</v>
      </c>
      <c r="D447" s="1">
        <f t="shared" si="25"/>
        <v>-1.3262084212465197</v>
      </c>
      <c r="E447" s="1">
        <f t="shared" si="26"/>
        <v>1.7588287765851862</v>
      </c>
      <c r="F447" s="1">
        <f t="shared" si="24"/>
        <v>0.45551093044263524</v>
      </c>
      <c r="G447" s="1">
        <f t="shared" si="27"/>
        <v>0.20749020775271529</v>
      </c>
    </row>
    <row r="448" spans="1:7" x14ac:dyDescent="0.25">
      <c r="A448" s="1">
        <v>4.2</v>
      </c>
      <c r="B448" s="1">
        <v>34.485500000000002</v>
      </c>
      <c r="C448" s="1">
        <v>31.575326939166427</v>
      </c>
      <c r="D448" s="1">
        <f t="shared" si="25"/>
        <v>-2.910173060833575</v>
      </c>
      <c r="E448" s="1">
        <f t="shared" si="26"/>
        <v>8.4691072440014583</v>
      </c>
      <c r="F448" s="1">
        <f t="shared" si="24"/>
        <v>-0.22098906955736197</v>
      </c>
      <c r="G448" s="1">
        <f t="shared" si="27"/>
        <v>4.883616886382857E-2</v>
      </c>
    </row>
    <row r="449" spans="1:7" x14ac:dyDescent="0.25">
      <c r="A449" s="1">
        <v>5</v>
      </c>
      <c r="B449" s="1">
        <v>29.7559</v>
      </c>
      <c r="C449" s="1">
        <v>27.958583515827144</v>
      </c>
      <c r="D449" s="1">
        <f t="shared" si="25"/>
        <v>-1.7973164841728568</v>
      </c>
      <c r="E449" s="1">
        <f t="shared" si="26"/>
        <v>3.2303465442794792</v>
      </c>
      <c r="F449" s="1">
        <f t="shared" si="24"/>
        <v>-4.9505890695573633</v>
      </c>
      <c r="G449" s="1">
        <f t="shared" si="27"/>
        <v>24.50833213562084</v>
      </c>
    </row>
    <row r="450" spans="1:7" x14ac:dyDescent="0.25">
      <c r="A450" s="1">
        <v>5</v>
      </c>
      <c r="B450" s="1">
        <v>32.670099999999998</v>
      </c>
      <c r="C450" s="1">
        <v>27.958583515827144</v>
      </c>
      <c r="D450" s="1">
        <f t="shared" si="25"/>
        <v>-4.7115164841728543</v>
      </c>
      <c r="E450" s="1">
        <f t="shared" si="26"/>
        <v>22.198387580632534</v>
      </c>
      <c r="F450" s="1">
        <f t="shared" ref="F450:F513" si="28">B450-$J$4</f>
        <v>-2.0363890695573659</v>
      </c>
      <c r="G450" s="1">
        <f t="shared" si="27"/>
        <v>4.1468804426127139</v>
      </c>
    </row>
    <row r="451" spans="1:7" x14ac:dyDescent="0.25">
      <c r="A451" s="1">
        <v>2.4</v>
      </c>
      <c r="B451" s="1">
        <v>44.6</v>
      </c>
      <c r="C451" s="1">
        <v>39.712999641679815</v>
      </c>
      <c r="D451" s="1">
        <f t="shared" ref="D451:D514" si="29">C451-B451</f>
        <v>-4.8870003583201864</v>
      </c>
      <c r="E451" s="1">
        <f t="shared" ref="E451:E514" si="30">D451^2</f>
        <v>23.882772502221631</v>
      </c>
      <c r="F451" s="1">
        <f t="shared" si="28"/>
        <v>9.8935109304426376</v>
      </c>
      <c r="G451" s="1">
        <f t="shared" ref="G451:G514" si="31">F451^2</f>
        <v>97.881558530787942</v>
      </c>
    </row>
    <row r="452" spans="1:7" x14ac:dyDescent="0.25">
      <c r="A452" s="1">
        <v>2.4</v>
      </c>
      <c r="B452" s="1">
        <v>44.6</v>
      </c>
      <c r="C452" s="1">
        <v>39.712999641679815</v>
      </c>
      <c r="D452" s="1">
        <f t="shared" si="29"/>
        <v>-4.8870003583201864</v>
      </c>
      <c r="E452" s="1">
        <f t="shared" si="30"/>
        <v>23.882772502221631</v>
      </c>
      <c r="F452" s="1">
        <f t="shared" si="28"/>
        <v>9.8935109304426376</v>
      </c>
      <c r="G452" s="1">
        <f t="shared" si="31"/>
        <v>97.881558530787942</v>
      </c>
    </row>
    <row r="453" spans="1:7" x14ac:dyDescent="0.25">
      <c r="A453" s="1">
        <v>2.7</v>
      </c>
      <c r="B453" s="1">
        <v>39.799999999999997</v>
      </c>
      <c r="C453" s="1">
        <v>38.356720857927584</v>
      </c>
      <c r="D453" s="1">
        <f t="shared" si="29"/>
        <v>-1.4432791420724129</v>
      </c>
      <c r="E453" s="1">
        <f t="shared" si="30"/>
        <v>2.0830546819412801</v>
      </c>
      <c r="F453" s="1">
        <f t="shared" si="28"/>
        <v>5.0935109304426334</v>
      </c>
      <c r="G453" s="1">
        <f t="shared" si="31"/>
        <v>25.943853598538581</v>
      </c>
    </row>
    <row r="454" spans="1:7" x14ac:dyDescent="0.25">
      <c r="A454" s="1">
        <v>3.5</v>
      </c>
      <c r="B454" s="1">
        <v>38.299999999999997</v>
      </c>
      <c r="C454" s="1">
        <v>34.739977434588297</v>
      </c>
      <c r="D454" s="1">
        <f t="shared" si="29"/>
        <v>-3.5600225654116997</v>
      </c>
      <c r="E454" s="1">
        <f t="shared" si="30"/>
        <v>12.673760666240499</v>
      </c>
      <c r="F454" s="1">
        <f t="shared" si="28"/>
        <v>3.5935109304426334</v>
      </c>
      <c r="G454" s="1">
        <f t="shared" si="31"/>
        <v>12.913320807210681</v>
      </c>
    </row>
    <row r="455" spans="1:7" x14ac:dyDescent="0.25">
      <c r="A455" s="1">
        <v>3.5</v>
      </c>
      <c r="B455" s="1">
        <v>36.556399999999996</v>
      </c>
      <c r="C455" s="1">
        <v>34.739977434588297</v>
      </c>
      <c r="D455" s="1">
        <f t="shared" si="29"/>
        <v>-1.816422565411699</v>
      </c>
      <c r="E455" s="1">
        <f t="shared" si="30"/>
        <v>3.2993909361368181</v>
      </c>
      <c r="F455" s="1">
        <f t="shared" si="28"/>
        <v>1.8499109304426327</v>
      </c>
      <c r="G455" s="1">
        <f t="shared" si="31"/>
        <v>3.422170450571127</v>
      </c>
    </row>
    <row r="456" spans="1:7" x14ac:dyDescent="0.25">
      <c r="A456" s="1">
        <v>3.5</v>
      </c>
      <c r="B456" s="1">
        <v>34.749400000000001</v>
      </c>
      <c r="C456" s="1">
        <v>34.739977434588297</v>
      </c>
      <c r="D456" s="1">
        <f t="shared" si="29"/>
        <v>-9.4225654117039426E-3</v>
      </c>
      <c r="E456" s="1">
        <f t="shared" si="30"/>
        <v>8.8784738937839488E-5</v>
      </c>
      <c r="F456" s="1">
        <f t="shared" si="28"/>
        <v>4.2910930442637607E-2</v>
      </c>
      <c r="G456" s="1">
        <f t="shared" si="31"/>
        <v>1.841347951452883E-3</v>
      </c>
    </row>
    <row r="457" spans="1:7" x14ac:dyDescent="0.25">
      <c r="A457" s="1">
        <v>4.5999999999999996</v>
      </c>
      <c r="B457" s="1">
        <v>34.049900000000001</v>
      </c>
      <c r="C457" s="1">
        <v>29.766955227496787</v>
      </c>
      <c r="D457" s="1">
        <f t="shared" si="29"/>
        <v>-4.2829447725032139</v>
      </c>
      <c r="E457" s="1">
        <f t="shared" si="30"/>
        <v>18.343615924312608</v>
      </c>
      <c r="F457" s="1">
        <f t="shared" si="28"/>
        <v>-0.65658906955736285</v>
      </c>
      <c r="G457" s="1">
        <f t="shared" si="31"/>
        <v>0.43110920626220345</v>
      </c>
    </row>
    <row r="458" spans="1:7" x14ac:dyDescent="0.25">
      <c r="A458" s="1">
        <v>4.5999999999999996</v>
      </c>
      <c r="B458" s="1">
        <v>33.550899999999999</v>
      </c>
      <c r="C458" s="1">
        <v>29.766955227496787</v>
      </c>
      <c r="D458" s="1">
        <f t="shared" si="29"/>
        <v>-3.7839447725032116</v>
      </c>
      <c r="E458" s="1">
        <f t="shared" si="30"/>
        <v>14.318238041354382</v>
      </c>
      <c r="F458" s="1">
        <f t="shared" si="28"/>
        <v>-1.1555890695573652</v>
      </c>
      <c r="G458" s="1">
        <f t="shared" si="31"/>
        <v>1.335386097680457</v>
      </c>
    </row>
    <row r="459" spans="1:7" x14ac:dyDescent="0.25">
      <c r="A459" s="1">
        <v>4.5999999999999996</v>
      </c>
      <c r="B459" s="1">
        <v>32.149900000000002</v>
      </c>
      <c r="C459" s="1">
        <v>29.766955227496787</v>
      </c>
      <c r="D459" s="1">
        <f t="shared" si="29"/>
        <v>-2.3829447725032153</v>
      </c>
      <c r="E459" s="1">
        <f t="shared" si="30"/>
        <v>5.6784257888004008</v>
      </c>
      <c r="F459" s="1">
        <f t="shared" si="28"/>
        <v>-2.5565890695573614</v>
      </c>
      <c r="G459" s="1">
        <f t="shared" si="31"/>
        <v>6.5361476705801751</v>
      </c>
    </row>
    <row r="460" spans="1:7" x14ac:dyDescent="0.25">
      <c r="A460" s="1">
        <v>4.5999999999999996</v>
      </c>
      <c r="B460" s="1">
        <v>33.550899999999999</v>
      </c>
      <c r="C460" s="1">
        <v>29.766955227496787</v>
      </c>
      <c r="D460" s="1">
        <f t="shared" si="29"/>
        <v>-3.7839447725032116</v>
      </c>
      <c r="E460" s="1">
        <f t="shared" si="30"/>
        <v>14.318238041354382</v>
      </c>
      <c r="F460" s="1">
        <f t="shared" si="28"/>
        <v>-1.1555890695573652</v>
      </c>
      <c r="G460" s="1">
        <f t="shared" si="31"/>
        <v>1.335386097680457</v>
      </c>
    </row>
    <row r="461" spans="1:7" x14ac:dyDescent="0.25">
      <c r="A461" s="1">
        <v>4.5999999999999996</v>
      </c>
      <c r="B461" s="1">
        <v>32.149900000000002</v>
      </c>
      <c r="C461" s="1">
        <v>29.766955227496787</v>
      </c>
      <c r="D461" s="1">
        <f t="shared" si="29"/>
        <v>-2.3829447725032153</v>
      </c>
      <c r="E461" s="1">
        <f t="shared" si="30"/>
        <v>5.6784257888004008</v>
      </c>
      <c r="F461" s="1">
        <f t="shared" si="28"/>
        <v>-2.5565890695573614</v>
      </c>
      <c r="G461" s="1">
        <f t="shared" si="31"/>
        <v>6.5361476705801751</v>
      </c>
    </row>
    <row r="462" spans="1:7" x14ac:dyDescent="0.25">
      <c r="A462" s="1">
        <v>5</v>
      </c>
      <c r="B462" s="1">
        <v>30.3</v>
      </c>
      <c r="C462" s="1">
        <v>27.958583515827144</v>
      </c>
      <c r="D462" s="1">
        <f t="shared" si="29"/>
        <v>-2.3414164841728571</v>
      </c>
      <c r="E462" s="1">
        <f t="shared" si="30"/>
        <v>5.4822311523563831</v>
      </c>
      <c r="F462" s="1">
        <f t="shared" si="28"/>
        <v>-4.4064890695573631</v>
      </c>
      <c r="G462" s="1">
        <f t="shared" si="31"/>
        <v>19.417145920128515</v>
      </c>
    </row>
    <row r="463" spans="1:7" x14ac:dyDescent="0.25">
      <c r="A463" s="1">
        <v>3</v>
      </c>
      <c r="B463" s="1">
        <v>35.465499999999999</v>
      </c>
      <c r="C463" s="1">
        <v>37.000442074175353</v>
      </c>
      <c r="D463" s="1">
        <f t="shared" si="29"/>
        <v>1.5349420741753548</v>
      </c>
      <c r="E463" s="1">
        <f t="shared" si="30"/>
        <v>2.3560471710737403</v>
      </c>
      <c r="F463" s="1">
        <f t="shared" si="28"/>
        <v>0.7590109304426349</v>
      </c>
      <c r="G463" s="1">
        <f t="shared" si="31"/>
        <v>0.57609759253139436</v>
      </c>
    </row>
    <row r="464" spans="1:7" x14ac:dyDescent="0.25">
      <c r="A464" s="1">
        <v>2.5</v>
      </c>
      <c r="B464" s="1">
        <v>42.908000000000001</v>
      </c>
      <c r="C464" s="1">
        <v>39.260906713762409</v>
      </c>
      <c r="D464" s="1">
        <f t="shared" si="29"/>
        <v>-3.6470932862375918</v>
      </c>
      <c r="E464" s="1">
        <f t="shared" si="30"/>
        <v>13.301289438519316</v>
      </c>
      <c r="F464" s="1">
        <f t="shared" si="28"/>
        <v>8.2015109304426375</v>
      </c>
      <c r="G464" s="1">
        <f t="shared" si="31"/>
        <v>67.264781542170056</v>
      </c>
    </row>
    <row r="465" spans="1:7" x14ac:dyDescent="0.25">
      <c r="A465" s="1">
        <v>2.5</v>
      </c>
      <c r="B465" s="1">
        <v>40.200000000000003</v>
      </c>
      <c r="C465" s="1">
        <v>39.260906713762409</v>
      </c>
      <c r="D465" s="1">
        <f t="shared" si="29"/>
        <v>-0.93909328623759336</v>
      </c>
      <c r="E465" s="1">
        <f t="shared" si="30"/>
        <v>0.88189620025652249</v>
      </c>
      <c r="F465" s="1">
        <f t="shared" si="28"/>
        <v>5.4935109304426391</v>
      </c>
      <c r="G465" s="1">
        <f t="shared" si="31"/>
        <v>30.17866234289275</v>
      </c>
    </row>
    <row r="466" spans="1:7" x14ac:dyDescent="0.25">
      <c r="A466" s="1">
        <v>3</v>
      </c>
      <c r="B466" s="1">
        <v>37.9</v>
      </c>
      <c r="C466" s="1">
        <v>37.000442074175353</v>
      </c>
      <c r="D466" s="1">
        <f t="shared" si="29"/>
        <v>-0.89955792582464511</v>
      </c>
      <c r="E466" s="1">
        <f t="shared" si="30"/>
        <v>0.80920446191393769</v>
      </c>
      <c r="F466" s="1">
        <f t="shared" si="28"/>
        <v>3.1935109304426348</v>
      </c>
      <c r="G466" s="1">
        <f t="shared" si="31"/>
        <v>10.198512062856583</v>
      </c>
    </row>
    <row r="467" spans="1:7" x14ac:dyDescent="0.25">
      <c r="A467" s="1">
        <v>2.5</v>
      </c>
      <c r="B467" s="1">
        <v>51.6</v>
      </c>
      <c r="C467" s="1">
        <v>39.260906713762409</v>
      </c>
      <c r="D467" s="1">
        <f t="shared" si="29"/>
        <v>-12.339093286237592</v>
      </c>
      <c r="E467" s="1">
        <f t="shared" si="30"/>
        <v>152.25322312647361</v>
      </c>
      <c r="F467" s="1">
        <f t="shared" si="28"/>
        <v>16.893510930442638</v>
      </c>
      <c r="G467" s="1">
        <f t="shared" si="31"/>
        <v>285.39071155698485</v>
      </c>
    </row>
    <row r="468" spans="1:7" x14ac:dyDescent="0.25">
      <c r="A468" s="1">
        <v>2.5</v>
      </c>
      <c r="B468" s="1">
        <v>47.649299999999997</v>
      </c>
      <c r="C468" s="1">
        <v>39.260906713762409</v>
      </c>
      <c r="D468" s="1">
        <f t="shared" si="29"/>
        <v>-8.3883932862375872</v>
      </c>
      <c r="E468" s="1">
        <f t="shared" si="30"/>
        <v>70.365141924595832</v>
      </c>
      <c r="F468" s="1">
        <f t="shared" si="28"/>
        <v>12.942810930442633</v>
      </c>
      <c r="G468" s="1">
        <f t="shared" si="31"/>
        <v>167.5163547811853</v>
      </c>
    </row>
    <row r="469" spans="1:7" x14ac:dyDescent="0.25">
      <c r="A469" s="1">
        <v>2.5</v>
      </c>
      <c r="B469" s="1">
        <v>44.2</v>
      </c>
      <c r="C469" s="1">
        <v>39.260906713762409</v>
      </c>
      <c r="D469" s="1">
        <f t="shared" si="29"/>
        <v>-4.9390932862375934</v>
      </c>
      <c r="E469" s="1">
        <f t="shared" si="30"/>
        <v>24.39464249015727</v>
      </c>
      <c r="F469" s="1">
        <f t="shared" si="28"/>
        <v>9.4935109304426391</v>
      </c>
      <c r="G469" s="1">
        <f t="shared" si="31"/>
        <v>90.126749786433862</v>
      </c>
    </row>
    <row r="470" spans="1:7" x14ac:dyDescent="0.25">
      <c r="A470" s="1">
        <v>3.5</v>
      </c>
      <c r="B470" s="1">
        <v>33.5</v>
      </c>
      <c r="C470" s="1">
        <v>34.739977434588297</v>
      </c>
      <c r="D470" s="1">
        <f t="shared" si="29"/>
        <v>1.2399774345882975</v>
      </c>
      <c r="E470" s="1">
        <f t="shared" si="30"/>
        <v>1.5375440382881755</v>
      </c>
      <c r="F470" s="1">
        <f t="shared" si="28"/>
        <v>-1.2064890695573638</v>
      </c>
      <c r="G470" s="1">
        <f t="shared" si="31"/>
        <v>1.4556158749613934</v>
      </c>
    </row>
    <row r="471" spans="1:7" x14ac:dyDescent="0.25">
      <c r="A471" s="1">
        <v>3.5</v>
      </c>
      <c r="B471" s="1">
        <v>37.4</v>
      </c>
      <c r="C471" s="1">
        <v>34.739977434588297</v>
      </c>
      <c r="D471" s="1">
        <f t="shared" si="29"/>
        <v>-2.6600225654117011</v>
      </c>
      <c r="E471" s="1">
        <f t="shared" si="30"/>
        <v>7.0757200484994476</v>
      </c>
      <c r="F471" s="1">
        <f t="shared" si="28"/>
        <v>2.6935109304426348</v>
      </c>
      <c r="G471" s="1">
        <f t="shared" si="31"/>
        <v>7.2550011324139483</v>
      </c>
    </row>
    <row r="472" spans="1:7" x14ac:dyDescent="0.25">
      <c r="A472" s="1">
        <v>2.5</v>
      </c>
      <c r="B472" s="1">
        <v>40.193100000000001</v>
      </c>
      <c r="C472" s="1">
        <v>39.260906713762409</v>
      </c>
      <c r="D472" s="1">
        <f t="shared" si="29"/>
        <v>-0.93219328623759168</v>
      </c>
      <c r="E472" s="1">
        <f t="shared" si="30"/>
        <v>0.86898432290644056</v>
      </c>
      <c r="F472" s="1">
        <f t="shared" si="28"/>
        <v>5.4866109304426374</v>
      </c>
      <c r="G472" s="1">
        <f t="shared" si="31"/>
        <v>30.102899502052622</v>
      </c>
    </row>
    <row r="473" spans="1:7" x14ac:dyDescent="0.25">
      <c r="A473" s="1">
        <v>2.5</v>
      </c>
      <c r="B473" s="1">
        <v>41.664200000000001</v>
      </c>
      <c r="C473" s="1">
        <v>39.260906713762409</v>
      </c>
      <c r="D473" s="1">
        <f t="shared" si="29"/>
        <v>-2.4032932862375915</v>
      </c>
      <c r="E473" s="1">
        <f t="shared" si="30"/>
        <v>5.7758186196746824</v>
      </c>
      <c r="F473" s="1">
        <f t="shared" si="28"/>
        <v>6.9577109304426372</v>
      </c>
      <c r="G473" s="1">
        <f t="shared" si="31"/>
        <v>48.409741391600946</v>
      </c>
    </row>
    <row r="474" spans="1:7" x14ac:dyDescent="0.25">
      <c r="A474" s="1">
        <v>3.7</v>
      </c>
      <c r="B474" s="1">
        <v>34.823500000000003</v>
      </c>
      <c r="C474" s="1">
        <v>33.835791578753479</v>
      </c>
      <c r="D474" s="1">
        <f t="shared" si="29"/>
        <v>-0.98770842124652347</v>
      </c>
      <c r="E474" s="1">
        <f t="shared" si="30"/>
        <v>0.97556792540129988</v>
      </c>
      <c r="F474" s="1">
        <f t="shared" si="28"/>
        <v>0.11701093044263899</v>
      </c>
      <c r="G474" s="1">
        <f t="shared" si="31"/>
        <v>1.36915578430521E-2</v>
      </c>
    </row>
    <row r="475" spans="1:7" x14ac:dyDescent="0.25">
      <c r="A475" s="1">
        <v>2.2999999999999998</v>
      </c>
      <c r="B475" s="1">
        <v>34.700000000000003</v>
      </c>
      <c r="C475" s="1">
        <v>40.165092569597228</v>
      </c>
      <c r="D475" s="1">
        <f t="shared" si="29"/>
        <v>5.4650925695972248</v>
      </c>
      <c r="E475" s="1">
        <f t="shared" si="30"/>
        <v>29.867236794266798</v>
      </c>
      <c r="F475" s="1">
        <f t="shared" si="28"/>
        <v>-6.4890695573609491E-3</v>
      </c>
      <c r="G475" s="1">
        <f t="shared" si="31"/>
        <v>4.2108023720268626E-5</v>
      </c>
    </row>
    <row r="476" spans="1:7" x14ac:dyDescent="0.25">
      <c r="A476" s="1">
        <v>3.5</v>
      </c>
      <c r="B476" s="1">
        <v>36.200000000000003</v>
      </c>
      <c r="C476" s="1">
        <v>34.739977434588297</v>
      </c>
      <c r="D476" s="1">
        <f t="shared" si="29"/>
        <v>-1.4600225654117054</v>
      </c>
      <c r="E476" s="1">
        <f t="shared" si="30"/>
        <v>2.1316658915113775</v>
      </c>
      <c r="F476" s="1">
        <f t="shared" si="28"/>
        <v>1.4935109304426391</v>
      </c>
      <c r="G476" s="1">
        <f t="shared" si="31"/>
        <v>2.2305748993516374</v>
      </c>
    </row>
    <row r="477" spans="1:7" x14ac:dyDescent="0.25">
      <c r="A477" s="1">
        <v>3.5</v>
      </c>
      <c r="B477" s="1">
        <v>33.200000000000003</v>
      </c>
      <c r="C477" s="1">
        <v>34.739977434588297</v>
      </c>
      <c r="D477" s="1">
        <f t="shared" si="29"/>
        <v>1.5399774345882946</v>
      </c>
      <c r="E477" s="1">
        <f t="shared" si="30"/>
        <v>2.3715304990411452</v>
      </c>
      <c r="F477" s="1">
        <f t="shared" si="28"/>
        <v>-1.5064890695573609</v>
      </c>
      <c r="G477" s="1">
        <f t="shared" si="31"/>
        <v>2.2695093166958031</v>
      </c>
    </row>
    <row r="478" spans="1:7" x14ac:dyDescent="0.25">
      <c r="A478" s="1">
        <v>5.5</v>
      </c>
      <c r="B478" s="1">
        <v>33</v>
      </c>
      <c r="C478" s="1">
        <v>25.698118876240091</v>
      </c>
      <c r="D478" s="1">
        <f t="shared" si="29"/>
        <v>-7.3018811237599088</v>
      </c>
      <c r="E478" s="1">
        <f t="shared" si="30"/>
        <v>53.317467945521273</v>
      </c>
      <c r="F478" s="1">
        <f t="shared" si="28"/>
        <v>-1.7064890695573638</v>
      </c>
      <c r="G478" s="1">
        <f t="shared" si="31"/>
        <v>2.9121049445187572</v>
      </c>
    </row>
    <row r="479" spans="1:7" x14ac:dyDescent="0.25">
      <c r="A479" s="1">
        <v>5.5</v>
      </c>
      <c r="B479" s="1">
        <v>32.299999999999997</v>
      </c>
      <c r="C479" s="1">
        <v>25.698118876240091</v>
      </c>
      <c r="D479" s="1">
        <f t="shared" si="29"/>
        <v>-6.601881123759906</v>
      </c>
      <c r="E479" s="1">
        <f t="shared" si="30"/>
        <v>43.584834372257362</v>
      </c>
      <c r="F479" s="1">
        <f t="shared" si="28"/>
        <v>-2.4064890695573666</v>
      </c>
      <c r="G479" s="1">
        <f t="shared" si="31"/>
        <v>5.7911896418990798</v>
      </c>
    </row>
    <row r="480" spans="1:7" x14ac:dyDescent="0.25">
      <c r="A480" s="1">
        <v>6.3</v>
      </c>
      <c r="B480" s="1">
        <v>27.1158</v>
      </c>
      <c r="C480" s="1">
        <v>22.081375452900808</v>
      </c>
      <c r="D480" s="1">
        <f t="shared" si="29"/>
        <v>-5.0344245470991922</v>
      </c>
      <c r="E480" s="1">
        <f t="shared" si="30"/>
        <v>25.345430520434906</v>
      </c>
      <c r="F480" s="1">
        <f t="shared" si="28"/>
        <v>-7.5906890695573637</v>
      </c>
      <c r="G480" s="1">
        <f t="shared" si="31"/>
        <v>57.618560550697637</v>
      </c>
    </row>
    <row r="481" spans="1:7" x14ac:dyDescent="0.25">
      <c r="A481" s="1">
        <v>2.4</v>
      </c>
      <c r="B481" s="1">
        <v>42.214599999999997</v>
      </c>
      <c r="C481" s="1">
        <v>39.712999641679815</v>
      </c>
      <c r="D481" s="1">
        <f t="shared" si="29"/>
        <v>-2.5016003583201822</v>
      </c>
      <c r="E481" s="1">
        <f t="shared" si="30"/>
        <v>6.2580043527476645</v>
      </c>
      <c r="F481" s="1">
        <f t="shared" si="28"/>
        <v>7.5081109304426334</v>
      </c>
      <c r="G481" s="1">
        <f t="shared" si="31"/>
        <v>56.371729743832148</v>
      </c>
    </row>
    <row r="482" spans="1:7" x14ac:dyDescent="0.25">
      <c r="A482" s="1">
        <v>2.5</v>
      </c>
      <c r="B482" s="1">
        <v>45.672899999999998</v>
      </c>
      <c r="C482" s="1">
        <v>39.260906713762409</v>
      </c>
      <c r="D482" s="1">
        <f t="shared" si="29"/>
        <v>-6.411993286237589</v>
      </c>
      <c r="E482" s="1">
        <f t="shared" si="30"/>
        <v>41.113657902755918</v>
      </c>
      <c r="F482" s="1">
        <f t="shared" si="28"/>
        <v>10.966410930442635</v>
      </c>
      <c r="G482" s="1">
        <f t="shared" si="31"/>
        <v>120.2621686953317</v>
      </c>
    </row>
    <row r="483" spans="1:7" x14ac:dyDescent="0.25">
      <c r="A483" s="1">
        <v>3.5</v>
      </c>
      <c r="B483" s="1">
        <v>37.9499</v>
      </c>
      <c r="C483" s="1">
        <v>34.739977434588297</v>
      </c>
      <c r="D483" s="1">
        <f t="shared" si="29"/>
        <v>-3.2099225654117021</v>
      </c>
      <c r="E483" s="1">
        <f t="shared" si="30"/>
        <v>10.303602875939243</v>
      </c>
      <c r="F483" s="1">
        <f t="shared" si="28"/>
        <v>3.2434109304426357</v>
      </c>
      <c r="G483" s="1">
        <f t="shared" si="31"/>
        <v>10.519714463714765</v>
      </c>
    </row>
    <row r="484" spans="1:7" x14ac:dyDescent="0.25">
      <c r="A484" s="1">
        <v>3.5</v>
      </c>
      <c r="B484" s="1">
        <v>38.034700000000001</v>
      </c>
      <c r="C484" s="1">
        <v>34.739977434588297</v>
      </c>
      <c r="D484" s="1">
        <f t="shared" si="29"/>
        <v>-3.2947225654117034</v>
      </c>
      <c r="E484" s="1">
        <f t="shared" si="30"/>
        <v>10.855196783033076</v>
      </c>
      <c r="F484" s="1">
        <f t="shared" si="28"/>
        <v>3.328210930442637</v>
      </c>
      <c r="G484" s="1">
        <f t="shared" si="31"/>
        <v>11.076987997517843</v>
      </c>
    </row>
    <row r="485" spans="1:7" x14ac:dyDescent="0.25">
      <c r="A485" s="1">
        <v>2.5</v>
      </c>
      <c r="B485" s="1">
        <v>46.6</v>
      </c>
      <c r="C485" s="1">
        <v>39.260906713762409</v>
      </c>
      <c r="D485" s="1">
        <f t="shared" si="29"/>
        <v>-7.3390932862375919</v>
      </c>
      <c r="E485" s="1">
        <f t="shared" si="30"/>
        <v>53.862290264097695</v>
      </c>
      <c r="F485" s="1">
        <f t="shared" si="28"/>
        <v>11.893510930442638</v>
      </c>
      <c r="G485" s="1">
        <f t="shared" si="31"/>
        <v>141.45560225255849</v>
      </c>
    </row>
    <row r="486" spans="1:7" x14ac:dyDescent="0.25">
      <c r="A486" s="1">
        <v>3.5</v>
      </c>
      <c r="B486" s="1">
        <v>36.410200000000003</v>
      </c>
      <c r="C486" s="1">
        <v>34.739977434588297</v>
      </c>
      <c r="D486" s="1">
        <f t="shared" si="29"/>
        <v>-1.6702225654117058</v>
      </c>
      <c r="E486" s="1">
        <f t="shared" si="30"/>
        <v>2.7896434180104599</v>
      </c>
      <c r="F486" s="1">
        <f t="shared" si="28"/>
        <v>1.7037109304426394</v>
      </c>
      <c r="G486" s="1">
        <f t="shared" si="31"/>
        <v>2.9026309345097241</v>
      </c>
    </row>
    <row r="487" spans="1:7" x14ac:dyDescent="0.25">
      <c r="A487" s="1">
        <v>2</v>
      </c>
      <c r="B487" s="1">
        <v>43</v>
      </c>
      <c r="C487" s="1">
        <v>41.521371353349458</v>
      </c>
      <c r="D487" s="1">
        <f t="shared" si="29"/>
        <v>-1.4786286466505416</v>
      </c>
      <c r="E487" s="1">
        <f t="shared" si="30"/>
        <v>2.1863426746956121</v>
      </c>
      <c r="F487" s="1">
        <f t="shared" si="28"/>
        <v>8.2935109304426362</v>
      </c>
      <c r="G487" s="1">
        <f t="shared" si="31"/>
        <v>68.782323553371484</v>
      </c>
    </row>
    <row r="488" spans="1:7" x14ac:dyDescent="0.25">
      <c r="A488" s="1">
        <v>2</v>
      </c>
      <c r="B488" s="1">
        <v>47.512900000000002</v>
      </c>
      <c r="C488" s="1">
        <v>41.521371353349458</v>
      </c>
      <c r="D488" s="1">
        <f t="shared" si="29"/>
        <v>-5.9915286466505435</v>
      </c>
      <c r="E488" s="1">
        <f t="shared" si="30"/>
        <v>35.898415523634092</v>
      </c>
      <c r="F488" s="1">
        <f t="shared" si="28"/>
        <v>12.806410930442638</v>
      </c>
      <c r="G488" s="1">
        <f t="shared" si="31"/>
        <v>164.00416091936069</v>
      </c>
    </row>
    <row r="489" spans="1:7" x14ac:dyDescent="0.25">
      <c r="A489" s="1">
        <v>2.5</v>
      </c>
      <c r="B489" s="1">
        <v>39.6</v>
      </c>
      <c r="C489" s="1">
        <v>39.260906713762409</v>
      </c>
      <c r="D489" s="1">
        <f t="shared" si="29"/>
        <v>-0.33909328623759194</v>
      </c>
      <c r="E489" s="1">
        <f t="shared" si="30"/>
        <v>0.11498425677140946</v>
      </c>
      <c r="F489" s="1">
        <f t="shared" si="28"/>
        <v>4.8935109304426376</v>
      </c>
      <c r="G489" s="1">
        <f t="shared" si="31"/>
        <v>23.946449226361569</v>
      </c>
    </row>
    <row r="490" spans="1:7" x14ac:dyDescent="0.25">
      <c r="A490" s="1">
        <v>2.5</v>
      </c>
      <c r="B490" s="1">
        <v>42.699800000000003</v>
      </c>
      <c r="C490" s="1">
        <v>39.260906713762409</v>
      </c>
      <c r="D490" s="1">
        <f t="shared" si="29"/>
        <v>-3.4388932862375938</v>
      </c>
      <c r="E490" s="1">
        <f t="shared" si="30"/>
        <v>11.825987034129998</v>
      </c>
      <c r="F490" s="1">
        <f t="shared" si="28"/>
        <v>7.9933109304426395</v>
      </c>
      <c r="G490" s="1">
        <f t="shared" si="31"/>
        <v>63.893019630733775</v>
      </c>
    </row>
    <row r="491" spans="1:7" x14ac:dyDescent="0.25">
      <c r="A491" s="1">
        <v>1.6</v>
      </c>
      <c r="B491" s="1">
        <v>46.5</v>
      </c>
      <c r="C491" s="1">
        <v>43.329743065019102</v>
      </c>
      <c r="D491" s="1">
        <f t="shared" si="29"/>
        <v>-3.1702569349808982</v>
      </c>
      <c r="E491" s="1">
        <f t="shared" si="30"/>
        <v>10.050529033794479</v>
      </c>
      <c r="F491" s="1">
        <f t="shared" si="28"/>
        <v>11.793510930442636</v>
      </c>
      <c r="G491" s="1">
        <f t="shared" si="31"/>
        <v>139.08690006646992</v>
      </c>
    </row>
    <row r="492" spans="1:7" x14ac:dyDescent="0.25">
      <c r="A492" s="1">
        <v>1.6</v>
      </c>
      <c r="B492" s="1">
        <v>47.3</v>
      </c>
      <c r="C492" s="1">
        <v>43.329743065019102</v>
      </c>
      <c r="D492" s="1">
        <f t="shared" si="29"/>
        <v>-3.9702569349808954</v>
      </c>
      <c r="E492" s="1">
        <f t="shared" si="30"/>
        <v>15.762940129763894</v>
      </c>
      <c r="F492" s="1">
        <f t="shared" si="28"/>
        <v>12.593510930442633</v>
      </c>
      <c r="G492" s="1">
        <f t="shared" si="31"/>
        <v>158.59651755517808</v>
      </c>
    </row>
    <row r="493" spans="1:7" x14ac:dyDescent="0.25">
      <c r="A493" s="1">
        <v>1.8</v>
      </c>
      <c r="B493" s="1">
        <v>47.5</v>
      </c>
      <c r="C493" s="1">
        <v>42.425557209184277</v>
      </c>
      <c r="D493" s="1">
        <f t="shared" si="29"/>
        <v>-5.0744427908157235</v>
      </c>
      <c r="E493" s="1">
        <f t="shared" si="30"/>
        <v>25.749969637261668</v>
      </c>
      <c r="F493" s="1">
        <f t="shared" si="28"/>
        <v>12.793510930442636</v>
      </c>
      <c r="G493" s="1">
        <f t="shared" si="31"/>
        <v>163.6739219273552</v>
      </c>
    </row>
    <row r="494" spans="1:7" x14ac:dyDescent="0.25">
      <c r="A494" s="1">
        <v>1.8</v>
      </c>
      <c r="B494" s="1">
        <v>44.9</v>
      </c>
      <c r="C494" s="1">
        <v>42.425557209184277</v>
      </c>
      <c r="D494" s="1">
        <f t="shared" si="29"/>
        <v>-2.474442790815722</v>
      </c>
      <c r="E494" s="1">
        <f t="shared" si="30"/>
        <v>6.1228671250198996</v>
      </c>
      <c r="F494" s="1">
        <f t="shared" si="28"/>
        <v>10.193510930442635</v>
      </c>
      <c r="G494" s="1">
        <f t="shared" si="31"/>
        <v>103.90766508905347</v>
      </c>
    </row>
    <row r="495" spans="1:7" x14ac:dyDescent="0.25">
      <c r="A495" s="1">
        <v>1.8</v>
      </c>
      <c r="B495" s="1">
        <v>44.2</v>
      </c>
      <c r="C495" s="1">
        <v>42.425557209184277</v>
      </c>
      <c r="D495" s="1">
        <f t="shared" si="29"/>
        <v>-1.7744427908157263</v>
      </c>
      <c r="E495" s="1">
        <f t="shared" si="30"/>
        <v>3.1486472178779032</v>
      </c>
      <c r="F495" s="1">
        <f t="shared" si="28"/>
        <v>9.4935109304426391</v>
      </c>
      <c r="G495" s="1">
        <f t="shared" si="31"/>
        <v>90.126749786433862</v>
      </c>
    </row>
    <row r="496" spans="1:7" x14ac:dyDescent="0.25">
      <c r="A496" s="1">
        <v>6.7</v>
      </c>
      <c r="B496" s="1">
        <v>24.2</v>
      </c>
      <c r="C496" s="1">
        <v>20.273003741231165</v>
      </c>
      <c r="D496" s="1">
        <f t="shared" si="29"/>
        <v>-3.9269962587688347</v>
      </c>
      <c r="E496" s="1">
        <f t="shared" si="30"/>
        <v>15.421299616384426</v>
      </c>
      <c r="F496" s="1">
        <f t="shared" si="28"/>
        <v>-10.506489069557365</v>
      </c>
      <c r="G496" s="1">
        <f t="shared" si="31"/>
        <v>110.38631256872837</v>
      </c>
    </row>
    <row r="497" spans="1:7" x14ac:dyDescent="0.25">
      <c r="A497" s="1">
        <v>2.8</v>
      </c>
      <c r="B497" s="1">
        <v>37.118499999999997</v>
      </c>
      <c r="C497" s="1">
        <v>37.904627930010179</v>
      </c>
      <c r="D497" s="1">
        <f t="shared" si="29"/>
        <v>0.78612793001018133</v>
      </c>
      <c r="E497" s="1">
        <f t="shared" si="30"/>
        <v>0.61799712234209259</v>
      </c>
      <c r="F497" s="1">
        <f t="shared" si="28"/>
        <v>2.4120109304426336</v>
      </c>
      <c r="G497" s="1">
        <f t="shared" si="31"/>
        <v>5.8177967285747387</v>
      </c>
    </row>
    <row r="498" spans="1:7" x14ac:dyDescent="0.25">
      <c r="A498" s="1">
        <v>2.4</v>
      </c>
      <c r="B498" s="1">
        <v>46.9</v>
      </c>
      <c r="C498" s="1">
        <v>39.712999641679815</v>
      </c>
      <c r="D498" s="1">
        <f t="shared" si="29"/>
        <v>-7.1870003583201836</v>
      </c>
      <c r="E498" s="1">
        <f t="shared" si="30"/>
        <v>51.652974150494444</v>
      </c>
      <c r="F498" s="1">
        <f t="shared" si="28"/>
        <v>12.193510930442635</v>
      </c>
      <c r="G498" s="1">
        <f t="shared" si="31"/>
        <v>148.68170881082401</v>
      </c>
    </row>
    <row r="499" spans="1:7" x14ac:dyDescent="0.25">
      <c r="A499" s="1">
        <v>2.4</v>
      </c>
      <c r="B499" s="1">
        <v>46.8</v>
      </c>
      <c r="C499" s="1">
        <v>39.712999641679815</v>
      </c>
      <c r="D499" s="1">
        <f t="shared" si="29"/>
        <v>-7.0870003583201822</v>
      </c>
      <c r="E499" s="1">
        <f t="shared" si="30"/>
        <v>50.225574078830391</v>
      </c>
      <c r="F499" s="1">
        <f t="shared" si="28"/>
        <v>12.093510930442633</v>
      </c>
      <c r="G499" s="1">
        <f t="shared" si="31"/>
        <v>146.25300662473543</v>
      </c>
    </row>
    <row r="500" spans="1:7" x14ac:dyDescent="0.25">
      <c r="A500" s="1">
        <v>3.6</v>
      </c>
      <c r="B500" s="1">
        <v>35.6</v>
      </c>
      <c r="C500" s="1">
        <v>34.287884506670892</v>
      </c>
      <c r="D500" s="1">
        <f t="shared" si="29"/>
        <v>-1.3121154933291095</v>
      </c>
      <c r="E500" s="1">
        <f t="shared" si="30"/>
        <v>1.7216470678342923</v>
      </c>
      <c r="F500" s="1">
        <f t="shared" si="28"/>
        <v>0.89351093044263763</v>
      </c>
      <c r="G500" s="1">
        <f t="shared" si="31"/>
        <v>0.79836178282046799</v>
      </c>
    </row>
    <row r="501" spans="1:7" x14ac:dyDescent="0.25">
      <c r="A501" s="1">
        <v>2.5</v>
      </c>
      <c r="B501" s="1">
        <v>37.057400000000001</v>
      </c>
      <c r="C501" s="1">
        <v>39.260906713762409</v>
      </c>
      <c r="D501" s="1">
        <f t="shared" si="29"/>
        <v>2.2035067137624083</v>
      </c>
      <c r="E501" s="1">
        <f t="shared" si="30"/>
        <v>4.8554418375960076</v>
      </c>
      <c r="F501" s="1">
        <f t="shared" si="28"/>
        <v>2.3509109304426374</v>
      </c>
      <c r="G501" s="1">
        <f t="shared" si="31"/>
        <v>5.5267822028746671</v>
      </c>
    </row>
    <row r="502" spans="1:7" x14ac:dyDescent="0.25">
      <c r="A502" s="1">
        <v>2.5</v>
      </c>
      <c r="B502" s="1">
        <v>34.6</v>
      </c>
      <c r="C502" s="1">
        <v>39.260906713762409</v>
      </c>
      <c r="D502" s="1">
        <f t="shared" si="29"/>
        <v>4.6609067137624081</v>
      </c>
      <c r="E502" s="1">
        <f t="shared" si="30"/>
        <v>21.724051394395492</v>
      </c>
      <c r="F502" s="1">
        <f t="shared" si="28"/>
        <v>-0.10648906955736237</v>
      </c>
      <c r="G502" s="1">
        <f t="shared" si="31"/>
        <v>1.1339921935192761E-2</v>
      </c>
    </row>
    <row r="503" spans="1:7" x14ac:dyDescent="0.25">
      <c r="A503" s="1">
        <v>2.5</v>
      </c>
      <c r="B503" s="1">
        <v>42.921500000000002</v>
      </c>
      <c r="C503" s="1">
        <v>39.260906713762409</v>
      </c>
      <c r="D503" s="1">
        <f t="shared" si="29"/>
        <v>-3.6605932862375923</v>
      </c>
      <c r="E503" s="1">
        <f t="shared" si="30"/>
        <v>13.399943207247736</v>
      </c>
      <c r="F503" s="1">
        <f t="shared" si="28"/>
        <v>8.215010930442638</v>
      </c>
      <c r="G503" s="1">
        <f t="shared" si="31"/>
        <v>67.486404587292014</v>
      </c>
    </row>
    <row r="504" spans="1:7" x14ac:dyDescent="0.25">
      <c r="A504" s="1">
        <v>3.6</v>
      </c>
      <c r="B504" s="1">
        <v>34.270800000000001</v>
      </c>
      <c r="C504" s="1">
        <v>34.287884506670892</v>
      </c>
      <c r="D504" s="1">
        <f t="shared" si="29"/>
        <v>1.7084506670890676E-2</v>
      </c>
      <c r="E504" s="1">
        <f t="shared" si="30"/>
        <v>2.9188036818770797E-4</v>
      </c>
      <c r="F504" s="1">
        <f t="shared" si="28"/>
        <v>-0.43568906955736253</v>
      </c>
      <c r="G504" s="1">
        <f t="shared" si="31"/>
        <v>0.1898249653317603</v>
      </c>
    </row>
    <row r="505" spans="1:7" x14ac:dyDescent="0.25">
      <c r="A505" s="1">
        <v>2.5</v>
      </c>
      <c r="B505" s="1">
        <v>46.8</v>
      </c>
      <c r="C505" s="1">
        <v>39.260906713762409</v>
      </c>
      <c r="D505" s="1">
        <f t="shared" si="29"/>
        <v>-7.5390932862375877</v>
      </c>
      <c r="E505" s="1">
        <f t="shared" si="30"/>
        <v>56.837927578592669</v>
      </c>
      <c r="F505" s="1">
        <f t="shared" si="28"/>
        <v>12.093510930442633</v>
      </c>
      <c r="G505" s="1">
        <f t="shared" si="31"/>
        <v>146.25300662473543</v>
      </c>
    </row>
    <row r="506" spans="1:7" x14ac:dyDescent="0.25">
      <c r="A506" s="1">
        <v>2.5</v>
      </c>
      <c r="B506" s="1">
        <v>45.056600000000003</v>
      </c>
      <c r="C506" s="1">
        <v>39.260906713762409</v>
      </c>
      <c r="D506" s="1">
        <f t="shared" si="29"/>
        <v>-5.7956932862375936</v>
      </c>
      <c r="E506" s="1">
        <f t="shared" si="30"/>
        <v>33.590060668139515</v>
      </c>
      <c r="F506" s="1">
        <f t="shared" si="28"/>
        <v>10.350110930442639</v>
      </c>
      <c r="G506" s="1">
        <f t="shared" si="31"/>
        <v>107.1247962724682</v>
      </c>
    </row>
    <row r="507" spans="1:7" x14ac:dyDescent="0.25">
      <c r="A507" s="1">
        <v>3.5</v>
      </c>
      <c r="B507" s="1">
        <v>39.799999999999997</v>
      </c>
      <c r="C507" s="1">
        <v>34.739977434588297</v>
      </c>
      <c r="D507" s="1">
        <f t="shared" si="29"/>
        <v>-5.0600225654116997</v>
      </c>
      <c r="E507" s="1">
        <f t="shared" si="30"/>
        <v>25.6038283624756</v>
      </c>
      <c r="F507" s="1">
        <f t="shared" si="28"/>
        <v>5.0935109304426334</v>
      </c>
      <c r="G507" s="1">
        <f t="shared" si="31"/>
        <v>25.943853598538581</v>
      </c>
    </row>
    <row r="508" spans="1:7" x14ac:dyDescent="0.25">
      <c r="A508" s="1">
        <v>2.4</v>
      </c>
      <c r="B508" s="1">
        <v>48.2</v>
      </c>
      <c r="C508" s="1">
        <v>39.712999641679815</v>
      </c>
      <c r="D508" s="1">
        <f t="shared" si="29"/>
        <v>-8.4870003583201878</v>
      </c>
      <c r="E508" s="1">
        <f t="shared" si="30"/>
        <v>72.029175082126997</v>
      </c>
      <c r="F508" s="1">
        <f t="shared" si="28"/>
        <v>13.493510930442639</v>
      </c>
      <c r="G508" s="1">
        <f t="shared" si="31"/>
        <v>182.07483722997497</v>
      </c>
    </row>
    <row r="509" spans="1:7" x14ac:dyDescent="0.25">
      <c r="A509" s="1">
        <v>1.8</v>
      </c>
      <c r="B509" s="1">
        <v>69.6404</v>
      </c>
      <c r="C509" s="1">
        <v>42.425557209184277</v>
      </c>
      <c r="D509" s="1">
        <f t="shared" si="29"/>
        <v>-27.214842790815723</v>
      </c>
      <c r="E509" s="1">
        <f t="shared" si="30"/>
        <v>740.64766812881453</v>
      </c>
      <c r="F509" s="1">
        <f t="shared" si="28"/>
        <v>34.933910930442636</v>
      </c>
      <c r="G509" s="1">
        <f t="shared" si="31"/>
        <v>1220.3781328960995</v>
      </c>
    </row>
    <row r="510" spans="1:7" x14ac:dyDescent="0.25">
      <c r="A510" s="1">
        <v>2</v>
      </c>
      <c r="B510" s="1">
        <v>42</v>
      </c>
      <c r="C510" s="1">
        <v>41.521371353349458</v>
      </c>
      <c r="D510" s="1">
        <f t="shared" si="29"/>
        <v>-0.47862864665054161</v>
      </c>
      <c r="E510" s="1">
        <f t="shared" si="30"/>
        <v>0.22908538139452903</v>
      </c>
      <c r="F510" s="1">
        <f t="shared" si="28"/>
        <v>7.2935109304426362</v>
      </c>
      <c r="G510" s="1">
        <f t="shared" si="31"/>
        <v>53.195301692486211</v>
      </c>
    </row>
    <row r="511" spans="1:7" x14ac:dyDescent="0.25">
      <c r="A511" s="1">
        <v>3</v>
      </c>
      <c r="B511" s="1">
        <v>32</v>
      </c>
      <c r="C511" s="1">
        <v>37.000442074175353</v>
      </c>
      <c r="D511" s="1">
        <f t="shared" si="29"/>
        <v>5.0004420741753535</v>
      </c>
      <c r="E511" s="1">
        <f t="shared" si="30"/>
        <v>25.004420937183109</v>
      </c>
      <c r="F511" s="1">
        <f t="shared" si="28"/>
        <v>-2.7064890695573638</v>
      </c>
      <c r="G511" s="1">
        <f t="shared" si="31"/>
        <v>7.3250830836334844</v>
      </c>
    </row>
    <row r="512" spans="1:7" x14ac:dyDescent="0.25">
      <c r="A512" s="1">
        <v>4.4000000000000004</v>
      </c>
      <c r="B512" s="1">
        <v>30.8</v>
      </c>
      <c r="C512" s="1">
        <v>30.671141083331605</v>
      </c>
      <c r="D512" s="1">
        <f t="shared" si="29"/>
        <v>-0.12885891666839555</v>
      </c>
      <c r="E512" s="1">
        <f t="shared" si="30"/>
        <v>1.660462040495251E-2</v>
      </c>
      <c r="F512" s="1">
        <f t="shared" si="28"/>
        <v>-3.9064890695573631</v>
      </c>
      <c r="G512" s="1">
        <f t="shared" si="31"/>
        <v>15.260656850571152</v>
      </c>
    </row>
    <row r="513" spans="1:7" x14ac:dyDescent="0.25">
      <c r="A513" s="1">
        <v>3.2</v>
      </c>
      <c r="B513" s="1">
        <v>36.4</v>
      </c>
      <c r="C513" s="1">
        <v>36.096256218340528</v>
      </c>
      <c r="D513" s="1">
        <f t="shared" si="29"/>
        <v>-0.30374378165947036</v>
      </c>
      <c r="E513" s="1">
        <f t="shared" si="30"/>
        <v>9.2260284896795997E-2</v>
      </c>
      <c r="F513" s="1">
        <f t="shared" si="28"/>
        <v>1.6935109304426348</v>
      </c>
      <c r="G513" s="1">
        <f t="shared" si="31"/>
        <v>2.8679792715286787</v>
      </c>
    </row>
    <row r="514" spans="1:7" x14ac:dyDescent="0.25">
      <c r="A514" s="1">
        <v>4.2</v>
      </c>
      <c r="B514" s="1">
        <v>31.5002</v>
      </c>
      <c r="C514" s="1">
        <v>31.575326939166427</v>
      </c>
      <c r="D514" s="1">
        <f t="shared" si="29"/>
        <v>7.512693916642732E-2</v>
      </c>
      <c r="E514" s="1">
        <f t="shared" si="30"/>
        <v>5.6440569885160717E-3</v>
      </c>
      <c r="F514" s="1">
        <f t="shared" ref="F514:F577" si="32">B514-$J$4</f>
        <v>-3.2062890695573643</v>
      </c>
      <c r="G514" s="1">
        <f t="shared" si="31"/>
        <v>10.280289597563028</v>
      </c>
    </row>
    <row r="515" spans="1:7" x14ac:dyDescent="0.25">
      <c r="A515" s="1">
        <v>3</v>
      </c>
      <c r="B515" s="1">
        <v>39.493699999999997</v>
      </c>
      <c r="C515" s="1">
        <v>37.000442074175353</v>
      </c>
      <c r="D515" s="1">
        <f t="shared" ref="D515:D578" si="33">C515-B515</f>
        <v>-2.4932579258246435</v>
      </c>
      <c r="E515" s="1">
        <f t="shared" ref="E515:E578" si="34">D515^2</f>
        <v>6.2163350846874037</v>
      </c>
      <c r="F515" s="1">
        <f t="shared" si="32"/>
        <v>4.7872109304426331</v>
      </c>
      <c r="G515" s="1">
        <f t="shared" ref="G515:G578" si="35">F515^2</f>
        <v>22.917388492549421</v>
      </c>
    </row>
    <row r="516" spans="1:7" x14ac:dyDescent="0.25">
      <c r="A516" s="1">
        <v>4.4000000000000004</v>
      </c>
      <c r="B516" s="1">
        <v>30.953700000000001</v>
      </c>
      <c r="C516" s="1">
        <v>30.671141083331605</v>
      </c>
      <c r="D516" s="1">
        <f t="shared" si="33"/>
        <v>-0.28255891666839617</v>
      </c>
      <c r="E516" s="1">
        <f t="shared" si="34"/>
        <v>7.9839541388817645E-2</v>
      </c>
      <c r="F516" s="1">
        <f t="shared" si="32"/>
        <v>-3.7527890695573625</v>
      </c>
      <c r="G516" s="1">
        <f t="shared" si="35"/>
        <v>14.083425800589215</v>
      </c>
    </row>
    <row r="517" spans="1:7" x14ac:dyDescent="0.25">
      <c r="A517" s="1">
        <v>4.4000000000000004</v>
      </c>
      <c r="B517" s="1">
        <v>30.562000000000001</v>
      </c>
      <c r="C517" s="1">
        <v>30.671141083331605</v>
      </c>
      <c r="D517" s="1">
        <f t="shared" si="33"/>
        <v>0.10914108333160399</v>
      </c>
      <c r="E517" s="1">
        <f t="shared" si="34"/>
        <v>1.1911776070796127E-2</v>
      </c>
      <c r="F517" s="1">
        <f t="shared" si="32"/>
        <v>-4.1444890695573626</v>
      </c>
      <c r="G517" s="1">
        <f t="shared" si="35"/>
        <v>17.176789647680454</v>
      </c>
    </row>
    <row r="518" spans="1:7" x14ac:dyDescent="0.25">
      <c r="A518" s="1">
        <v>4.4000000000000004</v>
      </c>
      <c r="B518" s="1">
        <v>30.172599999999999</v>
      </c>
      <c r="C518" s="1">
        <v>30.671141083331605</v>
      </c>
      <c r="D518" s="1">
        <f t="shared" si="33"/>
        <v>0.49854108333160596</v>
      </c>
      <c r="E518" s="1">
        <f t="shared" si="34"/>
        <v>0.24854321176945127</v>
      </c>
      <c r="F518" s="1">
        <f t="shared" si="32"/>
        <v>-4.5338890695573646</v>
      </c>
      <c r="G518" s="1">
        <f t="shared" si="35"/>
        <v>20.556150095051745</v>
      </c>
    </row>
    <row r="519" spans="1:7" x14ac:dyDescent="0.25">
      <c r="A519" s="1">
        <v>4.4000000000000004</v>
      </c>
      <c r="B519" s="1">
        <v>27.7</v>
      </c>
      <c r="C519" s="1">
        <v>30.671141083331605</v>
      </c>
      <c r="D519" s="1">
        <f t="shared" si="33"/>
        <v>2.9711410833316059</v>
      </c>
      <c r="E519" s="1">
        <f t="shared" si="34"/>
        <v>8.8276793370609088</v>
      </c>
      <c r="F519" s="1">
        <f t="shared" si="32"/>
        <v>-7.0064890695573645</v>
      </c>
      <c r="G519" s="1">
        <f t="shared" si="35"/>
        <v>49.090889081826823</v>
      </c>
    </row>
    <row r="520" spans="1:7" x14ac:dyDescent="0.25">
      <c r="A520" s="1">
        <v>4.4000000000000004</v>
      </c>
      <c r="B520" s="1">
        <v>29.452100000000002</v>
      </c>
      <c r="C520" s="1">
        <v>30.671141083331605</v>
      </c>
      <c r="D520" s="1">
        <f t="shared" si="33"/>
        <v>1.2190410833316037</v>
      </c>
      <c r="E520" s="1">
        <f t="shared" si="34"/>
        <v>1.4860611628502898</v>
      </c>
      <c r="F520" s="1">
        <f t="shared" si="32"/>
        <v>-5.2543890695573623</v>
      </c>
      <c r="G520" s="1">
        <f t="shared" si="35"/>
        <v>27.608604494283885</v>
      </c>
    </row>
    <row r="521" spans="1:7" x14ac:dyDescent="0.25">
      <c r="A521" s="1">
        <v>4.4000000000000004</v>
      </c>
      <c r="B521" s="1">
        <v>27.7</v>
      </c>
      <c r="C521" s="1">
        <v>30.671141083331605</v>
      </c>
      <c r="D521" s="1">
        <f t="shared" si="33"/>
        <v>2.9711410833316059</v>
      </c>
      <c r="E521" s="1">
        <f t="shared" si="34"/>
        <v>8.8276793370609088</v>
      </c>
      <c r="F521" s="1">
        <f t="shared" si="32"/>
        <v>-7.0064890695573645</v>
      </c>
      <c r="G521" s="1">
        <f t="shared" si="35"/>
        <v>49.090889081826823</v>
      </c>
    </row>
    <row r="522" spans="1:7" x14ac:dyDescent="0.25">
      <c r="A522" s="1">
        <v>6</v>
      </c>
      <c r="B522" s="1">
        <v>26.749500000000001</v>
      </c>
      <c r="C522" s="1">
        <v>23.437654236653039</v>
      </c>
      <c r="D522" s="1">
        <f t="shared" si="33"/>
        <v>-3.3118457633469625</v>
      </c>
      <c r="E522" s="1">
        <f t="shared" si="34"/>
        <v>10.968322360199224</v>
      </c>
      <c r="F522" s="1">
        <f t="shared" si="32"/>
        <v>-7.9569890695573626</v>
      </c>
      <c r="G522" s="1">
        <f t="shared" si="35"/>
        <v>63.313675053055341</v>
      </c>
    </row>
    <row r="523" spans="1:7" x14ac:dyDescent="0.25">
      <c r="A523" s="1">
        <v>3.9</v>
      </c>
      <c r="B523" s="1">
        <v>37.299999999999997</v>
      </c>
      <c r="C523" s="1">
        <v>32.931605722918661</v>
      </c>
      <c r="D523" s="1">
        <f t="shared" si="33"/>
        <v>-4.368394277081336</v>
      </c>
      <c r="E523" s="1">
        <f t="shared" si="34"/>
        <v>19.082868560036967</v>
      </c>
      <c r="F523" s="1">
        <f t="shared" si="32"/>
        <v>2.5935109304426334</v>
      </c>
      <c r="G523" s="1">
        <f t="shared" si="35"/>
        <v>6.7262989463254135</v>
      </c>
    </row>
    <row r="524" spans="1:7" x14ac:dyDescent="0.25">
      <c r="A524" s="1">
        <v>3.9</v>
      </c>
      <c r="B524" s="1">
        <v>36.6</v>
      </c>
      <c r="C524" s="1">
        <v>32.931605722918661</v>
      </c>
      <c r="D524" s="1">
        <f t="shared" si="33"/>
        <v>-3.6683942770813402</v>
      </c>
      <c r="E524" s="1">
        <f t="shared" si="34"/>
        <v>13.457116572123129</v>
      </c>
      <c r="F524" s="1">
        <f t="shared" si="32"/>
        <v>1.8935109304426376</v>
      </c>
      <c r="G524" s="1">
        <f t="shared" si="35"/>
        <v>3.5853836437057431</v>
      </c>
    </row>
    <row r="525" spans="1:7" x14ac:dyDescent="0.25">
      <c r="A525" s="1">
        <v>4.5999999999999996</v>
      </c>
      <c r="B525" s="1">
        <v>31.9</v>
      </c>
      <c r="C525" s="1">
        <v>29.766955227496787</v>
      </c>
      <c r="D525" s="1">
        <f t="shared" si="33"/>
        <v>-2.1330447725032116</v>
      </c>
      <c r="E525" s="1">
        <f t="shared" si="34"/>
        <v>4.5498800015032774</v>
      </c>
      <c r="F525" s="1">
        <f t="shared" si="32"/>
        <v>-2.8064890695573652</v>
      </c>
      <c r="G525" s="1">
        <f t="shared" si="35"/>
        <v>7.8763808975449656</v>
      </c>
    </row>
    <row r="526" spans="1:7" x14ac:dyDescent="0.25">
      <c r="A526" s="1">
        <v>4.5999999999999996</v>
      </c>
      <c r="B526" s="1">
        <v>31.9</v>
      </c>
      <c r="C526" s="1">
        <v>29.766955227496787</v>
      </c>
      <c r="D526" s="1">
        <f t="shared" si="33"/>
        <v>-2.1330447725032116</v>
      </c>
      <c r="E526" s="1">
        <f t="shared" si="34"/>
        <v>4.5498800015032774</v>
      </c>
      <c r="F526" s="1">
        <f t="shared" si="32"/>
        <v>-2.8064890695573652</v>
      </c>
      <c r="G526" s="1">
        <f t="shared" si="35"/>
        <v>7.8763808975449656</v>
      </c>
    </row>
    <row r="527" spans="1:7" x14ac:dyDescent="0.25">
      <c r="A527" s="1">
        <v>4.5999999999999996</v>
      </c>
      <c r="B527" s="1">
        <v>31.9</v>
      </c>
      <c r="C527" s="1">
        <v>29.766955227496787</v>
      </c>
      <c r="D527" s="1">
        <f t="shared" si="33"/>
        <v>-2.1330447725032116</v>
      </c>
      <c r="E527" s="1">
        <f t="shared" si="34"/>
        <v>4.5498800015032774</v>
      </c>
      <c r="F527" s="1">
        <f t="shared" si="32"/>
        <v>-2.8064890695573652</v>
      </c>
      <c r="G527" s="1">
        <f t="shared" si="35"/>
        <v>7.8763808975449656</v>
      </c>
    </row>
    <row r="528" spans="1:7" x14ac:dyDescent="0.25">
      <c r="A528" s="1">
        <v>4.5999999999999996</v>
      </c>
      <c r="B528" s="1">
        <v>22.7</v>
      </c>
      <c r="C528" s="1">
        <v>29.766955227496787</v>
      </c>
      <c r="D528" s="1">
        <f t="shared" si="33"/>
        <v>7.0669552274967877</v>
      </c>
      <c r="E528" s="1">
        <f t="shared" si="34"/>
        <v>49.941856187444174</v>
      </c>
      <c r="F528" s="1">
        <f t="shared" si="32"/>
        <v>-12.006489069557365</v>
      </c>
      <c r="G528" s="1">
        <f t="shared" si="35"/>
        <v>144.15577977740048</v>
      </c>
    </row>
    <row r="529" spans="1:7" x14ac:dyDescent="0.25">
      <c r="A529" s="1">
        <v>4.5999999999999996</v>
      </c>
      <c r="B529" s="1">
        <v>24.5</v>
      </c>
      <c r="C529" s="1">
        <v>29.766955227496787</v>
      </c>
      <c r="D529" s="1">
        <f t="shared" si="33"/>
        <v>5.266955227496787</v>
      </c>
      <c r="E529" s="1">
        <f t="shared" si="34"/>
        <v>27.74081736845573</v>
      </c>
      <c r="F529" s="1">
        <f t="shared" si="32"/>
        <v>-10.206489069557364</v>
      </c>
      <c r="G529" s="1">
        <f t="shared" si="35"/>
        <v>104.17241912699394</v>
      </c>
    </row>
    <row r="530" spans="1:7" x14ac:dyDescent="0.25">
      <c r="A530" s="1">
        <v>3.5</v>
      </c>
      <c r="B530" s="1">
        <v>40.299999999999997</v>
      </c>
      <c r="C530" s="1">
        <v>34.739977434588297</v>
      </c>
      <c r="D530" s="1">
        <f t="shared" si="33"/>
        <v>-5.5600225654116997</v>
      </c>
      <c r="E530" s="1">
        <f t="shared" si="34"/>
        <v>30.913850927887299</v>
      </c>
      <c r="F530" s="1">
        <f t="shared" si="32"/>
        <v>5.5935109304426334</v>
      </c>
      <c r="G530" s="1">
        <f t="shared" si="35"/>
        <v>31.287364528981215</v>
      </c>
    </row>
    <row r="531" spans="1:7" x14ac:dyDescent="0.25">
      <c r="A531" s="1">
        <v>3.5</v>
      </c>
      <c r="B531" s="1">
        <v>41.2</v>
      </c>
      <c r="C531" s="1">
        <v>34.739977434588297</v>
      </c>
      <c r="D531" s="1">
        <f t="shared" si="33"/>
        <v>-6.4600225654117054</v>
      </c>
      <c r="E531" s="1">
        <f t="shared" si="34"/>
        <v>41.731891545628429</v>
      </c>
      <c r="F531" s="1">
        <f t="shared" si="32"/>
        <v>6.4935109304426391</v>
      </c>
      <c r="G531" s="1">
        <f t="shared" si="35"/>
        <v>42.165684203778028</v>
      </c>
    </row>
    <row r="532" spans="1:7" x14ac:dyDescent="0.25">
      <c r="A532" s="1">
        <v>3.9</v>
      </c>
      <c r="B532" s="1">
        <v>37.299999999999997</v>
      </c>
      <c r="C532" s="1">
        <v>32.931605722918661</v>
      </c>
      <c r="D532" s="1">
        <f t="shared" si="33"/>
        <v>-4.368394277081336</v>
      </c>
      <c r="E532" s="1">
        <f t="shared" si="34"/>
        <v>19.082868560036967</v>
      </c>
      <c r="F532" s="1">
        <f t="shared" si="32"/>
        <v>2.5935109304426334</v>
      </c>
      <c r="G532" s="1">
        <f t="shared" si="35"/>
        <v>6.7262989463254135</v>
      </c>
    </row>
    <row r="533" spans="1:7" x14ac:dyDescent="0.25">
      <c r="A533" s="1">
        <v>3.5</v>
      </c>
      <c r="B533" s="1">
        <v>32.1</v>
      </c>
      <c r="C533" s="1">
        <v>34.739977434588297</v>
      </c>
      <c r="D533" s="1">
        <f t="shared" si="33"/>
        <v>2.639977434588296</v>
      </c>
      <c r="E533" s="1">
        <f t="shared" si="34"/>
        <v>6.9694808551354006</v>
      </c>
      <c r="F533" s="1">
        <f t="shared" si="32"/>
        <v>-2.6064890695573624</v>
      </c>
      <c r="G533" s="1">
        <f t="shared" si="35"/>
        <v>6.7937852697220045</v>
      </c>
    </row>
    <row r="534" spans="1:7" x14ac:dyDescent="0.25">
      <c r="A534" s="1">
        <v>5.7</v>
      </c>
      <c r="B534" s="1">
        <v>31.9</v>
      </c>
      <c r="C534" s="1">
        <v>24.793933020405269</v>
      </c>
      <c r="D534" s="1">
        <f t="shared" si="33"/>
        <v>-7.1060669795947291</v>
      </c>
      <c r="E534" s="1">
        <f t="shared" si="34"/>
        <v>50.496187918486555</v>
      </c>
      <c r="F534" s="1">
        <f t="shared" si="32"/>
        <v>-2.8064890695573652</v>
      </c>
      <c r="G534" s="1">
        <f t="shared" si="35"/>
        <v>7.8763808975449656</v>
      </c>
    </row>
    <row r="535" spans="1:7" x14ac:dyDescent="0.25">
      <c r="A535" s="1">
        <v>2.7</v>
      </c>
      <c r="B535" s="1">
        <v>35.700000000000003</v>
      </c>
      <c r="C535" s="1">
        <v>38.356720857927584</v>
      </c>
      <c r="D535" s="1">
        <f t="shared" si="33"/>
        <v>2.6567208579275814</v>
      </c>
      <c r="E535" s="1">
        <f t="shared" si="34"/>
        <v>7.0581657169474639</v>
      </c>
      <c r="F535" s="1">
        <f t="shared" si="32"/>
        <v>0.99351093044263905</v>
      </c>
      <c r="G535" s="1">
        <f t="shared" si="35"/>
        <v>0.98706396890899839</v>
      </c>
    </row>
    <row r="536" spans="1:7" x14ac:dyDescent="0.25">
      <c r="A536" s="1">
        <v>3.5</v>
      </c>
      <c r="B536" s="1">
        <v>34.200000000000003</v>
      </c>
      <c r="C536" s="1">
        <v>34.739977434588297</v>
      </c>
      <c r="D536" s="1">
        <f t="shared" si="33"/>
        <v>0.53997743458829461</v>
      </c>
      <c r="E536" s="1">
        <f t="shared" si="34"/>
        <v>0.29157562986455599</v>
      </c>
      <c r="F536" s="1">
        <f t="shared" si="32"/>
        <v>-0.50648906955736095</v>
      </c>
      <c r="G536" s="1">
        <f t="shared" si="35"/>
        <v>0.25653117758108124</v>
      </c>
    </row>
    <row r="537" spans="1:7" x14ac:dyDescent="0.25">
      <c r="A537" s="1">
        <v>5.7</v>
      </c>
      <c r="B537" s="1">
        <v>34.5</v>
      </c>
      <c r="C537" s="1">
        <v>24.793933020405269</v>
      </c>
      <c r="D537" s="1">
        <f t="shared" si="33"/>
        <v>-9.7060669795947305</v>
      </c>
      <c r="E537" s="1">
        <f t="shared" si="34"/>
        <v>94.207736212379174</v>
      </c>
      <c r="F537" s="1">
        <f t="shared" si="32"/>
        <v>-0.20648906955736379</v>
      </c>
      <c r="G537" s="1">
        <f t="shared" si="35"/>
        <v>4.2637735846665824E-2</v>
      </c>
    </row>
    <row r="538" spans="1:7" x14ac:dyDescent="0.25">
      <c r="A538" s="1">
        <v>6.1</v>
      </c>
      <c r="B538" s="1">
        <v>26</v>
      </c>
      <c r="C538" s="1">
        <v>22.98556130873563</v>
      </c>
      <c r="D538" s="1">
        <f t="shared" si="33"/>
        <v>-3.0144386912643704</v>
      </c>
      <c r="E538" s="1">
        <f t="shared" si="34"/>
        <v>9.0868406233916499</v>
      </c>
      <c r="F538" s="1">
        <f t="shared" si="32"/>
        <v>-8.7064890695573638</v>
      </c>
      <c r="G538" s="1">
        <f t="shared" si="35"/>
        <v>75.802951918321853</v>
      </c>
    </row>
    <row r="539" spans="1:7" x14ac:dyDescent="0.25">
      <c r="A539" s="1">
        <v>2.7</v>
      </c>
      <c r="B539" s="1">
        <v>35.700000000000003</v>
      </c>
      <c r="C539" s="1">
        <v>38.356720857927584</v>
      </c>
      <c r="D539" s="1">
        <f t="shared" si="33"/>
        <v>2.6567208579275814</v>
      </c>
      <c r="E539" s="1">
        <f t="shared" si="34"/>
        <v>7.0581657169474639</v>
      </c>
      <c r="F539" s="1">
        <f t="shared" si="32"/>
        <v>0.99351093044263905</v>
      </c>
      <c r="G539" s="1">
        <f t="shared" si="35"/>
        <v>0.98706396890899839</v>
      </c>
    </row>
    <row r="540" spans="1:7" x14ac:dyDescent="0.25">
      <c r="A540" s="1">
        <v>3.5</v>
      </c>
      <c r="B540" s="1">
        <v>34.200000000000003</v>
      </c>
      <c r="C540" s="1">
        <v>34.739977434588297</v>
      </c>
      <c r="D540" s="1">
        <f t="shared" si="33"/>
        <v>0.53997743458829461</v>
      </c>
      <c r="E540" s="1">
        <f t="shared" si="34"/>
        <v>0.29157562986455599</v>
      </c>
      <c r="F540" s="1">
        <f t="shared" si="32"/>
        <v>-0.50648906955736095</v>
      </c>
      <c r="G540" s="1">
        <f t="shared" si="35"/>
        <v>0.25653117758108124</v>
      </c>
    </row>
    <row r="541" spans="1:7" x14ac:dyDescent="0.25">
      <c r="A541" s="1">
        <v>5.7</v>
      </c>
      <c r="B541" s="1">
        <v>34.5</v>
      </c>
      <c r="C541" s="1">
        <v>24.793933020405269</v>
      </c>
      <c r="D541" s="1">
        <f t="shared" si="33"/>
        <v>-9.7060669795947305</v>
      </c>
      <c r="E541" s="1">
        <f t="shared" si="34"/>
        <v>94.207736212379174</v>
      </c>
      <c r="F541" s="1">
        <f t="shared" si="32"/>
        <v>-0.20648906955736379</v>
      </c>
      <c r="G541" s="1">
        <f t="shared" si="35"/>
        <v>4.2637735846665824E-2</v>
      </c>
    </row>
    <row r="542" spans="1:7" x14ac:dyDescent="0.25">
      <c r="A542" s="1">
        <v>6.1</v>
      </c>
      <c r="B542" s="1">
        <v>26</v>
      </c>
      <c r="C542" s="1">
        <v>22.98556130873563</v>
      </c>
      <c r="D542" s="1">
        <f t="shared" si="33"/>
        <v>-3.0144386912643704</v>
      </c>
      <c r="E542" s="1">
        <f t="shared" si="34"/>
        <v>9.0868406233916499</v>
      </c>
      <c r="F542" s="1">
        <f t="shared" si="32"/>
        <v>-8.7064890695573638</v>
      </c>
      <c r="G542" s="1">
        <f t="shared" si="35"/>
        <v>75.802951918321853</v>
      </c>
    </row>
    <row r="543" spans="1:7" x14ac:dyDescent="0.25">
      <c r="A543" s="1">
        <v>3.5</v>
      </c>
      <c r="B543" s="1">
        <v>32.1</v>
      </c>
      <c r="C543" s="1">
        <v>34.739977434588297</v>
      </c>
      <c r="D543" s="1">
        <f t="shared" si="33"/>
        <v>2.639977434588296</v>
      </c>
      <c r="E543" s="1">
        <f t="shared" si="34"/>
        <v>6.9694808551354006</v>
      </c>
      <c r="F543" s="1">
        <f t="shared" si="32"/>
        <v>-2.6064890695573624</v>
      </c>
      <c r="G543" s="1">
        <f t="shared" si="35"/>
        <v>6.7937852697220045</v>
      </c>
    </row>
    <row r="544" spans="1:7" x14ac:dyDescent="0.25">
      <c r="A544" s="1">
        <v>5.7</v>
      </c>
      <c r="B544" s="1">
        <v>31.9</v>
      </c>
      <c r="C544" s="1">
        <v>24.793933020405269</v>
      </c>
      <c r="D544" s="1">
        <f t="shared" si="33"/>
        <v>-7.1060669795947291</v>
      </c>
      <c r="E544" s="1">
        <f t="shared" si="34"/>
        <v>50.496187918486555</v>
      </c>
      <c r="F544" s="1">
        <f t="shared" si="32"/>
        <v>-2.8064890695573652</v>
      </c>
      <c r="G544" s="1">
        <f t="shared" si="35"/>
        <v>7.8763808975449656</v>
      </c>
    </row>
    <row r="545" spans="1:7" x14ac:dyDescent="0.25">
      <c r="A545" s="1">
        <v>4.5999999999999996</v>
      </c>
      <c r="B545" s="1">
        <v>33.305199999999999</v>
      </c>
      <c r="C545" s="1">
        <v>29.766955227496787</v>
      </c>
      <c r="D545" s="1">
        <f t="shared" si="33"/>
        <v>-3.5382447725032122</v>
      </c>
      <c r="E545" s="1">
        <f t="shared" si="34"/>
        <v>12.519176070146308</v>
      </c>
      <c r="F545" s="1">
        <f t="shared" si="32"/>
        <v>-1.4012890695573645</v>
      </c>
      <c r="G545" s="1">
        <f t="shared" si="35"/>
        <v>1.9636110564609444</v>
      </c>
    </row>
    <row r="546" spans="1:7" x14ac:dyDescent="0.25">
      <c r="A546" s="1">
        <v>3.5</v>
      </c>
      <c r="B546" s="1">
        <v>34.9</v>
      </c>
      <c r="C546" s="1">
        <v>34.739977434588297</v>
      </c>
      <c r="D546" s="1">
        <f t="shared" si="33"/>
        <v>-0.16002256541170112</v>
      </c>
      <c r="E546" s="1">
        <f t="shared" si="34"/>
        <v>2.5607221440942164E-2</v>
      </c>
      <c r="F546" s="1">
        <f t="shared" si="32"/>
        <v>0.19351093044263479</v>
      </c>
      <c r="G546" s="1">
        <f t="shared" si="35"/>
        <v>3.7446480200774242E-2</v>
      </c>
    </row>
    <row r="547" spans="1:7" x14ac:dyDescent="0.25">
      <c r="A547" s="1">
        <v>3.5</v>
      </c>
      <c r="B547" s="1">
        <v>34.700000000000003</v>
      </c>
      <c r="C547" s="1">
        <v>34.739977434588297</v>
      </c>
      <c r="D547" s="1">
        <f t="shared" si="33"/>
        <v>3.9977434588294614E-2</v>
      </c>
      <c r="E547" s="1">
        <f t="shared" si="34"/>
        <v>1.5981952762613746E-3</v>
      </c>
      <c r="F547" s="1">
        <f t="shared" si="32"/>
        <v>-6.4890695573609491E-3</v>
      </c>
      <c r="G547" s="1">
        <f t="shared" si="35"/>
        <v>4.2108023720268626E-5</v>
      </c>
    </row>
    <row r="548" spans="1:7" x14ac:dyDescent="0.25">
      <c r="A548" s="1">
        <v>3.5</v>
      </c>
      <c r="B548" s="1">
        <v>37.4</v>
      </c>
      <c r="C548" s="1">
        <v>34.739977434588297</v>
      </c>
      <c r="D548" s="1">
        <f t="shared" si="33"/>
        <v>-2.6600225654117011</v>
      </c>
      <c r="E548" s="1">
        <f t="shared" si="34"/>
        <v>7.0757200484994476</v>
      </c>
      <c r="F548" s="1">
        <f t="shared" si="32"/>
        <v>2.6935109304426348</v>
      </c>
      <c r="G548" s="1">
        <f t="shared" si="35"/>
        <v>7.2550011324139483</v>
      </c>
    </row>
    <row r="549" spans="1:7" x14ac:dyDescent="0.25">
      <c r="A549" s="1">
        <v>3.5</v>
      </c>
      <c r="B549" s="1">
        <v>27.8</v>
      </c>
      <c r="C549" s="1">
        <v>34.739977434588297</v>
      </c>
      <c r="D549" s="1">
        <f t="shared" si="33"/>
        <v>6.9399774345882967</v>
      </c>
      <c r="E549" s="1">
        <f t="shared" si="34"/>
        <v>48.163286792594754</v>
      </c>
      <c r="F549" s="1">
        <f t="shared" si="32"/>
        <v>-6.9064890695573631</v>
      </c>
      <c r="G549" s="1">
        <f t="shared" si="35"/>
        <v>47.699591267915331</v>
      </c>
    </row>
    <row r="550" spans="1:7" x14ac:dyDescent="0.25">
      <c r="A550" s="1">
        <v>2.4</v>
      </c>
      <c r="B550" s="1">
        <v>43.104300000000002</v>
      </c>
      <c r="C550" s="1">
        <v>39.712999641679815</v>
      </c>
      <c r="D550" s="1">
        <f t="shared" si="33"/>
        <v>-3.3913003583201871</v>
      </c>
      <c r="E550" s="1">
        <f t="shared" si="34"/>
        <v>11.500918120342629</v>
      </c>
      <c r="F550" s="1">
        <f t="shared" si="32"/>
        <v>8.3978109304426383</v>
      </c>
      <c r="G550" s="1">
        <f t="shared" si="35"/>
        <v>70.523228423461845</v>
      </c>
    </row>
    <row r="551" spans="1:7" x14ac:dyDescent="0.25">
      <c r="A551" s="1">
        <v>2.4</v>
      </c>
      <c r="B551" s="1">
        <v>43.291600000000003</v>
      </c>
      <c r="C551" s="1">
        <v>39.712999641679815</v>
      </c>
      <c r="D551" s="1">
        <f t="shared" si="33"/>
        <v>-3.5786003583201875</v>
      </c>
      <c r="E551" s="1">
        <f t="shared" si="34"/>
        <v>12.806380524569375</v>
      </c>
      <c r="F551" s="1">
        <f t="shared" si="32"/>
        <v>8.5851109304426387</v>
      </c>
      <c r="G551" s="1">
        <f t="shared" si="35"/>
        <v>73.704129688005665</v>
      </c>
    </row>
    <row r="552" spans="1:7" x14ac:dyDescent="0.25">
      <c r="A552" s="1">
        <v>3.5</v>
      </c>
      <c r="B552" s="1">
        <v>41.2</v>
      </c>
      <c r="C552" s="1">
        <v>34.739977434588297</v>
      </c>
      <c r="D552" s="1">
        <f t="shared" si="33"/>
        <v>-6.4600225654117054</v>
      </c>
      <c r="E552" s="1">
        <f t="shared" si="34"/>
        <v>41.731891545628429</v>
      </c>
      <c r="F552" s="1">
        <f t="shared" si="32"/>
        <v>6.4935109304426391</v>
      </c>
      <c r="G552" s="1">
        <f t="shared" si="35"/>
        <v>42.165684203778028</v>
      </c>
    </row>
    <row r="553" spans="1:7" x14ac:dyDescent="0.25">
      <c r="A553" s="1">
        <v>3.3</v>
      </c>
      <c r="B553" s="1">
        <v>36.200000000000003</v>
      </c>
      <c r="C553" s="1">
        <v>35.644163290423123</v>
      </c>
      <c r="D553" s="1">
        <f t="shared" si="33"/>
        <v>-0.55583670957688014</v>
      </c>
      <c r="E553" s="1">
        <f t="shared" si="34"/>
        <v>0.30895444771325298</v>
      </c>
      <c r="F553" s="1">
        <f t="shared" si="32"/>
        <v>1.4935109304426391</v>
      </c>
      <c r="G553" s="1">
        <f t="shared" si="35"/>
        <v>2.2305748993516374</v>
      </c>
    </row>
    <row r="554" spans="1:7" x14ac:dyDescent="0.25">
      <c r="A554" s="1">
        <v>3.8</v>
      </c>
      <c r="B554" s="1">
        <v>35.6</v>
      </c>
      <c r="C554" s="1">
        <v>33.383698650836067</v>
      </c>
      <c r="D554" s="1">
        <f t="shared" si="33"/>
        <v>-2.2163013491639347</v>
      </c>
      <c r="E554" s="1">
        <f t="shared" si="34"/>
        <v>4.911991670305877</v>
      </c>
      <c r="F554" s="1">
        <f t="shared" si="32"/>
        <v>0.89351093044263763</v>
      </c>
      <c r="G554" s="1">
        <f t="shared" si="35"/>
        <v>0.79836178282046799</v>
      </c>
    </row>
    <row r="555" spans="1:7" x14ac:dyDescent="0.25">
      <c r="A555" s="1">
        <v>3.8</v>
      </c>
      <c r="B555" s="1">
        <v>38.299999999999997</v>
      </c>
      <c r="C555" s="1">
        <v>33.383698650836067</v>
      </c>
      <c r="D555" s="1">
        <f t="shared" si="33"/>
        <v>-4.9163013491639305</v>
      </c>
      <c r="E555" s="1">
        <f t="shared" si="34"/>
        <v>24.170018955791083</v>
      </c>
      <c r="F555" s="1">
        <f t="shared" si="32"/>
        <v>3.5935109304426334</v>
      </c>
      <c r="G555" s="1">
        <f t="shared" si="35"/>
        <v>12.913320807210681</v>
      </c>
    </row>
    <row r="556" spans="1:7" x14ac:dyDescent="0.25">
      <c r="A556" s="1">
        <v>4.5999999999999996</v>
      </c>
      <c r="B556" s="1">
        <v>34.200000000000003</v>
      </c>
      <c r="C556" s="1">
        <v>29.766955227496787</v>
      </c>
      <c r="D556" s="1">
        <f t="shared" si="33"/>
        <v>-4.4330447725032158</v>
      </c>
      <c r="E556" s="1">
        <f t="shared" si="34"/>
        <v>19.651885955018088</v>
      </c>
      <c r="F556" s="1">
        <f t="shared" si="32"/>
        <v>-0.50648906955736095</v>
      </c>
      <c r="G556" s="1">
        <f t="shared" si="35"/>
        <v>0.25653117758108124</v>
      </c>
    </row>
    <row r="557" spans="1:7" x14ac:dyDescent="0.25">
      <c r="A557" s="1">
        <v>2.4</v>
      </c>
      <c r="B557" s="1">
        <v>44.4</v>
      </c>
      <c r="C557" s="1">
        <v>39.712999641679815</v>
      </c>
      <c r="D557" s="1">
        <f t="shared" si="33"/>
        <v>-4.6870003583201836</v>
      </c>
      <c r="E557" s="1">
        <f t="shared" si="34"/>
        <v>21.96797235889353</v>
      </c>
      <c r="F557" s="1">
        <f t="shared" si="32"/>
        <v>9.6935109304426348</v>
      </c>
      <c r="G557" s="1">
        <f t="shared" si="35"/>
        <v>93.964154158610839</v>
      </c>
    </row>
    <row r="558" spans="1:7" x14ac:dyDescent="0.25">
      <c r="A558" s="1">
        <v>2.4</v>
      </c>
      <c r="B558" s="1">
        <v>44.8</v>
      </c>
      <c r="C558" s="1">
        <v>39.712999641679815</v>
      </c>
      <c r="D558" s="1">
        <f t="shared" si="33"/>
        <v>-5.0870003583201822</v>
      </c>
      <c r="E558" s="1">
        <f t="shared" si="34"/>
        <v>25.877572645549662</v>
      </c>
      <c r="F558" s="1">
        <f t="shared" si="32"/>
        <v>10.093510930442633</v>
      </c>
      <c r="G558" s="1">
        <f t="shared" si="35"/>
        <v>101.87896290296491</v>
      </c>
    </row>
    <row r="559" spans="1:7" x14ac:dyDescent="0.25">
      <c r="A559" s="1">
        <v>3.3</v>
      </c>
      <c r="B559" s="1">
        <v>40.1</v>
      </c>
      <c r="C559" s="1">
        <v>35.644163290423123</v>
      </c>
      <c r="D559" s="1">
        <f t="shared" si="33"/>
        <v>-4.4558367095768787</v>
      </c>
      <c r="E559" s="1">
        <f t="shared" si="34"/>
        <v>19.854480782412907</v>
      </c>
      <c r="F559" s="1">
        <f t="shared" si="32"/>
        <v>5.3935109304426376</v>
      </c>
      <c r="G559" s="1">
        <f t="shared" si="35"/>
        <v>29.089960156804207</v>
      </c>
    </row>
    <row r="560" spans="1:7" x14ac:dyDescent="0.25">
      <c r="A560" s="1">
        <v>3.5</v>
      </c>
      <c r="B560" s="1">
        <v>34.1997</v>
      </c>
      <c r="C560" s="1">
        <v>34.739977434588297</v>
      </c>
      <c r="D560" s="1">
        <f t="shared" si="33"/>
        <v>0.54027743458829747</v>
      </c>
      <c r="E560" s="1">
        <f t="shared" si="34"/>
        <v>0.29189970632531204</v>
      </c>
      <c r="F560" s="1">
        <f t="shared" si="32"/>
        <v>-0.5067890695573638</v>
      </c>
      <c r="G560" s="1">
        <f t="shared" si="35"/>
        <v>0.2568351610228185</v>
      </c>
    </row>
    <row r="561" spans="1:7" x14ac:dyDescent="0.25">
      <c r="A561" s="1">
        <v>3.5</v>
      </c>
      <c r="B561" s="1">
        <v>30.549900000000001</v>
      </c>
      <c r="C561" s="1">
        <v>34.739977434588297</v>
      </c>
      <c r="D561" s="1">
        <f t="shared" si="33"/>
        <v>4.1900774345882965</v>
      </c>
      <c r="E561" s="1">
        <f t="shared" si="34"/>
        <v>17.556748907846039</v>
      </c>
      <c r="F561" s="1">
        <f t="shared" si="32"/>
        <v>-4.1565890695573628</v>
      </c>
      <c r="G561" s="1">
        <f t="shared" si="35"/>
        <v>17.277232693163743</v>
      </c>
    </row>
    <row r="562" spans="1:7" x14ac:dyDescent="0.25">
      <c r="A562" s="1">
        <v>4.5</v>
      </c>
      <c r="B562" s="1">
        <v>29.6</v>
      </c>
      <c r="C562" s="1">
        <v>30.219048155414196</v>
      </c>
      <c r="D562" s="1">
        <f t="shared" si="33"/>
        <v>0.61904815541419467</v>
      </c>
      <c r="E562" s="1">
        <f t="shared" si="34"/>
        <v>0.38322061872171692</v>
      </c>
      <c r="F562" s="1">
        <f t="shared" si="32"/>
        <v>-5.1064890695573624</v>
      </c>
      <c r="G562" s="1">
        <f t="shared" si="35"/>
        <v>26.076230617508816</v>
      </c>
    </row>
    <row r="563" spans="1:7" x14ac:dyDescent="0.25">
      <c r="A563" s="1">
        <v>4.5</v>
      </c>
      <c r="B563" s="1">
        <v>27.2</v>
      </c>
      <c r="C563" s="1">
        <v>30.219048155414196</v>
      </c>
      <c r="D563" s="1">
        <f t="shared" si="33"/>
        <v>3.0190481554141968</v>
      </c>
      <c r="E563" s="1">
        <f t="shared" si="34"/>
        <v>9.1146517647098637</v>
      </c>
      <c r="F563" s="1">
        <f t="shared" si="32"/>
        <v>-7.5064890695573645</v>
      </c>
      <c r="G563" s="1">
        <f t="shared" si="35"/>
        <v>56.347378151384191</v>
      </c>
    </row>
    <row r="564" spans="1:7" x14ac:dyDescent="0.25">
      <c r="A564" s="1">
        <v>5</v>
      </c>
      <c r="B564" s="1">
        <v>29.7559</v>
      </c>
      <c r="C564" s="1">
        <v>27.958583515827144</v>
      </c>
      <c r="D564" s="1">
        <f t="shared" si="33"/>
        <v>-1.7973164841728568</v>
      </c>
      <c r="E564" s="1">
        <f t="shared" si="34"/>
        <v>3.2303465442794792</v>
      </c>
      <c r="F564" s="1">
        <f t="shared" si="32"/>
        <v>-4.9505890695573633</v>
      </c>
      <c r="G564" s="1">
        <f t="shared" si="35"/>
        <v>24.50833213562084</v>
      </c>
    </row>
    <row r="565" spans="1:7" x14ac:dyDescent="0.25">
      <c r="A565" s="1">
        <v>5</v>
      </c>
      <c r="B565" s="1">
        <v>32.670099999999998</v>
      </c>
      <c r="C565" s="1">
        <v>27.958583515827144</v>
      </c>
      <c r="D565" s="1">
        <f t="shared" si="33"/>
        <v>-4.7115164841728543</v>
      </c>
      <c r="E565" s="1">
        <f t="shared" si="34"/>
        <v>22.198387580632534</v>
      </c>
      <c r="F565" s="1">
        <f t="shared" si="32"/>
        <v>-2.0363890695573659</v>
      </c>
      <c r="G565" s="1">
        <f t="shared" si="35"/>
        <v>4.1468804426127139</v>
      </c>
    </row>
    <row r="566" spans="1:7" x14ac:dyDescent="0.25">
      <c r="A566" s="1">
        <v>5</v>
      </c>
      <c r="B566" s="1">
        <v>31.073599999999999</v>
      </c>
      <c r="C566" s="1">
        <v>27.958583515827144</v>
      </c>
      <c r="D566" s="1">
        <f t="shared" si="33"/>
        <v>-3.1150164841728554</v>
      </c>
      <c r="E566" s="1">
        <f t="shared" si="34"/>
        <v>9.7033276966686177</v>
      </c>
      <c r="F566" s="1">
        <f t="shared" si="32"/>
        <v>-3.6328890695573648</v>
      </c>
      <c r="G566" s="1">
        <f t="shared" si="35"/>
        <v>13.197882991709376</v>
      </c>
    </row>
    <row r="567" spans="1:7" x14ac:dyDescent="0.25">
      <c r="A567" s="1">
        <v>4.5999999999999996</v>
      </c>
      <c r="B567" s="1">
        <v>33.305199999999999</v>
      </c>
      <c r="C567" s="1">
        <v>29.766955227496787</v>
      </c>
      <c r="D567" s="1">
        <f t="shared" si="33"/>
        <v>-3.5382447725032122</v>
      </c>
      <c r="E567" s="1">
        <f t="shared" si="34"/>
        <v>12.519176070146308</v>
      </c>
      <c r="F567" s="1">
        <f t="shared" si="32"/>
        <v>-1.4012890695573645</v>
      </c>
      <c r="G567" s="1">
        <f t="shared" si="35"/>
        <v>1.9636110564609444</v>
      </c>
    </row>
    <row r="568" spans="1:7" x14ac:dyDescent="0.25">
      <c r="A568" s="1">
        <v>3.5</v>
      </c>
      <c r="B568" s="1">
        <v>31.5</v>
      </c>
      <c r="C568" s="1">
        <v>34.739977434588297</v>
      </c>
      <c r="D568" s="1">
        <f t="shared" si="33"/>
        <v>3.2399774345882975</v>
      </c>
      <c r="E568" s="1">
        <f t="shared" si="34"/>
        <v>10.497453776641365</v>
      </c>
      <c r="F568" s="1">
        <f t="shared" si="32"/>
        <v>-3.2064890695573638</v>
      </c>
      <c r="G568" s="1">
        <f t="shared" si="35"/>
        <v>10.281572153190849</v>
      </c>
    </row>
    <row r="569" spans="1:7" x14ac:dyDescent="0.25">
      <c r="A569" s="1">
        <v>3.5</v>
      </c>
      <c r="B569" s="1">
        <v>34.700000000000003</v>
      </c>
      <c r="C569" s="1">
        <v>34.739977434588297</v>
      </c>
      <c r="D569" s="1">
        <f t="shared" si="33"/>
        <v>3.9977434588294614E-2</v>
      </c>
      <c r="E569" s="1">
        <f t="shared" si="34"/>
        <v>1.5981952762613746E-3</v>
      </c>
      <c r="F569" s="1">
        <f t="shared" si="32"/>
        <v>-6.4890695573609491E-3</v>
      </c>
      <c r="G569" s="1">
        <f t="shared" si="35"/>
        <v>4.2108023720268626E-5</v>
      </c>
    </row>
    <row r="570" spans="1:7" x14ac:dyDescent="0.25">
      <c r="A570" s="1">
        <v>3.5</v>
      </c>
      <c r="B570" s="1">
        <v>33</v>
      </c>
      <c r="C570" s="1">
        <v>34.739977434588297</v>
      </c>
      <c r="D570" s="1">
        <f t="shared" si="33"/>
        <v>1.7399774345882975</v>
      </c>
      <c r="E570" s="1">
        <f t="shared" si="34"/>
        <v>3.0275214728764728</v>
      </c>
      <c r="F570" s="1">
        <f t="shared" si="32"/>
        <v>-1.7064890695573638</v>
      </c>
      <c r="G570" s="1">
        <f t="shared" si="35"/>
        <v>2.9121049445187572</v>
      </c>
    </row>
    <row r="571" spans="1:7" x14ac:dyDescent="0.25">
      <c r="A571" s="1">
        <v>4.5999999999999996</v>
      </c>
      <c r="B571" s="1">
        <v>33.305199999999999</v>
      </c>
      <c r="C571" s="1">
        <v>29.766955227496787</v>
      </c>
      <c r="D571" s="1">
        <f t="shared" si="33"/>
        <v>-3.5382447725032122</v>
      </c>
      <c r="E571" s="1">
        <f t="shared" si="34"/>
        <v>12.519176070146308</v>
      </c>
      <c r="F571" s="1">
        <f t="shared" si="32"/>
        <v>-1.4012890695573645</v>
      </c>
      <c r="G571" s="1">
        <f t="shared" si="35"/>
        <v>1.9636110564609444</v>
      </c>
    </row>
    <row r="572" spans="1:7" x14ac:dyDescent="0.25">
      <c r="A572" s="1">
        <v>4.2</v>
      </c>
      <c r="B572" s="1">
        <v>24.183700000000002</v>
      </c>
      <c r="C572" s="1">
        <v>31.575326939166427</v>
      </c>
      <c r="D572" s="1">
        <f t="shared" si="33"/>
        <v>7.3916269391664251</v>
      </c>
      <c r="E572" s="1">
        <f t="shared" si="34"/>
        <v>54.636148807810812</v>
      </c>
      <c r="F572" s="1">
        <f t="shared" si="32"/>
        <v>-10.522789069557362</v>
      </c>
      <c r="G572" s="1">
        <f t="shared" si="35"/>
        <v>110.72908980239589</v>
      </c>
    </row>
    <row r="573" spans="1:7" x14ac:dyDescent="0.25">
      <c r="A573" s="1">
        <v>4.7</v>
      </c>
      <c r="B573" s="1">
        <v>25.510200000000001</v>
      </c>
      <c r="C573" s="1">
        <v>29.314862299579374</v>
      </c>
      <c r="D573" s="1">
        <f t="shared" si="33"/>
        <v>3.8046622995793733</v>
      </c>
      <c r="E573" s="1">
        <f t="shared" si="34"/>
        <v>14.475455213840604</v>
      </c>
      <c r="F573" s="1">
        <f t="shared" si="32"/>
        <v>-9.1962890695573627</v>
      </c>
      <c r="G573" s="1">
        <f t="shared" si="35"/>
        <v>84.571732650860227</v>
      </c>
    </row>
    <row r="574" spans="1:7" x14ac:dyDescent="0.25">
      <c r="A574" s="1">
        <v>5.5</v>
      </c>
      <c r="B574" s="1">
        <v>21.4</v>
      </c>
      <c r="C574" s="1">
        <v>25.698118876240091</v>
      </c>
      <c r="D574" s="1">
        <f t="shared" si="33"/>
        <v>4.2981188762400926</v>
      </c>
      <c r="E574" s="1">
        <f t="shared" si="34"/>
        <v>18.473825874291396</v>
      </c>
      <c r="F574" s="1">
        <f t="shared" si="32"/>
        <v>-13.306489069557365</v>
      </c>
      <c r="G574" s="1">
        <f t="shared" si="35"/>
        <v>177.06265135824964</v>
      </c>
    </row>
    <row r="575" spans="1:7" x14ac:dyDescent="0.25">
      <c r="A575" s="1">
        <v>6</v>
      </c>
      <c r="B575" s="1">
        <v>21.4</v>
      </c>
      <c r="C575" s="1">
        <v>23.437654236653039</v>
      </c>
      <c r="D575" s="1">
        <f t="shared" si="33"/>
        <v>2.0376542366530401</v>
      </c>
      <c r="E575" s="1">
        <f t="shared" si="34"/>
        <v>4.1520347881500834</v>
      </c>
      <c r="F575" s="1">
        <f t="shared" si="32"/>
        <v>-13.306489069557365</v>
      </c>
      <c r="G575" s="1">
        <f t="shared" si="35"/>
        <v>177.06265135824964</v>
      </c>
    </row>
    <row r="576" spans="1:7" x14ac:dyDescent="0.25">
      <c r="A576" s="1">
        <v>6</v>
      </c>
      <c r="B576" s="1">
        <v>21.7</v>
      </c>
      <c r="C576" s="1">
        <v>23.437654236653039</v>
      </c>
      <c r="D576" s="1">
        <f t="shared" si="33"/>
        <v>1.7376542366530394</v>
      </c>
      <c r="E576" s="1">
        <f t="shared" si="34"/>
        <v>3.0194422461582571</v>
      </c>
      <c r="F576" s="1">
        <f t="shared" si="32"/>
        <v>-13.006489069557365</v>
      </c>
      <c r="G576" s="1">
        <f t="shared" si="35"/>
        <v>169.1687579165152</v>
      </c>
    </row>
    <row r="577" spans="1:7" x14ac:dyDescent="0.25">
      <c r="A577" s="1">
        <v>5.5</v>
      </c>
      <c r="B577" s="1">
        <v>32</v>
      </c>
      <c r="C577" s="1">
        <v>25.698118876240091</v>
      </c>
      <c r="D577" s="1">
        <f t="shared" si="33"/>
        <v>-6.3018811237599088</v>
      </c>
      <c r="E577" s="1">
        <f t="shared" si="34"/>
        <v>39.713705698001455</v>
      </c>
      <c r="F577" s="1">
        <f t="shared" si="32"/>
        <v>-2.7064890695573638</v>
      </c>
      <c r="G577" s="1">
        <f t="shared" si="35"/>
        <v>7.3250830836334844</v>
      </c>
    </row>
    <row r="578" spans="1:7" x14ac:dyDescent="0.25">
      <c r="A578" s="1">
        <v>5.5</v>
      </c>
      <c r="B578" s="1">
        <v>29.8</v>
      </c>
      <c r="C578" s="1">
        <v>25.698118876240091</v>
      </c>
      <c r="D578" s="1">
        <f t="shared" si="33"/>
        <v>-4.1018811237599095</v>
      </c>
      <c r="E578" s="1">
        <f t="shared" si="34"/>
        <v>16.825428753457857</v>
      </c>
      <c r="F578" s="1">
        <f t="shared" ref="F578:F641" si="36">B578-$J$4</f>
        <v>-4.9064890695573631</v>
      </c>
      <c r="G578" s="1">
        <f t="shared" si="35"/>
        <v>24.073634989685878</v>
      </c>
    </row>
    <row r="579" spans="1:7" x14ac:dyDescent="0.25">
      <c r="A579" s="1">
        <v>5.5</v>
      </c>
      <c r="B579" s="1">
        <v>23.9</v>
      </c>
      <c r="C579" s="1">
        <v>25.698118876240091</v>
      </c>
      <c r="D579" s="1">
        <f t="shared" ref="D579:D642" si="37">C579-B579</f>
        <v>1.7981188762400926</v>
      </c>
      <c r="E579" s="1">
        <f t="shared" ref="E579:E642" si="38">D579^2</f>
        <v>3.2332314930909334</v>
      </c>
      <c r="F579" s="1">
        <f t="shared" si="36"/>
        <v>-10.806489069557365</v>
      </c>
      <c r="G579" s="1">
        <f t="shared" ref="G579:G642" si="39">F579^2</f>
        <v>116.78020601046281</v>
      </c>
    </row>
    <row r="580" spans="1:7" x14ac:dyDescent="0.25">
      <c r="A580" s="1">
        <v>6.3</v>
      </c>
      <c r="B580" s="1">
        <v>24.6</v>
      </c>
      <c r="C580" s="1">
        <v>22.081375452900808</v>
      </c>
      <c r="D580" s="1">
        <f t="shared" si="37"/>
        <v>-2.5186245470991935</v>
      </c>
      <c r="E580" s="1">
        <f t="shared" si="38"/>
        <v>6.3434696092506178</v>
      </c>
      <c r="F580" s="1">
        <f t="shared" si="36"/>
        <v>-10.106489069557362</v>
      </c>
      <c r="G580" s="1">
        <f t="shared" si="39"/>
        <v>102.14112131308244</v>
      </c>
    </row>
    <row r="581" spans="1:7" x14ac:dyDescent="0.25">
      <c r="A581" s="1">
        <v>6</v>
      </c>
      <c r="B581" s="1">
        <v>23.1</v>
      </c>
      <c r="C581" s="1">
        <v>23.437654236653039</v>
      </c>
      <c r="D581" s="1">
        <f t="shared" si="37"/>
        <v>0.33765423665303729</v>
      </c>
      <c r="E581" s="1">
        <f t="shared" si="38"/>
        <v>0.11401038352974531</v>
      </c>
      <c r="F581" s="1">
        <f t="shared" si="36"/>
        <v>-11.606489069557362</v>
      </c>
      <c r="G581" s="1">
        <f t="shared" si="39"/>
        <v>134.71058852175452</v>
      </c>
    </row>
    <row r="582" spans="1:7" x14ac:dyDescent="0.25">
      <c r="A582" s="1">
        <v>3.5</v>
      </c>
      <c r="B582" s="1">
        <v>35</v>
      </c>
      <c r="C582" s="1">
        <v>34.739977434588297</v>
      </c>
      <c r="D582" s="1">
        <f t="shared" si="37"/>
        <v>-0.26002256541170254</v>
      </c>
      <c r="E582" s="1">
        <f t="shared" si="38"/>
        <v>6.7611734523283132E-2</v>
      </c>
      <c r="F582" s="1">
        <f t="shared" si="36"/>
        <v>0.29351093044263621</v>
      </c>
      <c r="G582" s="1">
        <f t="shared" si="39"/>
        <v>8.6148666289302026E-2</v>
      </c>
    </row>
    <row r="583" spans="1:7" x14ac:dyDescent="0.25">
      <c r="A583" s="1">
        <v>4.8</v>
      </c>
      <c r="B583" s="1">
        <v>33.260300000000001</v>
      </c>
      <c r="C583" s="1">
        <v>28.862769371661965</v>
      </c>
      <c r="D583" s="1">
        <f t="shared" si="37"/>
        <v>-4.3975306283380355</v>
      </c>
      <c r="E583" s="1">
        <f t="shared" si="38"/>
        <v>19.338275627171118</v>
      </c>
      <c r="F583" s="1">
        <f t="shared" si="36"/>
        <v>-1.4461890695573629</v>
      </c>
      <c r="G583" s="1">
        <f t="shared" si="39"/>
        <v>2.0914628249071909</v>
      </c>
    </row>
    <row r="584" spans="1:7" x14ac:dyDescent="0.25">
      <c r="A584" s="1">
        <v>4.8</v>
      </c>
      <c r="B584" s="1">
        <v>33.260300000000001</v>
      </c>
      <c r="C584" s="1">
        <v>28.862769371661965</v>
      </c>
      <c r="D584" s="1">
        <f t="shared" si="37"/>
        <v>-4.3975306283380355</v>
      </c>
      <c r="E584" s="1">
        <f t="shared" si="38"/>
        <v>19.338275627171118</v>
      </c>
      <c r="F584" s="1">
        <f t="shared" si="36"/>
        <v>-1.4461890695573629</v>
      </c>
      <c r="G584" s="1">
        <f t="shared" si="39"/>
        <v>2.0914628249071909</v>
      </c>
    </row>
    <row r="585" spans="1:7" x14ac:dyDescent="0.25">
      <c r="A585" s="1">
        <v>4.8</v>
      </c>
      <c r="B585" s="1">
        <v>32.026299999999999</v>
      </c>
      <c r="C585" s="1">
        <v>28.862769371661965</v>
      </c>
      <c r="D585" s="1">
        <f t="shared" si="37"/>
        <v>-3.1635306283380338</v>
      </c>
      <c r="E585" s="1">
        <f t="shared" si="38"/>
        <v>10.007926036432835</v>
      </c>
      <c r="F585" s="1">
        <f t="shared" si="36"/>
        <v>-2.6801890695573647</v>
      </c>
      <c r="G585" s="1">
        <f t="shared" si="39"/>
        <v>7.1834134485747718</v>
      </c>
    </row>
    <row r="586" spans="1:7" x14ac:dyDescent="0.25">
      <c r="A586" s="1">
        <v>6.6</v>
      </c>
      <c r="B586" s="1">
        <v>27.3</v>
      </c>
      <c r="C586" s="1">
        <v>20.725096669148577</v>
      </c>
      <c r="D586" s="1">
        <f t="shared" si="37"/>
        <v>-6.5749033308514235</v>
      </c>
      <c r="E586" s="1">
        <f t="shared" si="38"/>
        <v>43.229353810041147</v>
      </c>
      <c r="F586" s="1">
        <f t="shared" si="36"/>
        <v>-7.4064890695573631</v>
      </c>
      <c r="G586" s="1">
        <f t="shared" si="39"/>
        <v>54.856080337472697</v>
      </c>
    </row>
    <row r="587" spans="1:7" x14ac:dyDescent="0.25">
      <c r="A587" s="1">
        <v>6.7</v>
      </c>
      <c r="B587" s="1">
        <v>24.2</v>
      </c>
      <c r="C587" s="1">
        <v>20.273003741231165</v>
      </c>
      <c r="D587" s="1">
        <f t="shared" si="37"/>
        <v>-3.9269962587688347</v>
      </c>
      <c r="E587" s="1">
        <f t="shared" si="38"/>
        <v>15.421299616384426</v>
      </c>
      <c r="F587" s="1">
        <f t="shared" si="36"/>
        <v>-10.506489069557365</v>
      </c>
      <c r="G587" s="1">
        <f t="shared" si="39"/>
        <v>110.38631256872837</v>
      </c>
    </row>
    <row r="588" spans="1:7" x14ac:dyDescent="0.25">
      <c r="A588" s="1">
        <v>3.5</v>
      </c>
      <c r="B588" s="1">
        <v>39.799999999999997</v>
      </c>
      <c r="C588" s="1">
        <v>34.739977434588297</v>
      </c>
      <c r="D588" s="1">
        <f t="shared" si="37"/>
        <v>-5.0600225654116997</v>
      </c>
      <c r="E588" s="1">
        <f t="shared" si="38"/>
        <v>25.6038283624756</v>
      </c>
      <c r="F588" s="1">
        <f t="shared" si="36"/>
        <v>5.0935109304426334</v>
      </c>
      <c r="G588" s="1">
        <f t="shared" si="39"/>
        <v>25.943853598538581</v>
      </c>
    </row>
    <row r="589" spans="1:7" x14ac:dyDescent="0.25">
      <c r="A589" s="1">
        <v>2</v>
      </c>
      <c r="B589" s="1">
        <v>40.400300000000001</v>
      </c>
      <c r="C589" s="1">
        <v>41.521371353349458</v>
      </c>
      <c r="D589" s="1">
        <f t="shared" si="37"/>
        <v>1.121071353349457</v>
      </c>
      <c r="E589" s="1">
        <f t="shared" si="38"/>
        <v>1.256800979300783</v>
      </c>
      <c r="F589" s="1">
        <f t="shared" si="36"/>
        <v>5.6938109304426376</v>
      </c>
      <c r="G589" s="1">
        <f t="shared" si="39"/>
        <v>32.419482911628052</v>
      </c>
    </row>
    <row r="590" spans="1:7" x14ac:dyDescent="0.25">
      <c r="A590" s="1">
        <v>2</v>
      </c>
      <c r="B590" s="1">
        <v>38.870199999999997</v>
      </c>
      <c r="C590" s="1">
        <v>41.521371353349458</v>
      </c>
      <c r="D590" s="1">
        <f t="shared" si="37"/>
        <v>2.6511713533494614</v>
      </c>
      <c r="E590" s="1">
        <f t="shared" si="38"/>
        <v>7.0287095448208152</v>
      </c>
      <c r="F590" s="1">
        <f t="shared" si="36"/>
        <v>4.1637109304426332</v>
      </c>
      <c r="G590" s="1">
        <f t="shared" si="39"/>
        <v>17.336488712287458</v>
      </c>
    </row>
    <row r="591" spans="1:7" x14ac:dyDescent="0.25">
      <c r="A591" s="1">
        <v>2</v>
      </c>
      <c r="B591" s="1">
        <v>60.1</v>
      </c>
      <c r="C591" s="1">
        <v>41.521371353349458</v>
      </c>
      <c r="D591" s="1">
        <f t="shared" si="37"/>
        <v>-18.578628646650543</v>
      </c>
      <c r="E591" s="1">
        <f t="shared" si="38"/>
        <v>345.16544239014416</v>
      </c>
      <c r="F591" s="1">
        <f t="shared" si="36"/>
        <v>25.393510930442638</v>
      </c>
      <c r="G591" s="1">
        <f t="shared" si="39"/>
        <v>644.83039737450974</v>
      </c>
    </row>
    <row r="592" spans="1:7" x14ac:dyDescent="0.25">
      <c r="A592" s="1">
        <v>2</v>
      </c>
      <c r="B592" s="1">
        <v>37.1</v>
      </c>
      <c r="C592" s="1">
        <v>41.521371353349458</v>
      </c>
      <c r="D592" s="1">
        <f t="shared" si="37"/>
        <v>4.421371353349457</v>
      </c>
      <c r="E592" s="1">
        <f t="shared" si="38"/>
        <v>19.54852464421921</v>
      </c>
      <c r="F592" s="1">
        <f t="shared" si="36"/>
        <v>2.3935109304426376</v>
      </c>
      <c r="G592" s="1">
        <f t="shared" si="39"/>
        <v>5.7288945741483808</v>
      </c>
    </row>
    <row r="593" spans="1:7" x14ac:dyDescent="0.25">
      <c r="A593" s="1">
        <v>2</v>
      </c>
      <c r="B593" s="1">
        <v>37.798900000000003</v>
      </c>
      <c r="C593" s="1">
        <v>41.521371353349458</v>
      </c>
      <c r="D593" s="1">
        <f t="shared" si="37"/>
        <v>3.7224713533494551</v>
      </c>
      <c r="E593" s="1">
        <f t="shared" si="38"/>
        <v>13.856792976507323</v>
      </c>
      <c r="F593" s="1">
        <f t="shared" si="36"/>
        <v>3.0924109304426395</v>
      </c>
      <c r="G593" s="1">
        <f t="shared" si="39"/>
        <v>9.5630053627211105</v>
      </c>
    </row>
    <row r="594" spans="1:7" x14ac:dyDescent="0.25">
      <c r="A594" s="1">
        <v>3</v>
      </c>
      <c r="B594" s="1">
        <v>38.169600000000003</v>
      </c>
      <c r="C594" s="1">
        <v>37.000442074175353</v>
      </c>
      <c r="D594" s="1">
        <f t="shared" si="37"/>
        <v>-1.1691579258246492</v>
      </c>
      <c r="E594" s="1">
        <f t="shared" si="38"/>
        <v>1.3669302555185958</v>
      </c>
      <c r="F594" s="1">
        <f t="shared" si="36"/>
        <v>3.4631109304426388</v>
      </c>
      <c r="G594" s="1">
        <f t="shared" si="39"/>
        <v>11.99313731655128</v>
      </c>
    </row>
    <row r="595" spans="1:7" x14ac:dyDescent="0.25">
      <c r="A595" s="1">
        <v>3</v>
      </c>
      <c r="B595" s="1">
        <v>36.798000000000002</v>
      </c>
      <c r="C595" s="1">
        <v>37.000442074175353</v>
      </c>
      <c r="D595" s="1">
        <f t="shared" si="37"/>
        <v>0.20244207417535165</v>
      </c>
      <c r="E595" s="1">
        <f t="shared" si="38"/>
        <v>4.0982793396418582E-2</v>
      </c>
      <c r="F595" s="1">
        <f t="shared" si="36"/>
        <v>2.091510930442638</v>
      </c>
      <c r="G595" s="1">
        <f t="shared" si="39"/>
        <v>4.3744179721610292</v>
      </c>
    </row>
    <row r="596" spans="1:7" x14ac:dyDescent="0.25">
      <c r="A596" s="1">
        <v>3</v>
      </c>
      <c r="B596" s="1">
        <v>35.540399999999998</v>
      </c>
      <c r="C596" s="1">
        <v>37.000442074175353</v>
      </c>
      <c r="D596" s="1">
        <f t="shared" si="37"/>
        <v>1.4600420741753553</v>
      </c>
      <c r="E596" s="1">
        <f t="shared" si="38"/>
        <v>2.1317228583622736</v>
      </c>
      <c r="F596" s="1">
        <f t="shared" si="36"/>
        <v>0.83391093044263442</v>
      </c>
      <c r="G596" s="1">
        <f t="shared" si="39"/>
        <v>0.69540743991170029</v>
      </c>
    </row>
    <row r="597" spans="1:7" x14ac:dyDescent="0.25">
      <c r="A597" s="1">
        <v>3</v>
      </c>
      <c r="B597" s="1">
        <v>35.460599999999999</v>
      </c>
      <c r="C597" s="1">
        <v>37.000442074175353</v>
      </c>
      <c r="D597" s="1">
        <f t="shared" si="37"/>
        <v>1.539842074175354</v>
      </c>
      <c r="E597" s="1">
        <f t="shared" si="38"/>
        <v>2.3711136134006563</v>
      </c>
      <c r="F597" s="1">
        <f t="shared" si="36"/>
        <v>0.75411093044263566</v>
      </c>
      <c r="G597" s="1">
        <f t="shared" si="39"/>
        <v>0.56868329541305773</v>
      </c>
    </row>
    <row r="598" spans="1:7" x14ac:dyDescent="0.25">
      <c r="A598" s="1">
        <v>3</v>
      </c>
      <c r="B598" s="1">
        <v>38.299999999999997</v>
      </c>
      <c r="C598" s="1">
        <v>37.000442074175353</v>
      </c>
      <c r="D598" s="1">
        <f t="shared" si="37"/>
        <v>-1.2995579258246437</v>
      </c>
      <c r="E598" s="1">
        <f t="shared" si="38"/>
        <v>1.6888508025736502</v>
      </c>
      <c r="F598" s="1">
        <f t="shared" si="36"/>
        <v>3.5935109304426334</v>
      </c>
      <c r="G598" s="1">
        <f t="shared" si="39"/>
        <v>12.913320807210681</v>
      </c>
    </row>
    <row r="599" spans="1:7" x14ac:dyDescent="0.25">
      <c r="A599" s="1">
        <v>3.6</v>
      </c>
      <c r="B599" s="1">
        <v>37</v>
      </c>
      <c r="C599" s="1">
        <v>34.287884506670892</v>
      </c>
      <c r="D599" s="1">
        <f t="shared" si="37"/>
        <v>-2.7121154933291081</v>
      </c>
      <c r="E599" s="1">
        <f t="shared" si="38"/>
        <v>7.3555704491557909</v>
      </c>
      <c r="F599" s="1">
        <f t="shared" si="36"/>
        <v>2.2935109304426362</v>
      </c>
      <c r="G599" s="1">
        <f t="shared" si="39"/>
        <v>5.2601923880598465</v>
      </c>
    </row>
    <row r="600" spans="1:7" x14ac:dyDescent="0.25">
      <c r="A600" s="1">
        <v>3</v>
      </c>
      <c r="B600" s="1">
        <v>36.1</v>
      </c>
      <c r="C600" s="1">
        <v>37.000442074175353</v>
      </c>
      <c r="D600" s="1">
        <f t="shared" si="37"/>
        <v>0.90044207417535205</v>
      </c>
      <c r="E600" s="1">
        <f t="shared" si="38"/>
        <v>0.81079592894521024</v>
      </c>
      <c r="F600" s="1">
        <f t="shared" si="36"/>
        <v>1.3935109304426376</v>
      </c>
      <c r="G600" s="1">
        <f t="shared" si="39"/>
        <v>1.9418727132631057</v>
      </c>
    </row>
    <row r="601" spans="1:7" x14ac:dyDescent="0.25">
      <c r="A601" s="1">
        <v>3.6</v>
      </c>
      <c r="B601" s="1">
        <v>37.200000000000003</v>
      </c>
      <c r="C601" s="1">
        <v>34.287884506670892</v>
      </c>
      <c r="D601" s="1">
        <f t="shared" si="37"/>
        <v>-2.9121154933291109</v>
      </c>
      <c r="E601" s="1">
        <f t="shared" si="38"/>
        <v>8.4804166464874502</v>
      </c>
      <c r="F601" s="1">
        <f t="shared" si="36"/>
        <v>2.4935109304426391</v>
      </c>
      <c r="G601" s="1">
        <f t="shared" si="39"/>
        <v>6.2175967602369155</v>
      </c>
    </row>
    <row r="602" spans="1:7" x14ac:dyDescent="0.25">
      <c r="A602" s="1">
        <v>2</v>
      </c>
      <c r="B602" s="1">
        <v>43.9</v>
      </c>
      <c r="C602" s="1">
        <v>41.521371353349458</v>
      </c>
      <c r="D602" s="1">
        <f t="shared" si="37"/>
        <v>-2.3786286466505402</v>
      </c>
      <c r="E602" s="1">
        <f t="shared" si="38"/>
        <v>5.6578742386665803</v>
      </c>
      <c r="F602" s="1">
        <f t="shared" si="36"/>
        <v>9.1935109304426348</v>
      </c>
      <c r="G602" s="1">
        <f t="shared" si="39"/>
        <v>84.520643228168197</v>
      </c>
    </row>
    <row r="603" spans="1:7" x14ac:dyDescent="0.25">
      <c r="A603" s="1">
        <v>2</v>
      </c>
      <c r="B603" s="1">
        <v>38</v>
      </c>
      <c r="C603" s="1">
        <v>41.521371353349458</v>
      </c>
      <c r="D603" s="1">
        <f t="shared" si="37"/>
        <v>3.5213713533494584</v>
      </c>
      <c r="E603" s="1">
        <f t="shared" si="38"/>
        <v>12.400056208190197</v>
      </c>
      <c r="F603" s="1">
        <f t="shared" si="36"/>
        <v>3.2935109304426362</v>
      </c>
      <c r="G603" s="1">
        <f t="shared" si="39"/>
        <v>10.84721424894512</v>
      </c>
    </row>
    <row r="604" spans="1:7" x14ac:dyDescent="0.25">
      <c r="A604" s="1">
        <v>2.4</v>
      </c>
      <c r="B604" s="1">
        <v>35.299999999999997</v>
      </c>
      <c r="C604" s="1">
        <v>39.712999641679815</v>
      </c>
      <c r="D604" s="1">
        <f t="shared" si="37"/>
        <v>4.4129996416798178</v>
      </c>
      <c r="E604" s="1">
        <f t="shared" si="38"/>
        <v>19.474565837466201</v>
      </c>
      <c r="F604" s="1">
        <f t="shared" si="36"/>
        <v>0.59351093044263337</v>
      </c>
      <c r="G604" s="1">
        <f t="shared" si="39"/>
        <v>0.3522552245548804</v>
      </c>
    </row>
    <row r="605" spans="1:7" x14ac:dyDescent="0.25">
      <c r="A605" s="1">
        <v>2.4</v>
      </c>
      <c r="B605" s="1">
        <v>40.1</v>
      </c>
      <c r="C605" s="1">
        <v>39.712999641679815</v>
      </c>
      <c r="D605" s="1">
        <f t="shared" si="37"/>
        <v>-0.38700035832018642</v>
      </c>
      <c r="E605" s="1">
        <f t="shared" si="38"/>
        <v>0.14976927733995268</v>
      </c>
      <c r="F605" s="1">
        <f t="shared" si="36"/>
        <v>5.3935109304426376</v>
      </c>
      <c r="G605" s="1">
        <f t="shared" si="39"/>
        <v>29.089960156804207</v>
      </c>
    </row>
    <row r="606" spans="1:7" x14ac:dyDescent="0.25">
      <c r="A606" s="1">
        <v>1.5</v>
      </c>
      <c r="B606" s="1">
        <v>46.2622</v>
      </c>
      <c r="C606" s="1">
        <v>43.781835992936507</v>
      </c>
      <c r="D606" s="1">
        <f t="shared" si="37"/>
        <v>-2.4803640070634927</v>
      </c>
      <c r="E606" s="1">
        <f t="shared" si="38"/>
        <v>6.1522056075360663</v>
      </c>
      <c r="F606" s="1">
        <f t="shared" si="36"/>
        <v>11.555710930442636</v>
      </c>
      <c r="G606" s="1">
        <f t="shared" si="39"/>
        <v>133.53445510795143</v>
      </c>
    </row>
    <row r="607" spans="1:7" x14ac:dyDescent="0.25">
      <c r="A607" s="1">
        <v>1.5</v>
      </c>
      <c r="B607" s="1">
        <v>49.3</v>
      </c>
      <c r="C607" s="1">
        <v>43.781835992936507</v>
      </c>
      <c r="D607" s="1">
        <f t="shared" si="37"/>
        <v>-5.5181640070634899</v>
      </c>
      <c r="E607" s="1">
        <f t="shared" si="38"/>
        <v>30.450134008850991</v>
      </c>
      <c r="F607" s="1">
        <f t="shared" si="36"/>
        <v>14.593510930442633</v>
      </c>
      <c r="G607" s="1">
        <f t="shared" si="39"/>
        <v>212.97056127694862</v>
      </c>
    </row>
    <row r="608" spans="1:7" x14ac:dyDescent="0.25">
      <c r="A608" s="1">
        <v>1.5</v>
      </c>
      <c r="B608" s="1">
        <v>47.4</v>
      </c>
      <c r="C608" s="1">
        <v>43.781835992936507</v>
      </c>
      <c r="D608" s="1">
        <f t="shared" si="37"/>
        <v>-3.6181640070634913</v>
      </c>
      <c r="E608" s="1">
        <f t="shared" si="38"/>
        <v>13.091110782009739</v>
      </c>
      <c r="F608" s="1">
        <f t="shared" si="36"/>
        <v>12.693510930442635</v>
      </c>
      <c r="G608" s="1">
        <f t="shared" si="39"/>
        <v>161.12521974126665</v>
      </c>
    </row>
    <row r="609" spans="1:7" x14ac:dyDescent="0.25">
      <c r="A609" s="1">
        <v>2</v>
      </c>
      <c r="B609" s="1">
        <v>42.6</v>
      </c>
      <c r="C609" s="1">
        <v>41.521371353349458</v>
      </c>
      <c r="D609" s="1">
        <f t="shared" si="37"/>
        <v>-1.078628646650543</v>
      </c>
      <c r="E609" s="1">
        <f t="shared" si="38"/>
        <v>1.163439757375182</v>
      </c>
      <c r="F609" s="1">
        <f t="shared" si="36"/>
        <v>7.8935109304426376</v>
      </c>
      <c r="G609" s="1">
        <f t="shared" si="39"/>
        <v>62.307514809017398</v>
      </c>
    </row>
    <row r="610" spans="1:7" x14ac:dyDescent="0.25">
      <c r="A610" s="1">
        <v>2</v>
      </c>
      <c r="B610" s="1">
        <v>43.5</v>
      </c>
      <c r="C610" s="1">
        <v>41.521371353349458</v>
      </c>
      <c r="D610" s="1">
        <f t="shared" si="37"/>
        <v>-1.9786286466505416</v>
      </c>
      <c r="E610" s="1">
        <f t="shared" si="38"/>
        <v>3.9149713213461537</v>
      </c>
      <c r="F610" s="1">
        <f t="shared" si="36"/>
        <v>8.7935109304426362</v>
      </c>
      <c r="G610" s="1">
        <f t="shared" si="39"/>
        <v>77.32583448381412</v>
      </c>
    </row>
    <row r="611" spans="1:7" x14ac:dyDescent="0.25">
      <c r="A611" s="1">
        <v>3.5</v>
      </c>
      <c r="B611" s="1">
        <v>33.299999999999997</v>
      </c>
      <c r="C611" s="1">
        <v>34.739977434588297</v>
      </c>
      <c r="D611" s="1">
        <f t="shared" si="37"/>
        <v>1.4399774345883003</v>
      </c>
      <c r="E611" s="1">
        <f t="shared" si="38"/>
        <v>2.0735350121235028</v>
      </c>
      <c r="F611" s="1">
        <f t="shared" si="36"/>
        <v>-1.4064890695573666</v>
      </c>
      <c r="G611" s="1">
        <f t="shared" si="39"/>
        <v>1.978211502784347</v>
      </c>
    </row>
    <row r="612" spans="1:7" x14ac:dyDescent="0.25">
      <c r="A612" s="1">
        <v>3.5</v>
      </c>
      <c r="B612" s="1">
        <v>32.348999999999997</v>
      </c>
      <c r="C612" s="1">
        <v>34.739977434588297</v>
      </c>
      <c r="D612" s="1">
        <f t="shared" si="37"/>
        <v>2.3909774345883008</v>
      </c>
      <c r="E612" s="1">
        <f t="shared" si="38"/>
        <v>5.7167730927104525</v>
      </c>
      <c r="F612" s="1">
        <f t="shared" si="36"/>
        <v>-2.3574890695573671</v>
      </c>
      <c r="G612" s="1">
        <f t="shared" si="39"/>
        <v>5.5577547130824607</v>
      </c>
    </row>
    <row r="613" spans="1:7" x14ac:dyDescent="0.25">
      <c r="A613" s="1">
        <v>1.6</v>
      </c>
      <c r="B613" s="1">
        <v>43.5</v>
      </c>
      <c r="C613" s="1">
        <v>43.329743065019102</v>
      </c>
      <c r="D613" s="1">
        <f t="shared" si="37"/>
        <v>-0.17025693498089822</v>
      </c>
      <c r="E613" s="1">
        <f t="shared" si="38"/>
        <v>2.8987423909089805E-2</v>
      </c>
      <c r="F613" s="1">
        <f t="shared" si="36"/>
        <v>8.7935109304426362</v>
      </c>
      <c r="G613" s="1">
        <f t="shared" si="39"/>
        <v>77.32583448381412</v>
      </c>
    </row>
    <row r="614" spans="1:7" x14ac:dyDescent="0.25">
      <c r="A614" s="1">
        <v>1.6</v>
      </c>
      <c r="B614" s="1">
        <v>44.2</v>
      </c>
      <c r="C614" s="1">
        <v>43.329743065019102</v>
      </c>
      <c r="D614" s="1">
        <f t="shared" si="37"/>
        <v>-0.87025693498090106</v>
      </c>
      <c r="E614" s="1">
        <f t="shared" si="38"/>
        <v>0.75734713288235223</v>
      </c>
      <c r="F614" s="1">
        <f t="shared" si="36"/>
        <v>9.4935109304426391</v>
      </c>
      <c r="G614" s="1">
        <f t="shared" si="39"/>
        <v>90.126749786433862</v>
      </c>
    </row>
    <row r="615" spans="1:7" x14ac:dyDescent="0.25">
      <c r="A615" s="1">
        <v>2</v>
      </c>
      <c r="B615" s="1">
        <v>41.8</v>
      </c>
      <c r="C615" s="1">
        <v>41.521371353349458</v>
      </c>
      <c r="D615" s="1">
        <f t="shared" si="37"/>
        <v>-0.27862864665053877</v>
      </c>
      <c r="E615" s="1">
        <f t="shared" si="38"/>
        <v>7.7633922734310787E-2</v>
      </c>
      <c r="F615" s="1">
        <f t="shared" si="36"/>
        <v>7.0935109304426334</v>
      </c>
      <c r="G615" s="1">
        <f t="shared" si="39"/>
        <v>50.317897320309115</v>
      </c>
    </row>
    <row r="616" spans="1:7" x14ac:dyDescent="0.25">
      <c r="A616" s="1">
        <v>2</v>
      </c>
      <c r="B616" s="1">
        <v>42.8</v>
      </c>
      <c r="C616" s="1">
        <v>41.521371353349458</v>
      </c>
      <c r="D616" s="1">
        <f t="shared" si="37"/>
        <v>-1.2786286466505388</v>
      </c>
      <c r="E616" s="1">
        <f t="shared" si="38"/>
        <v>1.6348912160353883</v>
      </c>
      <c r="F616" s="1">
        <f t="shared" si="36"/>
        <v>8.0935109304426334</v>
      </c>
      <c r="G616" s="1">
        <f t="shared" si="39"/>
        <v>65.504919181194381</v>
      </c>
    </row>
    <row r="617" spans="1:7" x14ac:dyDescent="0.25">
      <c r="A617" s="1">
        <v>2</v>
      </c>
      <c r="B617" s="1">
        <v>34.700000000000003</v>
      </c>
      <c r="C617" s="1">
        <v>41.521371353349458</v>
      </c>
      <c r="D617" s="1">
        <f t="shared" si="37"/>
        <v>6.8213713533494555</v>
      </c>
      <c r="E617" s="1">
        <f t="shared" si="38"/>
        <v>46.531107140296584</v>
      </c>
      <c r="F617" s="1">
        <f t="shared" si="36"/>
        <v>-6.4890695573609491E-3</v>
      </c>
      <c r="G617" s="1">
        <f t="shared" si="39"/>
        <v>4.2108023720268626E-5</v>
      </c>
    </row>
    <row r="618" spans="1:7" x14ac:dyDescent="0.25">
      <c r="A618" s="1">
        <v>2.4</v>
      </c>
      <c r="B618" s="1">
        <v>37.221800000000002</v>
      </c>
      <c r="C618" s="1">
        <v>39.712999641679815</v>
      </c>
      <c r="D618" s="1">
        <f t="shared" si="37"/>
        <v>2.4911996416798132</v>
      </c>
      <c r="E618" s="1">
        <f t="shared" si="38"/>
        <v>6.2060756547056295</v>
      </c>
      <c r="F618" s="1">
        <f t="shared" si="36"/>
        <v>2.515310930442638</v>
      </c>
      <c r="G618" s="1">
        <f t="shared" si="39"/>
        <v>6.326789076804209</v>
      </c>
    </row>
    <row r="619" spans="1:7" x14ac:dyDescent="0.25">
      <c r="A619" s="1">
        <v>2.4</v>
      </c>
      <c r="B619" s="1">
        <v>37.491100000000003</v>
      </c>
      <c r="C619" s="1">
        <v>39.712999641679815</v>
      </c>
      <c r="D619" s="1">
        <f t="shared" si="37"/>
        <v>2.221899641679812</v>
      </c>
      <c r="E619" s="1">
        <f t="shared" si="38"/>
        <v>4.9368380176968767</v>
      </c>
      <c r="F619" s="1">
        <f t="shared" si="36"/>
        <v>2.7846109304426392</v>
      </c>
      <c r="G619" s="1">
        <f t="shared" si="39"/>
        <v>7.7540580339406207</v>
      </c>
    </row>
    <row r="620" spans="1:7" x14ac:dyDescent="0.25">
      <c r="A620" s="1">
        <v>1.8</v>
      </c>
      <c r="B620" s="1">
        <v>41.798999999999999</v>
      </c>
      <c r="C620" s="1">
        <v>42.425557209184277</v>
      </c>
      <c r="D620" s="1">
        <f t="shared" si="37"/>
        <v>0.62655720918427704</v>
      </c>
      <c r="E620" s="1">
        <f t="shared" si="38"/>
        <v>0.39257393638078991</v>
      </c>
      <c r="F620" s="1">
        <f t="shared" si="36"/>
        <v>7.0925109304426357</v>
      </c>
      <c r="G620" s="1">
        <f t="shared" si="39"/>
        <v>50.303711298448263</v>
      </c>
    </row>
    <row r="621" spans="1:7" x14ac:dyDescent="0.25">
      <c r="A621" s="1">
        <v>1.8</v>
      </c>
      <c r="B621" s="1">
        <v>43.260899999999999</v>
      </c>
      <c r="C621" s="1">
        <v>42.425557209184277</v>
      </c>
      <c r="D621" s="1">
        <f t="shared" si="37"/>
        <v>-0.83534279081572294</v>
      </c>
      <c r="E621" s="1">
        <f t="shared" si="38"/>
        <v>0.69779757816780064</v>
      </c>
      <c r="F621" s="1">
        <f t="shared" si="36"/>
        <v>8.5544109304426357</v>
      </c>
      <c r="G621" s="1">
        <f t="shared" si="39"/>
        <v>73.177946366876441</v>
      </c>
    </row>
    <row r="622" spans="1:7" x14ac:dyDescent="0.25">
      <c r="A622" s="1">
        <v>1.8</v>
      </c>
      <c r="B622" s="1">
        <v>43.7</v>
      </c>
      <c r="C622" s="1">
        <v>42.425557209184277</v>
      </c>
      <c r="D622" s="1">
        <f t="shared" si="37"/>
        <v>-1.2744427908157263</v>
      </c>
      <c r="E622" s="1">
        <f t="shared" si="38"/>
        <v>1.6242044270621772</v>
      </c>
      <c r="F622" s="1">
        <f t="shared" si="36"/>
        <v>8.9935109304426391</v>
      </c>
      <c r="G622" s="1">
        <f t="shared" si="39"/>
        <v>80.883238855991223</v>
      </c>
    </row>
    <row r="623" spans="1:7" x14ac:dyDescent="0.25">
      <c r="A623" s="1">
        <v>1.8</v>
      </c>
      <c r="B623" s="1">
        <v>44.8</v>
      </c>
      <c r="C623" s="1">
        <v>42.425557209184277</v>
      </c>
      <c r="D623" s="1">
        <f t="shared" si="37"/>
        <v>-2.3744427908157206</v>
      </c>
      <c r="E623" s="1">
        <f t="shared" si="38"/>
        <v>5.6379785668567477</v>
      </c>
      <c r="F623" s="1">
        <f t="shared" si="36"/>
        <v>10.093510930442633</v>
      </c>
      <c r="G623" s="1">
        <f t="shared" si="39"/>
        <v>101.87896290296491</v>
      </c>
    </row>
    <row r="624" spans="1:7" x14ac:dyDescent="0.25">
      <c r="A624" s="1">
        <v>2.4</v>
      </c>
      <c r="B624" s="1">
        <v>40</v>
      </c>
      <c r="C624" s="1">
        <v>39.712999641679815</v>
      </c>
      <c r="D624" s="1">
        <f t="shared" si="37"/>
        <v>-0.287000358320185</v>
      </c>
      <c r="E624" s="1">
        <f t="shared" si="38"/>
        <v>8.2369205675914589E-2</v>
      </c>
      <c r="F624" s="1">
        <f t="shared" si="36"/>
        <v>5.2935109304426362</v>
      </c>
      <c r="G624" s="1">
        <f t="shared" si="39"/>
        <v>28.021257970715663</v>
      </c>
    </row>
    <row r="625" spans="1:7" x14ac:dyDescent="0.25">
      <c r="A625" s="1">
        <v>2.4</v>
      </c>
      <c r="B625" s="1">
        <v>38.6</v>
      </c>
      <c r="C625" s="1">
        <v>39.712999641679815</v>
      </c>
      <c r="D625" s="1">
        <f t="shared" si="37"/>
        <v>1.1129996416798136</v>
      </c>
      <c r="E625" s="1">
        <f t="shared" si="38"/>
        <v>1.2387682023793933</v>
      </c>
      <c r="F625" s="1">
        <f t="shared" si="36"/>
        <v>3.8935109304426376</v>
      </c>
      <c r="G625" s="1">
        <f t="shared" si="39"/>
        <v>15.159427365476294</v>
      </c>
    </row>
    <row r="626" spans="1:7" x14ac:dyDescent="0.25">
      <c r="A626" s="1">
        <v>2.4</v>
      </c>
      <c r="B626" s="1">
        <v>35.587699999999998</v>
      </c>
      <c r="C626" s="1">
        <v>39.712999641679815</v>
      </c>
      <c r="D626" s="1">
        <f t="shared" si="37"/>
        <v>4.1252996416798169</v>
      </c>
      <c r="E626" s="1">
        <f t="shared" si="38"/>
        <v>17.018097133643625</v>
      </c>
      <c r="F626" s="1">
        <f t="shared" si="36"/>
        <v>0.88121093044263432</v>
      </c>
      <c r="G626" s="1">
        <f t="shared" si="39"/>
        <v>0.77653270393157325</v>
      </c>
    </row>
    <row r="627" spans="1:7" x14ac:dyDescent="0.25">
      <c r="A627" s="1">
        <v>2</v>
      </c>
      <c r="B627" s="1">
        <v>37.5</v>
      </c>
      <c r="C627" s="1">
        <v>41.521371353349458</v>
      </c>
      <c r="D627" s="1">
        <f t="shared" si="37"/>
        <v>4.0213713533494584</v>
      </c>
      <c r="E627" s="1">
        <f t="shared" si="38"/>
        <v>16.171427561539655</v>
      </c>
      <c r="F627" s="1">
        <f t="shared" si="36"/>
        <v>2.7935109304426362</v>
      </c>
      <c r="G627" s="1">
        <f t="shared" si="39"/>
        <v>7.8037033185024827</v>
      </c>
    </row>
    <row r="628" spans="1:7" x14ac:dyDescent="0.25">
      <c r="A628" s="1">
        <v>2</v>
      </c>
      <c r="B628" s="1">
        <v>43.1</v>
      </c>
      <c r="C628" s="1">
        <v>41.521371353349458</v>
      </c>
      <c r="D628" s="1">
        <f t="shared" si="37"/>
        <v>-1.578628646650543</v>
      </c>
      <c r="E628" s="1">
        <f t="shared" si="38"/>
        <v>2.492068404025725</v>
      </c>
      <c r="F628" s="1">
        <f t="shared" si="36"/>
        <v>8.3935109304426376</v>
      </c>
      <c r="G628" s="1">
        <f t="shared" si="39"/>
        <v>70.451025739460036</v>
      </c>
    </row>
    <row r="629" spans="1:7" x14ac:dyDescent="0.25">
      <c r="A629" s="1">
        <v>2</v>
      </c>
      <c r="B629" s="1">
        <v>41.0456</v>
      </c>
      <c r="C629" s="1">
        <v>41.521371353349458</v>
      </c>
      <c r="D629" s="1">
        <f t="shared" si="37"/>
        <v>0.47577135334945808</v>
      </c>
      <c r="E629" s="1">
        <f t="shared" si="38"/>
        <v>0.2263583806679749</v>
      </c>
      <c r="F629" s="1">
        <f t="shared" si="36"/>
        <v>6.3391109304426365</v>
      </c>
      <c r="G629" s="1">
        <f t="shared" si="39"/>
        <v>40.184327388457312</v>
      </c>
    </row>
    <row r="630" spans="1:7" x14ac:dyDescent="0.25">
      <c r="A630" s="1">
        <v>2</v>
      </c>
      <c r="B630" s="1">
        <v>38.462699999999998</v>
      </c>
      <c r="C630" s="1">
        <v>41.521371353349458</v>
      </c>
      <c r="D630" s="1">
        <f t="shared" si="37"/>
        <v>3.0586713533494603</v>
      </c>
      <c r="E630" s="1">
        <f t="shared" si="38"/>
        <v>9.3554704478006183</v>
      </c>
      <c r="F630" s="1">
        <f t="shared" si="36"/>
        <v>3.7562109304426343</v>
      </c>
      <c r="G630" s="1">
        <f t="shared" si="39"/>
        <v>14.109120553976721</v>
      </c>
    </row>
    <row r="631" spans="1:7" x14ac:dyDescent="0.25">
      <c r="A631" s="1">
        <v>2</v>
      </c>
      <c r="B631" s="1">
        <v>38.200000000000003</v>
      </c>
      <c r="C631" s="1">
        <v>41.521371353349458</v>
      </c>
      <c r="D631" s="1">
        <f t="shared" si="37"/>
        <v>3.3213713533494555</v>
      </c>
      <c r="E631" s="1">
        <f t="shared" si="38"/>
        <v>11.031507666850393</v>
      </c>
      <c r="F631" s="1">
        <f t="shared" si="36"/>
        <v>3.4935109304426391</v>
      </c>
      <c r="G631" s="1">
        <f t="shared" si="39"/>
        <v>12.204618621122194</v>
      </c>
    </row>
    <row r="632" spans="1:7" x14ac:dyDescent="0.25">
      <c r="A632" s="1">
        <v>2.5</v>
      </c>
      <c r="B632" s="1">
        <v>37.070999999999998</v>
      </c>
      <c r="C632" s="1">
        <v>39.260906713762409</v>
      </c>
      <c r="D632" s="1">
        <f t="shared" si="37"/>
        <v>2.1899067137624115</v>
      </c>
      <c r="E632" s="1">
        <f t="shared" si="38"/>
        <v>4.7956914149816843</v>
      </c>
      <c r="F632" s="1">
        <f t="shared" si="36"/>
        <v>2.3645109304426342</v>
      </c>
      <c r="G632" s="1">
        <f t="shared" si="39"/>
        <v>5.5909119401826919</v>
      </c>
    </row>
    <row r="633" spans="1:7" x14ac:dyDescent="0.25">
      <c r="A633" s="1">
        <v>2.5</v>
      </c>
      <c r="B633" s="1">
        <v>35.922600000000003</v>
      </c>
      <c r="C633" s="1">
        <v>39.260906713762409</v>
      </c>
      <c r="D633" s="1">
        <f t="shared" si="37"/>
        <v>3.3383067137624067</v>
      </c>
      <c r="E633" s="1">
        <f t="shared" si="38"/>
        <v>11.144291715151159</v>
      </c>
      <c r="F633" s="1">
        <f t="shared" si="36"/>
        <v>1.216110930442639</v>
      </c>
      <c r="G633" s="1">
        <f t="shared" si="39"/>
        <v>1.4789257951420611</v>
      </c>
    </row>
    <row r="634" spans="1:7" x14ac:dyDescent="0.25">
      <c r="A634" s="1">
        <v>2.5</v>
      </c>
      <c r="B634" s="1">
        <v>34.143500000000003</v>
      </c>
      <c r="C634" s="1">
        <v>39.260906713762409</v>
      </c>
      <c r="D634" s="1">
        <f t="shared" si="37"/>
        <v>5.1174067137624064</v>
      </c>
      <c r="E634" s="1">
        <f t="shared" si="38"/>
        <v>26.187851474060551</v>
      </c>
      <c r="F634" s="1">
        <f t="shared" si="36"/>
        <v>-0.56298906955736072</v>
      </c>
      <c r="G634" s="1">
        <f t="shared" si="39"/>
        <v>0.31695669244106273</v>
      </c>
    </row>
    <row r="635" spans="1:7" x14ac:dyDescent="0.25">
      <c r="A635" s="1">
        <v>2.5</v>
      </c>
      <c r="B635" s="1">
        <v>32.910299999999999</v>
      </c>
      <c r="C635" s="1">
        <v>39.260906713762409</v>
      </c>
      <c r="D635" s="1">
        <f t="shared" si="37"/>
        <v>6.35060671376241</v>
      </c>
      <c r="E635" s="1">
        <f t="shared" si="38"/>
        <v>40.330205632884194</v>
      </c>
      <c r="F635" s="1">
        <f t="shared" si="36"/>
        <v>-1.7961890695573643</v>
      </c>
      <c r="G635" s="1">
        <f t="shared" si="39"/>
        <v>3.2262951735973502</v>
      </c>
    </row>
    <row r="636" spans="1:7" x14ac:dyDescent="0.25">
      <c r="A636" s="1">
        <v>2.5</v>
      </c>
      <c r="B636" s="1">
        <v>31.8</v>
      </c>
      <c r="C636" s="1">
        <v>39.260906713762409</v>
      </c>
      <c r="D636" s="1">
        <f t="shared" si="37"/>
        <v>7.4609067137624088</v>
      </c>
      <c r="E636" s="1">
        <f t="shared" si="38"/>
        <v>55.665128991464982</v>
      </c>
      <c r="F636" s="1">
        <f t="shared" si="36"/>
        <v>-2.9064890695573631</v>
      </c>
      <c r="G636" s="1">
        <f t="shared" si="39"/>
        <v>8.447678711456426</v>
      </c>
    </row>
    <row r="637" spans="1:7" x14ac:dyDescent="0.25">
      <c r="A637" s="1">
        <v>2</v>
      </c>
      <c r="B637" s="1">
        <v>42.3461</v>
      </c>
      <c r="C637" s="1">
        <v>41.521371353349458</v>
      </c>
      <c r="D637" s="1">
        <f t="shared" si="37"/>
        <v>-0.82472864665054146</v>
      </c>
      <c r="E637" s="1">
        <f t="shared" si="38"/>
        <v>0.68017734060603363</v>
      </c>
      <c r="F637" s="1">
        <f t="shared" si="36"/>
        <v>7.6396109304426361</v>
      </c>
      <c r="G637" s="1">
        <f t="shared" si="39"/>
        <v>58.3636551685386</v>
      </c>
    </row>
    <row r="638" spans="1:7" x14ac:dyDescent="0.25">
      <c r="A638" s="1">
        <v>2</v>
      </c>
      <c r="B638" s="1">
        <v>41.566099999999999</v>
      </c>
      <c r="C638" s="1">
        <v>41.521371353349458</v>
      </c>
      <c r="D638" s="1">
        <f t="shared" si="37"/>
        <v>-4.4728646650540327E-2</v>
      </c>
      <c r="E638" s="1">
        <f t="shared" si="38"/>
        <v>2.0006518311888924E-3</v>
      </c>
      <c r="F638" s="1">
        <f t="shared" si="36"/>
        <v>6.8596109304426349</v>
      </c>
      <c r="G638" s="1">
        <f t="shared" si="39"/>
        <v>47.054262117048069</v>
      </c>
    </row>
    <row r="639" spans="1:7" x14ac:dyDescent="0.25">
      <c r="A639" s="1">
        <v>2</v>
      </c>
      <c r="B639" s="1">
        <v>41.707799999999999</v>
      </c>
      <c r="C639" s="1">
        <v>41.521371353349458</v>
      </c>
      <c r="D639" s="1">
        <f t="shared" si="37"/>
        <v>-0.18642864665054049</v>
      </c>
      <c r="E639" s="1">
        <f t="shared" si="38"/>
        <v>3.4755640291952078E-2</v>
      </c>
      <c r="F639" s="1">
        <f t="shared" si="36"/>
        <v>7.0013109304426351</v>
      </c>
      <c r="G639" s="1">
        <f t="shared" si="39"/>
        <v>49.018354744735518</v>
      </c>
    </row>
    <row r="640" spans="1:7" x14ac:dyDescent="0.25">
      <c r="A640" s="1">
        <v>2</v>
      </c>
      <c r="B640" s="1">
        <v>40.234499999999997</v>
      </c>
      <c r="C640" s="1">
        <v>41.521371353349458</v>
      </c>
      <c r="D640" s="1">
        <f t="shared" si="37"/>
        <v>1.2868713533494613</v>
      </c>
      <c r="E640" s="1">
        <f t="shared" si="38"/>
        <v>1.6560378800714741</v>
      </c>
      <c r="F640" s="1">
        <f t="shared" si="36"/>
        <v>5.5280109304426333</v>
      </c>
      <c r="G640" s="1">
        <f t="shared" si="39"/>
        <v>30.558904847093228</v>
      </c>
    </row>
    <row r="641" spans="1:7" x14ac:dyDescent="0.25">
      <c r="A641" s="1">
        <v>1.8</v>
      </c>
      <c r="B641" s="1">
        <v>43.628999999999998</v>
      </c>
      <c r="C641" s="1">
        <v>42.425557209184277</v>
      </c>
      <c r="D641" s="1">
        <f t="shared" si="37"/>
        <v>-1.2034427908157213</v>
      </c>
      <c r="E641" s="1">
        <f t="shared" si="38"/>
        <v>1.4482745507663317</v>
      </c>
      <c r="F641" s="1">
        <f t="shared" si="36"/>
        <v>8.922510930442634</v>
      </c>
      <c r="G641" s="1">
        <f t="shared" si="39"/>
        <v>79.611201303868285</v>
      </c>
    </row>
    <row r="642" spans="1:7" x14ac:dyDescent="0.25">
      <c r="A642" s="1">
        <v>1.8</v>
      </c>
      <c r="B642" s="1">
        <v>44.7393</v>
      </c>
      <c r="C642" s="1">
        <v>42.425557209184277</v>
      </c>
      <c r="D642" s="1">
        <f t="shared" si="37"/>
        <v>-2.3137427908157235</v>
      </c>
      <c r="E642" s="1">
        <f t="shared" si="38"/>
        <v>5.3534057020517327</v>
      </c>
      <c r="F642" s="1">
        <f t="shared" ref="F642:F705" si="40">B642-$J$4</f>
        <v>10.032810930442636</v>
      </c>
      <c r="G642" s="1">
        <f t="shared" si="39"/>
        <v>100.65729516600923</v>
      </c>
    </row>
    <row r="643" spans="1:7" x14ac:dyDescent="0.25">
      <c r="A643" s="1">
        <v>2.4</v>
      </c>
      <c r="B643" s="1">
        <v>36.159599999999998</v>
      </c>
      <c r="C643" s="1">
        <v>39.712999641679815</v>
      </c>
      <c r="D643" s="1">
        <f t="shared" ref="D643:D706" si="41">C643-B643</f>
        <v>3.5533996416798175</v>
      </c>
      <c r="E643" s="1">
        <f t="shared" ref="E643:E706" si="42">D643^2</f>
        <v>12.626649013490255</v>
      </c>
      <c r="F643" s="1">
        <f t="shared" si="40"/>
        <v>1.4531109304426337</v>
      </c>
      <c r="G643" s="1">
        <f t="shared" ref="G643:G706" si="43">F643^2</f>
        <v>2.1115313761718566</v>
      </c>
    </row>
    <row r="644" spans="1:7" x14ac:dyDescent="0.25">
      <c r="A644" s="1">
        <v>2.4</v>
      </c>
      <c r="B644" s="1">
        <v>38.957500000000003</v>
      </c>
      <c r="C644" s="1">
        <v>39.712999641679815</v>
      </c>
      <c r="D644" s="1">
        <f t="shared" si="41"/>
        <v>0.75549964167981187</v>
      </c>
      <c r="E644" s="1">
        <f t="shared" si="42"/>
        <v>0.57077970857832416</v>
      </c>
      <c r="F644" s="1">
        <f t="shared" si="40"/>
        <v>4.2510109304426393</v>
      </c>
      <c r="G644" s="1">
        <f t="shared" si="43"/>
        <v>18.071093930742794</v>
      </c>
    </row>
    <row r="645" spans="1:7" x14ac:dyDescent="0.25">
      <c r="A645" s="1">
        <v>2.4</v>
      </c>
      <c r="B645" s="1">
        <v>40.279600000000002</v>
      </c>
      <c r="C645" s="1">
        <v>39.712999641679815</v>
      </c>
      <c r="D645" s="1">
        <f t="shared" si="41"/>
        <v>-0.56660035832018707</v>
      </c>
      <c r="E645" s="1">
        <f t="shared" si="42"/>
        <v>0.32103596604856438</v>
      </c>
      <c r="F645" s="1">
        <f t="shared" si="40"/>
        <v>5.5731109304426383</v>
      </c>
      <c r="G645" s="1">
        <f t="shared" si="43"/>
        <v>31.05956544301921</v>
      </c>
    </row>
    <row r="646" spans="1:7" x14ac:dyDescent="0.25">
      <c r="A646" s="1">
        <v>2.4</v>
      </c>
      <c r="B646" s="1">
        <v>38.700000000000003</v>
      </c>
      <c r="C646" s="1">
        <v>39.712999641679815</v>
      </c>
      <c r="D646" s="1">
        <f t="shared" si="41"/>
        <v>1.0129996416798122</v>
      </c>
      <c r="E646" s="1">
        <f t="shared" si="42"/>
        <v>1.0261682740434279</v>
      </c>
      <c r="F646" s="1">
        <f t="shared" si="40"/>
        <v>3.9935109304426391</v>
      </c>
      <c r="G646" s="1">
        <f t="shared" si="43"/>
        <v>15.948129551564833</v>
      </c>
    </row>
    <row r="647" spans="1:7" x14ac:dyDescent="0.25">
      <c r="A647" s="1">
        <v>2.4</v>
      </c>
      <c r="B647" s="1">
        <v>38.700000000000003</v>
      </c>
      <c r="C647" s="1">
        <v>39.712999641679815</v>
      </c>
      <c r="D647" s="1">
        <f t="shared" si="41"/>
        <v>1.0129996416798122</v>
      </c>
      <c r="E647" s="1">
        <f t="shared" si="42"/>
        <v>1.0261682740434279</v>
      </c>
      <c r="F647" s="1">
        <f t="shared" si="40"/>
        <v>3.9935109304426391</v>
      </c>
      <c r="G647" s="1">
        <f t="shared" si="43"/>
        <v>15.948129551564833</v>
      </c>
    </row>
    <row r="648" spans="1:7" x14ac:dyDescent="0.25">
      <c r="A648" s="1">
        <v>2</v>
      </c>
      <c r="B648" s="1">
        <v>60.1</v>
      </c>
      <c r="C648" s="1">
        <v>41.521371353349458</v>
      </c>
      <c r="D648" s="1">
        <f t="shared" si="41"/>
        <v>-18.578628646650543</v>
      </c>
      <c r="E648" s="1">
        <f t="shared" si="42"/>
        <v>345.16544239014416</v>
      </c>
      <c r="F648" s="1">
        <f t="shared" si="40"/>
        <v>25.393510930442638</v>
      </c>
      <c r="G648" s="1">
        <f t="shared" si="43"/>
        <v>644.83039737450974</v>
      </c>
    </row>
    <row r="649" spans="1:7" x14ac:dyDescent="0.25">
      <c r="A649" s="1">
        <v>2</v>
      </c>
      <c r="B649" s="1">
        <v>58.534999999999997</v>
      </c>
      <c r="C649" s="1">
        <v>41.521371353349458</v>
      </c>
      <c r="D649" s="1">
        <f t="shared" si="41"/>
        <v>-17.013628646650538</v>
      </c>
      <c r="E649" s="1">
        <f t="shared" si="42"/>
        <v>289.46355972612781</v>
      </c>
      <c r="F649" s="1">
        <f t="shared" si="40"/>
        <v>23.828510930442633</v>
      </c>
      <c r="G649" s="1">
        <f t="shared" si="43"/>
        <v>567.79793316222401</v>
      </c>
    </row>
    <row r="650" spans="1:7" x14ac:dyDescent="0.25">
      <c r="A650" s="1">
        <v>2.5</v>
      </c>
      <c r="B650" s="1">
        <v>39.571399999999997</v>
      </c>
      <c r="C650" s="1">
        <v>39.260906713762409</v>
      </c>
      <c r="D650" s="1">
        <f t="shared" si="41"/>
        <v>-0.31049328623758754</v>
      </c>
      <c r="E650" s="1">
        <f t="shared" si="42"/>
        <v>9.640608079861647E-2</v>
      </c>
      <c r="F650" s="1">
        <f t="shared" si="40"/>
        <v>4.8649109304426332</v>
      </c>
      <c r="G650" s="1">
        <f t="shared" si="43"/>
        <v>23.667358361140206</v>
      </c>
    </row>
    <row r="651" spans="1:7" x14ac:dyDescent="0.25">
      <c r="A651" s="1">
        <v>2.5</v>
      </c>
      <c r="B651" s="1">
        <v>40.0169</v>
      </c>
      <c r="C651" s="1">
        <v>39.260906713762409</v>
      </c>
      <c r="D651" s="1">
        <f t="shared" si="41"/>
        <v>-0.75599328623759021</v>
      </c>
      <c r="E651" s="1">
        <f t="shared" si="42"/>
        <v>0.57152584883631097</v>
      </c>
      <c r="F651" s="1">
        <f t="shared" si="40"/>
        <v>5.3104109304426359</v>
      </c>
      <c r="G651" s="1">
        <f t="shared" si="43"/>
        <v>28.200464250164622</v>
      </c>
    </row>
    <row r="652" spans="1:7" x14ac:dyDescent="0.25">
      <c r="A652" s="1">
        <v>2.5</v>
      </c>
      <c r="B652" s="1">
        <v>37.6</v>
      </c>
      <c r="C652" s="1">
        <v>39.260906713762409</v>
      </c>
      <c r="D652" s="1">
        <f t="shared" si="41"/>
        <v>1.6609067137624081</v>
      </c>
      <c r="E652" s="1">
        <f t="shared" si="42"/>
        <v>2.7586111118210419</v>
      </c>
      <c r="F652" s="1">
        <f t="shared" si="40"/>
        <v>2.8935109304426376</v>
      </c>
      <c r="G652" s="1">
        <f t="shared" si="43"/>
        <v>8.3724055045910184</v>
      </c>
    </row>
    <row r="653" spans="1:7" x14ac:dyDescent="0.25">
      <c r="A653" s="1">
        <v>2.5</v>
      </c>
      <c r="B653" s="1">
        <v>37.5</v>
      </c>
      <c r="C653" s="1">
        <v>39.260906713762409</v>
      </c>
      <c r="D653" s="1">
        <f t="shared" si="41"/>
        <v>1.7609067137624095</v>
      </c>
      <c r="E653" s="1">
        <f t="shared" si="42"/>
        <v>3.1007924545735284</v>
      </c>
      <c r="F653" s="1">
        <f t="shared" si="40"/>
        <v>2.7935109304426362</v>
      </c>
      <c r="G653" s="1">
        <f t="shared" si="43"/>
        <v>7.8037033185024827</v>
      </c>
    </row>
    <row r="654" spans="1:7" x14ac:dyDescent="0.25">
      <c r="A654" s="1">
        <v>2.4</v>
      </c>
      <c r="B654" s="1">
        <v>39.347999999999999</v>
      </c>
      <c r="C654" s="1">
        <v>39.712999641679815</v>
      </c>
      <c r="D654" s="1">
        <f t="shared" si="41"/>
        <v>0.36499964167981602</v>
      </c>
      <c r="E654" s="1">
        <f t="shared" si="42"/>
        <v>0.1332247384263941</v>
      </c>
      <c r="F654" s="1">
        <f t="shared" si="40"/>
        <v>4.6415109304426352</v>
      </c>
      <c r="G654" s="1">
        <f t="shared" si="43"/>
        <v>21.543623717418455</v>
      </c>
    </row>
    <row r="655" spans="1:7" x14ac:dyDescent="0.25">
      <c r="A655" s="1">
        <v>2.5</v>
      </c>
      <c r="B655" s="1">
        <v>40.4</v>
      </c>
      <c r="C655" s="1">
        <v>39.260906713762409</v>
      </c>
      <c r="D655" s="1">
        <f t="shared" si="41"/>
        <v>-1.1390932862375891</v>
      </c>
      <c r="E655" s="1">
        <f t="shared" si="42"/>
        <v>1.2975335147515501</v>
      </c>
      <c r="F655" s="1">
        <f t="shared" si="40"/>
        <v>5.6935109304426348</v>
      </c>
      <c r="G655" s="1">
        <f t="shared" si="43"/>
        <v>32.416066715069753</v>
      </c>
    </row>
    <row r="656" spans="1:7" x14ac:dyDescent="0.25">
      <c r="A656" s="1">
        <v>2.5</v>
      </c>
      <c r="B656" s="1">
        <v>40.6</v>
      </c>
      <c r="C656" s="1">
        <v>39.260906713762409</v>
      </c>
      <c r="D656" s="1">
        <f t="shared" si="41"/>
        <v>-1.3390932862375919</v>
      </c>
      <c r="E656" s="1">
        <f t="shared" si="42"/>
        <v>1.7931708292465933</v>
      </c>
      <c r="F656" s="1">
        <f t="shared" si="40"/>
        <v>5.8935109304426376</v>
      </c>
      <c r="G656" s="1">
        <f t="shared" si="43"/>
        <v>34.733471087246848</v>
      </c>
    </row>
    <row r="657" spans="1:7" x14ac:dyDescent="0.25">
      <c r="A657" s="1">
        <v>3</v>
      </c>
      <c r="B657" s="1">
        <v>34.7286</v>
      </c>
      <c r="C657" s="1">
        <v>37.000442074175353</v>
      </c>
      <c r="D657" s="1">
        <f t="shared" si="41"/>
        <v>2.2718420741753533</v>
      </c>
      <c r="E657" s="1">
        <f t="shared" si="42"/>
        <v>5.1612664099933721</v>
      </c>
      <c r="F657" s="1">
        <f t="shared" si="40"/>
        <v>2.2110930442636345E-2</v>
      </c>
      <c r="G657" s="1">
        <f t="shared" si="43"/>
        <v>4.8889324503910273E-4</v>
      </c>
    </row>
    <row r="658" spans="1:7" x14ac:dyDescent="0.25">
      <c r="A658" s="1">
        <v>3</v>
      </c>
      <c r="B658" s="1">
        <v>32.5289</v>
      </c>
      <c r="C658" s="1">
        <v>37.000442074175353</v>
      </c>
      <c r="D658" s="1">
        <f t="shared" si="41"/>
        <v>4.4715420741753533</v>
      </c>
      <c r="E658" s="1">
        <f t="shared" si="42"/>
        <v>19.99468852112042</v>
      </c>
      <c r="F658" s="1">
        <f t="shared" si="40"/>
        <v>-2.1775890695573636</v>
      </c>
      <c r="G658" s="1">
        <f t="shared" si="43"/>
        <v>4.7418941558557046</v>
      </c>
    </row>
    <row r="659" spans="1:7" x14ac:dyDescent="0.25">
      <c r="A659" s="1">
        <v>3</v>
      </c>
      <c r="B659" s="1">
        <v>33.722900000000003</v>
      </c>
      <c r="C659" s="1">
        <v>37.000442074175353</v>
      </c>
      <c r="D659" s="1">
        <f t="shared" si="41"/>
        <v>3.2775420741753507</v>
      </c>
      <c r="E659" s="1">
        <f t="shared" si="42"/>
        <v>10.74228204798966</v>
      </c>
      <c r="F659" s="1">
        <f t="shared" si="40"/>
        <v>-0.98358906955736103</v>
      </c>
      <c r="G659" s="1">
        <f t="shared" si="43"/>
        <v>0.96744745775271523</v>
      </c>
    </row>
    <row r="660" spans="1:7" x14ac:dyDescent="0.25">
      <c r="A660" s="1">
        <v>2.4</v>
      </c>
      <c r="B660" s="1">
        <v>37.071100000000001</v>
      </c>
      <c r="C660" s="1">
        <v>39.712999641679815</v>
      </c>
      <c r="D660" s="1">
        <f t="shared" si="41"/>
        <v>2.6418996416798137</v>
      </c>
      <c r="E660" s="1">
        <f t="shared" si="42"/>
        <v>6.9796337167079283</v>
      </c>
      <c r="F660" s="1">
        <f t="shared" si="40"/>
        <v>2.3646109304426375</v>
      </c>
      <c r="G660" s="1">
        <f t="shared" si="43"/>
        <v>5.5913848523687957</v>
      </c>
    </row>
    <row r="661" spans="1:7" x14ac:dyDescent="0.25">
      <c r="A661" s="1">
        <v>2.7</v>
      </c>
      <c r="B661" s="1">
        <v>35.9</v>
      </c>
      <c r="C661" s="1">
        <v>38.356720857927584</v>
      </c>
      <c r="D661" s="1">
        <f t="shared" si="41"/>
        <v>2.4567208579275857</v>
      </c>
      <c r="E661" s="1">
        <f t="shared" si="42"/>
        <v>6.0354773737764527</v>
      </c>
      <c r="F661" s="1">
        <f t="shared" si="40"/>
        <v>1.1935109304426348</v>
      </c>
      <c r="G661" s="1">
        <f t="shared" si="43"/>
        <v>1.4244683410860439</v>
      </c>
    </row>
    <row r="662" spans="1:7" x14ac:dyDescent="0.25">
      <c r="A662" s="1">
        <v>2</v>
      </c>
      <c r="B662" s="1">
        <v>42</v>
      </c>
      <c r="C662" s="1">
        <v>41.521371353349458</v>
      </c>
      <c r="D662" s="1">
        <f t="shared" si="41"/>
        <v>-0.47862864665054161</v>
      </c>
      <c r="E662" s="1">
        <f t="shared" si="42"/>
        <v>0.22908538139452903</v>
      </c>
      <c r="F662" s="1">
        <f t="shared" si="40"/>
        <v>7.2935109304426362</v>
      </c>
      <c r="G662" s="1">
        <f t="shared" si="43"/>
        <v>53.195301692486211</v>
      </c>
    </row>
    <row r="663" spans="1:7" x14ac:dyDescent="0.25">
      <c r="A663" s="1">
        <v>3.2</v>
      </c>
      <c r="B663" s="1">
        <v>36.4</v>
      </c>
      <c r="C663" s="1">
        <v>36.096256218340528</v>
      </c>
      <c r="D663" s="1">
        <f t="shared" si="41"/>
        <v>-0.30374378165947036</v>
      </c>
      <c r="E663" s="1">
        <f t="shared" si="42"/>
        <v>9.2260284896795997E-2</v>
      </c>
      <c r="F663" s="1">
        <f t="shared" si="40"/>
        <v>1.6935109304426348</v>
      </c>
      <c r="G663" s="1">
        <f t="shared" si="43"/>
        <v>2.8679792715286787</v>
      </c>
    </row>
    <row r="664" spans="1:7" x14ac:dyDescent="0.25">
      <c r="A664" s="1">
        <v>2.9</v>
      </c>
      <c r="B664" s="1">
        <v>34.151400000000002</v>
      </c>
      <c r="C664" s="1">
        <v>37.452535002092766</v>
      </c>
      <c r="D664" s="1">
        <f t="shared" si="41"/>
        <v>3.3011350020927637</v>
      </c>
      <c r="E664" s="1">
        <f t="shared" si="42"/>
        <v>10.897492302041991</v>
      </c>
      <c r="F664" s="1">
        <f t="shared" si="40"/>
        <v>-0.55508906955736137</v>
      </c>
      <c r="G664" s="1">
        <f t="shared" si="43"/>
        <v>0.30812387514205719</v>
      </c>
    </row>
    <row r="665" spans="1:7" x14ac:dyDescent="0.25">
      <c r="A665" s="1">
        <v>2.9</v>
      </c>
      <c r="B665" s="1">
        <v>35.323700000000002</v>
      </c>
      <c r="C665" s="1">
        <v>37.452535002092766</v>
      </c>
      <c r="D665" s="1">
        <f t="shared" si="41"/>
        <v>2.1288350020927638</v>
      </c>
      <c r="E665" s="1">
        <f t="shared" si="42"/>
        <v>4.5319384661352977</v>
      </c>
      <c r="F665" s="1">
        <f t="shared" si="40"/>
        <v>0.61721093044263853</v>
      </c>
      <c r="G665" s="1">
        <f t="shared" si="43"/>
        <v>0.38094933265786757</v>
      </c>
    </row>
    <row r="666" spans="1:7" x14ac:dyDescent="0.25">
      <c r="A666" s="1">
        <v>3.7</v>
      </c>
      <c r="B666" s="1">
        <v>31.8217</v>
      </c>
      <c r="C666" s="1">
        <v>33.835791578753479</v>
      </c>
      <c r="D666" s="1">
        <f t="shared" si="41"/>
        <v>2.0140915787534794</v>
      </c>
      <c r="E666" s="1">
        <f t="shared" si="42"/>
        <v>4.056564887605683</v>
      </c>
      <c r="F666" s="1">
        <f t="shared" si="40"/>
        <v>-2.8847890695573639</v>
      </c>
      <c r="G666" s="1">
        <f t="shared" si="43"/>
        <v>8.3220079758376411</v>
      </c>
    </row>
    <row r="667" spans="1:7" x14ac:dyDescent="0.25">
      <c r="A667" s="1">
        <v>5.3</v>
      </c>
      <c r="B667" s="1">
        <v>27.9</v>
      </c>
      <c r="C667" s="1">
        <v>26.602304732074913</v>
      </c>
      <c r="D667" s="1">
        <f t="shared" si="41"/>
        <v>-1.2976952679250857</v>
      </c>
      <c r="E667" s="1">
        <f t="shared" si="42"/>
        <v>1.6840130083951601</v>
      </c>
      <c r="F667" s="1">
        <f t="shared" si="40"/>
        <v>-6.8064890695573652</v>
      </c>
      <c r="G667" s="1">
        <f t="shared" si="43"/>
        <v>46.328293454003884</v>
      </c>
    </row>
    <row r="668" spans="1:7" x14ac:dyDescent="0.25">
      <c r="A668" s="1">
        <v>3.7</v>
      </c>
      <c r="B668" s="1">
        <v>27</v>
      </c>
      <c r="C668" s="1">
        <v>33.835791578753479</v>
      </c>
      <c r="D668" s="1">
        <f t="shared" si="41"/>
        <v>6.8357915787534793</v>
      </c>
      <c r="E668" s="1">
        <f t="shared" si="42"/>
        <v>46.728046508156986</v>
      </c>
      <c r="F668" s="1">
        <f t="shared" si="40"/>
        <v>-7.7064890695573638</v>
      </c>
      <c r="G668" s="1">
        <f t="shared" si="43"/>
        <v>59.389973779207125</v>
      </c>
    </row>
    <row r="669" spans="1:7" x14ac:dyDescent="0.25">
      <c r="A669" s="1">
        <v>2.9</v>
      </c>
      <c r="B669" s="1">
        <v>34.299999999999997</v>
      </c>
      <c r="C669" s="1">
        <v>37.452535002092766</v>
      </c>
      <c r="D669" s="1">
        <f t="shared" si="41"/>
        <v>3.1525350020927689</v>
      </c>
      <c r="E669" s="1">
        <f t="shared" si="42"/>
        <v>9.9384769394200543</v>
      </c>
      <c r="F669" s="1">
        <f t="shared" si="40"/>
        <v>-0.40648906955736663</v>
      </c>
      <c r="G669" s="1">
        <f t="shared" si="43"/>
        <v>0.16523336366961364</v>
      </c>
    </row>
    <row r="670" spans="1:7" x14ac:dyDescent="0.25">
      <c r="A670" s="1">
        <v>2.9</v>
      </c>
      <c r="B670" s="1">
        <v>35.5</v>
      </c>
      <c r="C670" s="1">
        <v>37.452535002092766</v>
      </c>
      <c r="D670" s="1">
        <f t="shared" si="41"/>
        <v>1.9525350020927661</v>
      </c>
      <c r="E670" s="1">
        <f t="shared" si="42"/>
        <v>3.8123929343973981</v>
      </c>
      <c r="F670" s="1">
        <f t="shared" si="40"/>
        <v>0.79351093044263621</v>
      </c>
      <c r="G670" s="1">
        <f t="shared" si="43"/>
        <v>0.62965959673193828</v>
      </c>
    </row>
    <row r="671" spans="1:7" x14ac:dyDescent="0.25">
      <c r="A671" s="1">
        <v>3.7</v>
      </c>
      <c r="B671" s="1">
        <v>31.6</v>
      </c>
      <c r="C671" s="1">
        <v>33.835791578753479</v>
      </c>
      <c r="D671" s="1">
        <f t="shared" si="41"/>
        <v>2.2357915787534779</v>
      </c>
      <c r="E671" s="1">
        <f t="shared" si="42"/>
        <v>4.9987639836249693</v>
      </c>
      <c r="F671" s="1">
        <f t="shared" si="40"/>
        <v>-3.1064890695573624</v>
      </c>
      <c r="G671" s="1">
        <f t="shared" si="43"/>
        <v>9.6502743392793668</v>
      </c>
    </row>
    <row r="672" spans="1:7" x14ac:dyDescent="0.25">
      <c r="A672" s="1">
        <v>5.3</v>
      </c>
      <c r="B672" s="1">
        <v>27.9</v>
      </c>
      <c r="C672" s="1">
        <v>26.602304732074913</v>
      </c>
      <c r="D672" s="1">
        <f t="shared" si="41"/>
        <v>-1.2976952679250857</v>
      </c>
      <c r="E672" s="1">
        <f t="shared" si="42"/>
        <v>1.6840130083951601</v>
      </c>
      <c r="F672" s="1">
        <f t="shared" si="40"/>
        <v>-6.8064890695573652</v>
      </c>
      <c r="G672" s="1">
        <f t="shared" si="43"/>
        <v>46.328293454003884</v>
      </c>
    </row>
    <row r="673" spans="1:7" x14ac:dyDescent="0.25">
      <c r="A673" s="1">
        <v>2.2999999999999998</v>
      </c>
      <c r="B673" s="1">
        <v>32.8232</v>
      </c>
      <c r="C673" s="1">
        <v>40.165092569597228</v>
      </c>
      <c r="D673" s="1">
        <f t="shared" si="41"/>
        <v>7.3418925695972277</v>
      </c>
      <c r="E673" s="1">
        <f t="shared" si="42"/>
        <v>53.903386503506979</v>
      </c>
      <c r="F673" s="1">
        <f t="shared" si="40"/>
        <v>-1.8832890695573639</v>
      </c>
      <c r="G673" s="1">
        <f t="shared" si="43"/>
        <v>3.5467777195142411</v>
      </c>
    </row>
    <row r="674" spans="1:7" x14ac:dyDescent="0.25">
      <c r="A674" s="1">
        <v>2.2999999999999998</v>
      </c>
      <c r="B674" s="1">
        <v>37.700000000000003</v>
      </c>
      <c r="C674" s="1">
        <v>40.165092569597228</v>
      </c>
      <c r="D674" s="1">
        <f t="shared" si="41"/>
        <v>2.4650925695972248</v>
      </c>
      <c r="E674" s="1">
        <f t="shared" si="42"/>
        <v>6.0766813766834487</v>
      </c>
      <c r="F674" s="1">
        <f t="shared" si="40"/>
        <v>2.9935109304426391</v>
      </c>
      <c r="G674" s="1">
        <f t="shared" si="43"/>
        <v>8.9611076906795546</v>
      </c>
    </row>
    <row r="675" spans="1:7" x14ac:dyDescent="0.25">
      <c r="A675" s="1">
        <v>4</v>
      </c>
      <c r="B675" s="1">
        <v>28.6</v>
      </c>
      <c r="C675" s="1">
        <v>32.479512795001249</v>
      </c>
      <c r="D675" s="1">
        <f t="shared" si="41"/>
        <v>3.8795127950012471</v>
      </c>
      <c r="E675" s="1">
        <f t="shared" si="42"/>
        <v>15.050619526578389</v>
      </c>
      <c r="F675" s="1">
        <f t="shared" si="40"/>
        <v>-6.1064890695573624</v>
      </c>
      <c r="G675" s="1">
        <f t="shared" si="43"/>
        <v>37.289208756623545</v>
      </c>
    </row>
    <row r="676" spans="1:7" x14ac:dyDescent="0.25">
      <c r="A676" s="1">
        <v>4</v>
      </c>
      <c r="B676" s="1">
        <v>28.5</v>
      </c>
      <c r="C676" s="1">
        <v>32.479512795001249</v>
      </c>
      <c r="D676" s="1">
        <f t="shared" si="41"/>
        <v>3.9795127950012485</v>
      </c>
      <c r="E676" s="1">
        <f t="shared" si="42"/>
        <v>15.836522085578649</v>
      </c>
      <c r="F676" s="1">
        <f t="shared" si="40"/>
        <v>-6.2064890695573638</v>
      </c>
      <c r="G676" s="1">
        <f t="shared" si="43"/>
        <v>38.520506570535034</v>
      </c>
    </row>
    <row r="677" spans="1:7" x14ac:dyDescent="0.25">
      <c r="A677" s="1">
        <v>2.9</v>
      </c>
      <c r="B677" s="1">
        <v>34.179600000000001</v>
      </c>
      <c r="C677" s="1">
        <v>37.452535002092766</v>
      </c>
      <c r="D677" s="1">
        <f t="shared" si="41"/>
        <v>3.2729350020927654</v>
      </c>
      <c r="E677" s="1">
        <f t="shared" si="42"/>
        <v>10.71210352792397</v>
      </c>
      <c r="F677" s="1">
        <f t="shared" si="40"/>
        <v>-0.52688906955736314</v>
      </c>
      <c r="G677" s="1">
        <f t="shared" si="43"/>
        <v>0.27761209161902384</v>
      </c>
    </row>
    <row r="678" spans="1:7" x14ac:dyDescent="0.25">
      <c r="A678" s="1">
        <v>2.9</v>
      </c>
      <c r="B678" s="1">
        <v>35.258200000000002</v>
      </c>
      <c r="C678" s="1">
        <v>37.452535002092766</v>
      </c>
      <c r="D678" s="1">
        <f t="shared" si="41"/>
        <v>2.1943350020927639</v>
      </c>
      <c r="E678" s="1">
        <f t="shared" si="42"/>
        <v>4.8151061014094498</v>
      </c>
      <c r="F678" s="1">
        <f t="shared" si="40"/>
        <v>0.55171093044263841</v>
      </c>
      <c r="G678" s="1">
        <f t="shared" si="43"/>
        <v>0.30438495076988181</v>
      </c>
    </row>
    <row r="679" spans="1:7" x14ac:dyDescent="0.25">
      <c r="A679" s="1">
        <v>3.7</v>
      </c>
      <c r="B679" s="1">
        <v>31.846699999999998</v>
      </c>
      <c r="C679" s="1">
        <v>33.835791578753479</v>
      </c>
      <c r="D679" s="1">
        <f t="shared" si="41"/>
        <v>1.9890915787534809</v>
      </c>
      <c r="E679" s="1">
        <f t="shared" si="42"/>
        <v>3.956485308668015</v>
      </c>
      <c r="F679" s="1">
        <f t="shared" si="40"/>
        <v>-2.8597890695573653</v>
      </c>
      <c r="G679" s="1">
        <f t="shared" si="43"/>
        <v>8.1783935223597819</v>
      </c>
    </row>
    <row r="680" spans="1:7" x14ac:dyDescent="0.25">
      <c r="A680" s="1">
        <v>5.3</v>
      </c>
      <c r="B680" s="1">
        <v>27.9</v>
      </c>
      <c r="C680" s="1">
        <v>26.602304732074913</v>
      </c>
      <c r="D680" s="1">
        <f t="shared" si="41"/>
        <v>-1.2976952679250857</v>
      </c>
      <c r="E680" s="1">
        <f t="shared" si="42"/>
        <v>1.6840130083951601</v>
      </c>
      <c r="F680" s="1">
        <f t="shared" si="40"/>
        <v>-6.8064890695573652</v>
      </c>
      <c r="G680" s="1">
        <f t="shared" si="43"/>
        <v>46.328293454003884</v>
      </c>
    </row>
    <row r="681" spans="1:7" x14ac:dyDescent="0.25">
      <c r="A681" s="1">
        <v>3.7</v>
      </c>
      <c r="B681" s="1">
        <v>27</v>
      </c>
      <c r="C681" s="1">
        <v>33.835791578753479</v>
      </c>
      <c r="D681" s="1">
        <f t="shared" si="41"/>
        <v>6.8357915787534793</v>
      </c>
      <c r="E681" s="1">
        <f t="shared" si="42"/>
        <v>46.728046508156986</v>
      </c>
      <c r="F681" s="1">
        <f t="shared" si="40"/>
        <v>-7.7064890695573638</v>
      </c>
      <c r="G681" s="1">
        <f t="shared" si="43"/>
        <v>59.389973779207125</v>
      </c>
    </row>
    <row r="682" spans="1:7" x14ac:dyDescent="0.25">
      <c r="A682" s="1">
        <v>2.9</v>
      </c>
      <c r="B682" s="1">
        <v>34.299999999999997</v>
      </c>
      <c r="C682" s="1">
        <v>37.452535002092766</v>
      </c>
      <c r="D682" s="1">
        <f t="shared" si="41"/>
        <v>3.1525350020927689</v>
      </c>
      <c r="E682" s="1">
        <f t="shared" si="42"/>
        <v>9.9384769394200543</v>
      </c>
      <c r="F682" s="1">
        <f t="shared" si="40"/>
        <v>-0.40648906955736663</v>
      </c>
      <c r="G682" s="1">
        <f t="shared" si="43"/>
        <v>0.16523336366961364</v>
      </c>
    </row>
    <row r="683" spans="1:7" x14ac:dyDescent="0.25">
      <c r="A683" s="1">
        <v>2.9</v>
      </c>
      <c r="B683" s="1">
        <v>35.5</v>
      </c>
      <c r="C683" s="1">
        <v>37.452535002092766</v>
      </c>
      <c r="D683" s="1">
        <f t="shared" si="41"/>
        <v>1.9525350020927661</v>
      </c>
      <c r="E683" s="1">
        <f t="shared" si="42"/>
        <v>3.8123929343973981</v>
      </c>
      <c r="F683" s="1">
        <f t="shared" si="40"/>
        <v>0.79351093044263621</v>
      </c>
      <c r="G683" s="1">
        <f t="shared" si="43"/>
        <v>0.62965959673193828</v>
      </c>
    </row>
    <row r="684" spans="1:7" x14ac:dyDescent="0.25">
      <c r="A684" s="1">
        <v>3.7</v>
      </c>
      <c r="B684" s="1">
        <v>31.6</v>
      </c>
      <c r="C684" s="1">
        <v>33.835791578753479</v>
      </c>
      <c r="D684" s="1">
        <f t="shared" si="41"/>
        <v>2.2357915787534779</v>
      </c>
      <c r="E684" s="1">
        <f t="shared" si="42"/>
        <v>4.9987639836249693</v>
      </c>
      <c r="F684" s="1">
        <f t="shared" si="40"/>
        <v>-3.1064890695573624</v>
      </c>
      <c r="G684" s="1">
        <f t="shared" si="43"/>
        <v>9.6502743392793668</v>
      </c>
    </row>
    <row r="685" spans="1:7" x14ac:dyDescent="0.25">
      <c r="A685" s="1">
        <v>5.3</v>
      </c>
      <c r="B685" s="1">
        <v>27.9</v>
      </c>
      <c r="C685" s="1">
        <v>26.602304732074913</v>
      </c>
      <c r="D685" s="1">
        <f t="shared" si="41"/>
        <v>-1.2976952679250857</v>
      </c>
      <c r="E685" s="1">
        <f t="shared" si="42"/>
        <v>1.6840130083951601</v>
      </c>
      <c r="F685" s="1">
        <f t="shared" si="40"/>
        <v>-6.8064890695573652</v>
      </c>
      <c r="G685" s="1">
        <f t="shared" si="43"/>
        <v>46.328293454003884</v>
      </c>
    </row>
    <row r="686" spans="1:7" x14ac:dyDescent="0.25">
      <c r="A686" s="1">
        <v>2.5</v>
      </c>
      <c r="B686" s="1">
        <v>30.168800000000001</v>
      </c>
      <c r="C686" s="1">
        <v>39.260906713762409</v>
      </c>
      <c r="D686" s="1">
        <f t="shared" si="41"/>
        <v>9.0921067137624085</v>
      </c>
      <c r="E686" s="1">
        <f t="shared" si="42"/>
        <v>82.666404494443469</v>
      </c>
      <c r="F686" s="1">
        <f t="shared" si="40"/>
        <v>-4.5376890695573628</v>
      </c>
      <c r="G686" s="1">
        <f t="shared" si="43"/>
        <v>20.590622091980364</v>
      </c>
    </row>
    <row r="687" spans="1:7" x14ac:dyDescent="0.25">
      <c r="A687" s="1">
        <v>2.5</v>
      </c>
      <c r="B687" s="1">
        <v>31.7</v>
      </c>
      <c r="C687" s="1">
        <v>39.260906713762409</v>
      </c>
      <c r="D687" s="1">
        <f t="shared" si="41"/>
        <v>7.5609067137624102</v>
      </c>
      <c r="E687" s="1">
        <f t="shared" si="42"/>
        <v>57.16731033421749</v>
      </c>
      <c r="F687" s="1">
        <f t="shared" si="40"/>
        <v>-3.0064890695573645</v>
      </c>
      <c r="G687" s="1">
        <f t="shared" si="43"/>
        <v>9.0389765253679073</v>
      </c>
    </row>
    <row r="688" spans="1:7" x14ac:dyDescent="0.25">
      <c r="A688" s="1">
        <v>4</v>
      </c>
      <c r="B688" s="1">
        <v>27.736599999999999</v>
      </c>
      <c r="C688" s="1">
        <v>32.479512795001249</v>
      </c>
      <c r="D688" s="1">
        <f t="shared" si="41"/>
        <v>4.7429127950012493</v>
      </c>
      <c r="E688" s="1">
        <f t="shared" si="42"/>
        <v>22.495221780986562</v>
      </c>
      <c r="F688" s="1">
        <f t="shared" si="40"/>
        <v>-6.9698890695573645</v>
      </c>
      <c r="G688" s="1">
        <f t="shared" si="43"/>
        <v>48.579353641935228</v>
      </c>
    </row>
    <row r="689" spans="1:7" x14ac:dyDescent="0.25">
      <c r="A689" s="1">
        <v>4</v>
      </c>
      <c r="B689" s="1">
        <v>27.589400000000001</v>
      </c>
      <c r="C689" s="1">
        <v>32.479512795001249</v>
      </c>
      <c r="D689" s="1">
        <f t="shared" si="41"/>
        <v>4.8901127950012473</v>
      </c>
      <c r="E689" s="1">
        <f t="shared" si="42"/>
        <v>23.91320314783491</v>
      </c>
      <c r="F689" s="1">
        <f t="shared" si="40"/>
        <v>-7.1170890695573625</v>
      </c>
      <c r="G689" s="1">
        <f t="shared" si="43"/>
        <v>50.652956824012882</v>
      </c>
    </row>
    <row r="690" spans="1:7" x14ac:dyDescent="0.25">
      <c r="A690" s="1">
        <v>2.5</v>
      </c>
      <c r="B690" s="1">
        <v>30.2</v>
      </c>
      <c r="C690" s="1">
        <v>39.260906713762409</v>
      </c>
      <c r="D690" s="1">
        <f t="shared" si="41"/>
        <v>9.0609067137624102</v>
      </c>
      <c r="E690" s="1">
        <f t="shared" si="42"/>
        <v>82.100030475504724</v>
      </c>
      <c r="F690" s="1">
        <f t="shared" si="40"/>
        <v>-4.5064890695573645</v>
      </c>
      <c r="G690" s="1">
        <f t="shared" si="43"/>
        <v>20.308443734040001</v>
      </c>
    </row>
    <row r="691" spans="1:7" x14ac:dyDescent="0.25">
      <c r="A691" s="1">
        <v>2.5</v>
      </c>
      <c r="B691" s="1">
        <v>31.8</v>
      </c>
      <c r="C691" s="1">
        <v>39.260906713762409</v>
      </c>
      <c r="D691" s="1">
        <f t="shared" si="41"/>
        <v>7.4609067137624088</v>
      </c>
      <c r="E691" s="1">
        <f t="shared" si="42"/>
        <v>55.665128991464982</v>
      </c>
      <c r="F691" s="1">
        <f t="shared" si="40"/>
        <v>-2.9064890695573631</v>
      </c>
      <c r="G691" s="1">
        <f t="shared" si="43"/>
        <v>8.447678711456426</v>
      </c>
    </row>
    <row r="692" spans="1:7" x14ac:dyDescent="0.25">
      <c r="A692" s="1">
        <v>4</v>
      </c>
      <c r="B692" s="1">
        <v>27.785699999999999</v>
      </c>
      <c r="C692" s="1">
        <v>32.479512795001249</v>
      </c>
      <c r="D692" s="1">
        <f t="shared" si="41"/>
        <v>4.69381279500125</v>
      </c>
      <c r="E692" s="1">
        <f t="shared" si="42"/>
        <v>22.031878554517448</v>
      </c>
      <c r="F692" s="1">
        <f t="shared" si="40"/>
        <v>-6.9207890695573653</v>
      </c>
      <c r="G692" s="1">
        <f t="shared" si="43"/>
        <v>47.897321345304704</v>
      </c>
    </row>
    <row r="693" spans="1:7" x14ac:dyDescent="0.25">
      <c r="A693" s="1">
        <v>2.7</v>
      </c>
      <c r="B693" s="1">
        <v>35.429099999999998</v>
      </c>
      <c r="C693" s="1">
        <v>38.356720857927584</v>
      </c>
      <c r="D693" s="1">
        <f t="shared" si="41"/>
        <v>2.927620857927586</v>
      </c>
      <c r="E693" s="1">
        <f t="shared" si="42"/>
        <v>8.5709638877726544</v>
      </c>
      <c r="F693" s="1">
        <f t="shared" si="40"/>
        <v>0.72261093044263447</v>
      </c>
      <c r="G693" s="1">
        <f t="shared" si="43"/>
        <v>0.52216655679516988</v>
      </c>
    </row>
    <row r="694" spans="1:7" x14ac:dyDescent="0.25">
      <c r="A694" s="1">
        <v>2.7</v>
      </c>
      <c r="B694" s="1">
        <v>36.146299999999997</v>
      </c>
      <c r="C694" s="1">
        <v>38.356720857927584</v>
      </c>
      <c r="D694" s="1">
        <f t="shared" si="41"/>
        <v>2.2104208579275877</v>
      </c>
      <c r="E694" s="1">
        <f t="shared" si="42"/>
        <v>4.8859603691613325</v>
      </c>
      <c r="F694" s="1">
        <f t="shared" si="40"/>
        <v>1.4398109304426328</v>
      </c>
      <c r="G694" s="1">
        <f t="shared" si="43"/>
        <v>2.0730555154220798</v>
      </c>
    </row>
    <row r="695" spans="1:7" x14ac:dyDescent="0.25">
      <c r="A695" s="1">
        <v>4</v>
      </c>
      <c r="B695" s="1">
        <v>29.2</v>
      </c>
      <c r="C695" s="1">
        <v>32.479512795001249</v>
      </c>
      <c r="D695" s="1">
        <f t="shared" si="41"/>
        <v>3.2795127950012493</v>
      </c>
      <c r="E695" s="1">
        <f t="shared" si="42"/>
        <v>10.755204172576907</v>
      </c>
      <c r="F695" s="1">
        <f t="shared" si="40"/>
        <v>-5.5064890695573645</v>
      </c>
      <c r="G695" s="1">
        <f t="shared" si="43"/>
        <v>30.32142187315473</v>
      </c>
    </row>
    <row r="696" spans="1:7" x14ac:dyDescent="0.25">
      <c r="A696" s="1">
        <v>4</v>
      </c>
      <c r="B696" s="1">
        <v>25.3</v>
      </c>
      <c r="C696" s="1">
        <v>32.479512795001249</v>
      </c>
      <c r="D696" s="1">
        <f t="shared" si="41"/>
        <v>7.1795127950012478</v>
      </c>
      <c r="E696" s="1">
        <f t="shared" si="42"/>
        <v>51.54540397358663</v>
      </c>
      <c r="F696" s="1">
        <f t="shared" si="40"/>
        <v>-9.4064890695573631</v>
      </c>
      <c r="G696" s="1">
        <f t="shared" si="43"/>
        <v>88.482036615702143</v>
      </c>
    </row>
    <row r="697" spans="1:7" x14ac:dyDescent="0.25">
      <c r="A697" s="1">
        <v>2.9</v>
      </c>
      <c r="B697" s="1">
        <v>32.4</v>
      </c>
      <c r="C697" s="1">
        <v>37.452535002092766</v>
      </c>
      <c r="D697" s="1">
        <f t="shared" si="41"/>
        <v>5.0525350020927675</v>
      </c>
      <c r="E697" s="1">
        <f t="shared" si="42"/>
        <v>25.528109947372563</v>
      </c>
      <c r="F697" s="1">
        <f t="shared" si="40"/>
        <v>-2.3064890695573652</v>
      </c>
      <c r="G697" s="1">
        <f t="shared" si="43"/>
        <v>5.3198918279876004</v>
      </c>
    </row>
    <row r="698" spans="1:7" x14ac:dyDescent="0.25">
      <c r="A698" s="1">
        <v>2.9</v>
      </c>
      <c r="B698" s="1">
        <v>34.1</v>
      </c>
      <c r="C698" s="1">
        <v>37.452535002092766</v>
      </c>
      <c r="D698" s="1">
        <f t="shared" si="41"/>
        <v>3.3525350020927647</v>
      </c>
      <c r="E698" s="1">
        <f t="shared" si="42"/>
        <v>11.239490940257134</v>
      </c>
      <c r="F698" s="1">
        <f t="shared" si="40"/>
        <v>-0.60648906955736237</v>
      </c>
      <c r="G698" s="1">
        <f t="shared" si="43"/>
        <v>0.36782899149255516</v>
      </c>
    </row>
    <row r="699" spans="1:7" x14ac:dyDescent="0.25">
      <c r="A699" s="1">
        <v>3.7</v>
      </c>
      <c r="B699" s="1">
        <v>31.411200000000001</v>
      </c>
      <c r="C699" s="1">
        <v>33.835791578753479</v>
      </c>
      <c r="D699" s="1">
        <f t="shared" si="41"/>
        <v>2.4245915787534784</v>
      </c>
      <c r="E699" s="1">
        <f t="shared" si="42"/>
        <v>5.878644323762285</v>
      </c>
      <c r="F699" s="1">
        <f t="shared" si="40"/>
        <v>-3.2952890695573629</v>
      </c>
      <c r="G699" s="1">
        <f t="shared" si="43"/>
        <v>10.858930051944231</v>
      </c>
    </row>
    <row r="700" spans="1:7" x14ac:dyDescent="0.25">
      <c r="A700" s="1">
        <v>5.3</v>
      </c>
      <c r="B700" s="1">
        <v>26.6</v>
      </c>
      <c r="C700" s="1">
        <v>26.602304732074913</v>
      </c>
      <c r="D700" s="1">
        <f t="shared" si="41"/>
        <v>2.3047320749114419E-3</v>
      </c>
      <c r="E700" s="1">
        <f t="shared" si="42"/>
        <v>5.3117899371256005E-6</v>
      </c>
      <c r="F700" s="1">
        <f t="shared" si="40"/>
        <v>-8.1064890695573624</v>
      </c>
      <c r="G700" s="1">
        <f t="shared" si="43"/>
        <v>65.715165034852987</v>
      </c>
    </row>
    <row r="701" spans="1:7" x14ac:dyDescent="0.25">
      <c r="A701" s="1">
        <v>3.7</v>
      </c>
      <c r="B701" s="1">
        <v>29.799900000000001</v>
      </c>
      <c r="C701" s="1">
        <v>33.835791578753479</v>
      </c>
      <c r="D701" s="1">
        <f t="shared" si="41"/>
        <v>4.0358915787534784</v>
      </c>
      <c r="E701" s="1">
        <f t="shared" si="42"/>
        <v>16.288420835453245</v>
      </c>
      <c r="F701" s="1">
        <f t="shared" si="40"/>
        <v>-4.9065890695573628</v>
      </c>
      <c r="G701" s="1">
        <f t="shared" si="43"/>
        <v>24.074616297499787</v>
      </c>
    </row>
    <row r="702" spans="1:7" x14ac:dyDescent="0.25">
      <c r="A702" s="1">
        <v>3.7</v>
      </c>
      <c r="B702" s="1">
        <v>29.799900000000001</v>
      </c>
      <c r="C702" s="1">
        <v>33.835791578753479</v>
      </c>
      <c r="D702" s="1">
        <f t="shared" si="41"/>
        <v>4.0358915787534784</v>
      </c>
      <c r="E702" s="1">
        <f t="shared" si="42"/>
        <v>16.288420835453245</v>
      </c>
      <c r="F702" s="1">
        <f t="shared" si="40"/>
        <v>-4.9065890695573628</v>
      </c>
      <c r="G702" s="1">
        <f t="shared" si="43"/>
        <v>24.074616297499787</v>
      </c>
    </row>
    <row r="703" spans="1:7" x14ac:dyDescent="0.25">
      <c r="A703" s="1">
        <v>5.3</v>
      </c>
      <c r="B703" s="1">
        <v>26.6</v>
      </c>
      <c r="C703" s="1">
        <v>26.602304732074913</v>
      </c>
      <c r="D703" s="1">
        <f t="shared" si="41"/>
        <v>2.3047320749114419E-3</v>
      </c>
      <c r="E703" s="1">
        <f t="shared" si="42"/>
        <v>5.3117899371256005E-6</v>
      </c>
      <c r="F703" s="1">
        <f t="shared" si="40"/>
        <v>-8.1064890695573624</v>
      </c>
      <c r="G703" s="1">
        <f t="shared" si="43"/>
        <v>65.715165034852987</v>
      </c>
    </row>
    <row r="704" spans="1:7" x14ac:dyDescent="0.25">
      <c r="A704" s="1">
        <v>4</v>
      </c>
      <c r="B704" s="1">
        <v>26.2</v>
      </c>
      <c r="C704" s="1">
        <v>32.479512795001249</v>
      </c>
      <c r="D704" s="1">
        <f t="shared" si="41"/>
        <v>6.2795127950012493</v>
      </c>
      <c r="E704" s="1">
        <f t="shared" si="42"/>
        <v>39.432280942584399</v>
      </c>
      <c r="F704" s="1">
        <f t="shared" si="40"/>
        <v>-8.5064890695573645</v>
      </c>
      <c r="G704" s="1">
        <f t="shared" si="43"/>
        <v>72.360356290498913</v>
      </c>
    </row>
    <row r="705" spans="1:7" x14ac:dyDescent="0.25">
      <c r="A705" s="1">
        <v>4</v>
      </c>
      <c r="B705" s="1">
        <v>24.6648</v>
      </c>
      <c r="C705" s="1">
        <v>32.479512795001249</v>
      </c>
      <c r="D705" s="1">
        <f t="shared" si="41"/>
        <v>7.8147127950012489</v>
      </c>
      <c r="E705" s="1">
        <f t="shared" si="42"/>
        <v>61.069736068356235</v>
      </c>
      <c r="F705" s="1">
        <f t="shared" si="40"/>
        <v>-10.041689069557364</v>
      </c>
      <c r="G705" s="1">
        <f t="shared" si="43"/>
        <v>100.83551936966784</v>
      </c>
    </row>
    <row r="706" spans="1:7" x14ac:dyDescent="0.25">
      <c r="A706" s="1">
        <v>2.9</v>
      </c>
      <c r="B706" s="1">
        <v>32.4</v>
      </c>
      <c r="C706" s="1">
        <v>37.452535002092766</v>
      </c>
      <c r="D706" s="1">
        <f t="shared" si="41"/>
        <v>5.0525350020927675</v>
      </c>
      <c r="E706" s="1">
        <f t="shared" si="42"/>
        <v>25.528109947372563</v>
      </c>
      <c r="F706" s="1">
        <f t="shared" ref="F706:F769" si="44">B706-$J$4</f>
        <v>-2.3064890695573652</v>
      </c>
      <c r="G706" s="1">
        <f t="shared" si="43"/>
        <v>5.3198918279876004</v>
      </c>
    </row>
    <row r="707" spans="1:7" x14ac:dyDescent="0.25">
      <c r="A707" s="1">
        <v>2.9</v>
      </c>
      <c r="B707" s="1">
        <v>34.1</v>
      </c>
      <c r="C707" s="1">
        <v>37.452535002092766</v>
      </c>
      <c r="D707" s="1">
        <f t="shared" ref="D707:D770" si="45">C707-B707</f>
        <v>3.3525350020927647</v>
      </c>
      <c r="E707" s="1">
        <f t="shared" ref="E707:E770" si="46">D707^2</f>
        <v>11.239490940257134</v>
      </c>
      <c r="F707" s="1">
        <f t="shared" si="44"/>
        <v>-0.60648906955736237</v>
      </c>
      <c r="G707" s="1">
        <f t="shared" ref="G707:G770" si="47">F707^2</f>
        <v>0.36782899149255516</v>
      </c>
    </row>
    <row r="708" spans="1:7" x14ac:dyDescent="0.25">
      <c r="A708" s="1">
        <v>3.7</v>
      </c>
      <c r="B708" s="1">
        <v>31.3858</v>
      </c>
      <c r="C708" s="1">
        <v>33.835791578753479</v>
      </c>
      <c r="D708" s="1">
        <f t="shared" si="45"/>
        <v>2.4499915787534796</v>
      </c>
      <c r="E708" s="1">
        <f t="shared" si="46"/>
        <v>6.0024587359629678</v>
      </c>
      <c r="F708" s="1">
        <f t="shared" si="44"/>
        <v>-3.3206890695573641</v>
      </c>
      <c r="G708" s="1">
        <f t="shared" si="47"/>
        <v>11.026975896677753</v>
      </c>
    </row>
    <row r="709" spans="1:7" x14ac:dyDescent="0.25">
      <c r="A709" s="1">
        <v>5.3</v>
      </c>
      <c r="B709" s="1">
        <v>26.6</v>
      </c>
      <c r="C709" s="1">
        <v>26.602304732074913</v>
      </c>
      <c r="D709" s="1">
        <f t="shared" si="45"/>
        <v>2.3047320749114419E-3</v>
      </c>
      <c r="E709" s="1">
        <f t="shared" si="46"/>
        <v>5.3117899371256005E-6</v>
      </c>
      <c r="F709" s="1">
        <f t="shared" si="44"/>
        <v>-8.1064890695573624</v>
      </c>
      <c r="G709" s="1">
        <f t="shared" si="47"/>
        <v>65.715165034852987</v>
      </c>
    </row>
    <row r="710" spans="1:7" x14ac:dyDescent="0.25">
      <c r="A710" s="1">
        <v>3.7</v>
      </c>
      <c r="B710" s="1">
        <v>29.799900000000001</v>
      </c>
      <c r="C710" s="1">
        <v>33.835791578753479</v>
      </c>
      <c r="D710" s="1">
        <f t="shared" si="45"/>
        <v>4.0358915787534784</v>
      </c>
      <c r="E710" s="1">
        <f t="shared" si="46"/>
        <v>16.288420835453245</v>
      </c>
      <c r="F710" s="1">
        <f t="shared" si="44"/>
        <v>-4.9065890695573628</v>
      </c>
      <c r="G710" s="1">
        <f t="shared" si="47"/>
        <v>24.074616297499787</v>
      </c>
    </row>
    <row r="711" spans="1:7" x14ac:dyDescent="0.25">
      <c r="A711" s="1">
        <v>3.7</v>
      </c>
      <c r="B711" s="1">
        <v>29.799900000000001</v>
      </c>
      <c r="C711" s="1">
        <v>33.835791578753479</v>
      </c>
      <c r="D711" s="1">
        <f t="shared" si="45"/>
        <v>4.0358915787534784</v>
      </c>
      <c r="E711" s="1">
        <f t="shared" si="46"/>
        <v>16.288420835453245</v>
      </c>
      <c r="F711" s="1">
        <f t="shared" si="44"/>
        <v>-4.9065890695573628</v>
      </c>
      <c r="G711" s="1">
        <f t="shared" si="47"/>
        <v>24.074616297499787</v>
      </c>
    </row>
    <row r="712" spans="1:7" x14ac:dyDescent="0.25">
      <c r="A712" s="1">
        <v>5.3</v>
      </c>
      <c r="B712" s="1">
        <v>26.6</v>
      </c>
      <c r="C712" s="1">
        <v>26.602304732074913</v>
      </c>
      <c r="D712" s="1">
        <f t="shared" si="45"/>
        <v>2.3047320749114419E-3</v>
      </c>
      <c r="E712" s="1">
        <f t="shared" si="46"/>
        <v>5.3117899371256005E-6</v>
      </c>
      <c r="F712" s="1">
        <f t="shared" si="44"/>
        <v>-8.1064890695573624</v>
      </c>
      <c r="G712" s="1">
        <f t="shared" si="47"/>
        <v>65.715165034852987</v>
      </c>
    </row>
    <row r="713" spans="1:7" x14ac:dyDescent="0.25">
      <c r="A713" s="1">
        <v>4</v>
      </c>
      <c r="B713" s="1">
        <v>26.82</v>
      </c>
      <c r="C713" s="1">
        <v>32.479512795001249</v>
      </c>
      <c r="D713" s="1">
        <f t="shared" si="45"/>
        <v>5.6595127950012483</v>
      </c>
      <c r="E713" s="1">
        <f t="shared" si="46"/>
        <v>32.030085076782839</v>
      </c>
      <c r="F713" s="1">
        <f t="shared" si="44"/>
        <v>-7.8864890695573635</v>
      </c>
      <c r="G713" s="1">
        <f t="shared" si="47"/>
        <v>62.196709844247771</v>
      </c>
    </row>
    <row r="714" spans="1:7" x14ac:dyDescent="0.25">
      <c r="A714" s="1">
        <v>4</v>
      </c>
      <c r="B714" s="1">
        <v>26.6538</v>
      </c>
      <c r="C714" s="1">
        <v>32.479512795001249</v>
      </c>
      <c r="D714" s="1">
        <f t="shared" si="45"/>
        <v>5.8257127950012482</v>
      </c>
      <c r="E714" s="1">
        <f t="shared" si="46"/>
        <v>33.938929569841257</v>
      </c>
      <c r="F714" s="1">
        <f t="shared" si="44"/>
        <v>-8.0526890695573634</v>
      </c>
      <c r="G714" s="1">
        <f t="shared" si="47"/>
        <v>64.845801250968634</v>
      </c>
    </row>
    <row r="715" spans="1:7" x14ac:dyDescent="0.25">
      <c r="A715" s="1">
        <v>4</v>
      </c>
      <c r="B715" s="1">
        <v>26.384599999999999</v>
      </c>
      <c r="C715" s="1">
        <v>32.479512795001249</v>
      </c>
      <c r="D715" s="1">
        <f t="shared" si="45"/>
        <v>6.0949127950012496</v>
      </c>
      <c r="E715" s="1">
        <f t="shared" si="46"/>
        <v>37.147961978669947</v>
      </c>
      <c r="F715" s="1">
        <f t="shared" si="44"/>
        <v>-8.3218890695573648</v>
      </c>
      <c r="G715" s="1">
        <f t="shared" si="47"/>
        <v>69.253837686018343</v>
      </c>
    </row>
    <row r="716" spans="1:7" x14ac:dyDescent="0.25">
      <c r="A716" s="1">
        <v>2.7</v>
      </c>
      <c r="B716" s="1">
        <v>30.3</v>
      </c>
      <c r="C716" s="1">
        <v>38.356720857927584</v>
      </c>
      <c r="D716" s="1">
        <f t="shared" si="45"/>
        <v>8.0567208579275835</v>
      </c>
      <c r="E716" s="1">
        <f t="shared" si="46"/>
        <v>64.910750982565375</v>
      </c>
      <c r="F716" s="1">
        <f t="shared" si="44"/>
        <v>-4.4064890695573631</v>
      </c>
      <c r="G716" s="1">
        <f t="shared" si="47"/>
        <v>19.417145920128515</v>
      </c>
    </row>
    <row r="717" spans="1:7" x14ac:dyDescent="0.25">
      <c r="A717" s="1">
        <v>4</v>
      </c>
      <c r="B717" s="1">
        <v>28.3</v>
      </c>
      <c r="C717" s="1">
        <v>32.479512795001249</v>
      </c>
      <c r="D717" s="1">
        <f t="shared" si="45"/>
        <v>4.1795127950012478</v>
      </c>
      <c r="E717" s="1">
        <f t="shared" si="46"/>
        <v>17.468327203579143</v>
      </c>
      <c r="F717" s="1">
        <f t="shared" si="44"/>
        <v>-6.4064890695573631</v>
      </c>
      <c r="G717" s="1">
        <f t="shared" si="47"/>
        <v>41.043102198357971</v>
      </c>
    </row>
    <row r="718" spans="1:7" x14ac:dyDescent="0.25">
      <c r="A718" s="1">
        <v>4</v>
      </c>
      <c r="B718" s="1">
        <v>24.4</v>
      </c>
      <c r="C718" s="1">
        <v>32.479512795001249</v>
      </c>
      <c r="D718" s="1">
        <f t="shared" si="45"/>
        <v>8.07951279500125</v>
      </c>
      <c r="E718" s="1">
        <f t="shared" si="46"/>
        <v>65.278527004588909</v>
      </c>
      <c r="F718" s="1">
        <f t="shared" si="44"/>
        <v>-10.306489069557365</v>
      </c>
      <c r="G718" s="1">
        <f t="shared" si="47"/>
        <v>106.22371694090545</v>
      </c>
    </row>
    <row r="719" spans="1:7" x14ac:dyDescent="0.25">
      <c r="A719" s="1">
        <v>4.3</v>
      </c>
      <c r="B719" s="1">
        <v>27.805499999999999</v>
      </c>
      <c r="C719" s="1">
        <v>31.123234011249018</v>
      </c>
      <c r="D719" s="1">
        <f t="shared" si="45"/>
        <v>3.3177340112490192</v>
      </c>
      <c r="E719" s="1">
        <f t="shared" si="46"/>
        <v>11.007358969398508</v>
      </c>
      <c r="F719" s="1">
        <f t="shared" si="44"/>
        <v>-6.9009890695573652</v>
      </c>
      <c r="G719" s="1">
        <f t="shared" si="47"/>
        <v>47.623650138150232</v>
      </c>
    </row>
    <row r="720" spans="1:7" x14ac:dyDescent="0.25">
      <c r="A720" s="1">
        <v>4.8</v>
      </c>
      <c r="B720" s="1">
        <v>26.228300000000001</v>
      </c>
      <c r="C720" s="1">
        <v>28.862769371661965</v>
      </c>
      <c r="D720" s="1">
        <f t="shared" si="45"/>
        <v>2.6344693716619645</v>
      </c>
      <c r="E720" s="1">
        <f t="shared" si="46"/>
        <v>6.9404288702249861</v>
      </c>
      <c r="F720" s="1">
        <f t="shared" si="44"/>
        <v>-8.478189069557363</v>
      </c>
      <c r="G720" s="1">
        <f t="shared" si="47"/>
        <v>71.879689899161946</v>
      </c>
    </row>
    <row r="721" spans="1:7" x14ac:dyDescent="0.25">
      <c r="A721" s="1">
        <v>5.3</v>
      </c>
      <c r="B721" s="1">
        <v>29.370799999999999</v>
      </c>
      <c r="C721" s="1">
        <v>26.602304732074913</v>
      </c>
      <c r="D721" s="1">
        <f t="shared" si="45"/>
        <v>-2.7684952679250863</v>
      </c>
      <c r="E721" s="1">
        <f t="shared" si="46"/>
        <v>7.6645660485235956</v>
      </c>
      <c r="F721" s="1">
        <f t="shared" si="44"/>
        <v>-5.3356890695573647</v>
      </c>
      <c r="G721" s="1">
        <f t="shared" si="47"/>
        <v>28.469577846993936</v>
      </c>
    </row>
    <row r="722" spans="1:7" x14ac:dyDescent="0.25">
      <c r="A722" s="1">
        <v>6.2</v>
      </c>
      <c r="B722" s="1">
        <v>26.1</v>
      </c>
      <c r="C722" s="1">
        <v>22.533468380818217</v>
      </c>
      <c r="D722" s="1">
        <f t="shared" si="45"/>
        <v>-3.5665316191817844</v>
      </c>
      <c r="E722" s="1">
        <f t="shared" si="46"/>
        <v>12.720147790623441</v>
      </c>
      <c r="F722" s="1">
        <f t="shared" si="44"/>
        <v>-8.6064890695573624</v>
      </c>
      <c r="G722" s="1">
        <f t="shared" si="47"/>
        <v>74.071654104410356</v>
      </c>
    </row>
    <row r="723" spans="1:7" x14ac:dyDescent="0.25">
      <c r="A723" s="1">
        <v>6</v>
      </c>
      <c r="B723" s="1">
        <v>30.5</v>
      </c>
      <c r="C723" s="1">
        <v>23.437654236653039</v>
      </c>
      <c r="D723" s="1">
        <f t="shared" si="45"/>
        <v>-7.0623457633469613</v>
      </c>
      <c r="E723" s="1">
        <f t="shared" si="46"/>
        <v>49.876727681064772</v>
      </c>
      <c r="F723" s="1">
        <f t="shared" si="44"/>
        <v>-4.2064890695573638</v>
      </c>
      <c r="G723" s="1">
        <f t="shared" si="47"/>
        <v>17.694550292305575</v>
      </c>
    </row>
    <row r="724" spans="1:7" x14ac:dyDescent="0.25">
      <c r="A724" s="1">
        <v>5.3</v>
      </c>
      <c r="B724" s="1">
        <v>30.4</v>
      </c>
      <c r="C724" s="1">
        <v>26.602304732074913</v>
      </c>
      <c r="D724" s="1">
        <f t="shared" si="45"/>
        <v>-3.7976952679250857</v>
      </c>
      <c r="E724" s="1">
        <f t="shared" si="46"/>
        <v>14.422489348020589</v>
      </c>
      <c r="F724" s="1">
        <f t="shared" si="44"/>
        <v>-4.3064890695573652</v>
      </c>
      <c r="G724" s="1">
        <f t="shared" si="47"/>
        <v>18.545848106217061</v>
      </c>
    </row>
    <row r="725" spans="1:7" x14ac:dyDescent="0.25">
      <c r="A725" s="1">
        <v>3.7</v>
      </c>
      <c r="B725" s="1">
        <v>28.1</v>
      </c>
      <c r="C725" s="1">
        <v>33.835791578753479</v>
      </c>
      <c r="D725" s="1">
        <f t="shared" si="45"/>
        <v>5.7357915787534779</v>
      </c>
      <c r="E725" s="1">
        <f t="shared" si="46"/>
        <v>32.899305034899314</v>
      </c>
      <c r="F725" s="1">
        <f t="shared" si="44"/>
        <v>-6.6064890695573624</v>
      </c>
      <c r="G725" s="1">
        <f t="shared" si="47"/>
        <v>43.645697826180907</v>
      </c>
    </row>
    <row r="726" spans="1:7" x14ac:dyDescent="0.25">
      <c r="A726" s="1">
        <v>4.7</v>
      </c>
      <c r="B726" s="1">
        <v>25.6</v>
      </c>
      <c r="C726" s="1">
        <v>29.314862299579374</v>
      </c>
      <c r="D726" s="1">
        <f t="shared" si="45"/>
        <v>3.714862299579373</v>
      </c>
      <c r="E726" s="1">
        <f t="shared" si="46"/>
        <v>13.800201904836147</v>
      </c>
      <c r="F726" s="1">
        <f t="shared" si="44"/>
        <v>-9.1064890695573624</v>
      </c>
      <c r="G726" s="1">
        <f t="shared" si="47"/>
        <v>82.928143173967712</v>
      </c>
    </row>
    <row r="727" spans="1:7" x14ac:dyDescent="0.25">
      <c r="A727" s="1">
        <v>3.7</v>
      </c>
      <c r="B727" s="1">
        <v>27.8</v>
      </c>
      <c r="C727" s="1">
        <v>33.835791578753479</v>
      </c>
      <c r="D727" s="1">
        <f t="shared" si="45"/>
        <v>6.0357915787534786</v>
      </c>
      <c r="E727" s="1">
        <f t="shared" si="46"/>
        <v>36.430779982151407</v>
      </c>
      <c r="F727" s="1">
        <f t="shared" si="44"/>
        <v>-6.9064890695573631</v>
      </c>
      <c r="G727" s="1">
        <f t="shared" si="47"/>
        <v>47.699591267915331</v>
      </c>
    </row>
    <row r="728" spans="1:7" x14ac:dyDescent="0.25">
      <c r="A728" s="1">
        <v>4.7</v>
      </c>
      <c r="B728" s="1">
        <v>25.6</v>
      </c>
      <c r="C728" s="1">
        <v>29.314862299579374</v>
      </c>
      <c r="D728" s="1">
        <f t="shared" si="45"/>
        <v>3.714862299579373</v>
      </c>
      <c r="E728" s="1">
        <f t="shared" si="46"/>
        <v>13.800201904836147</v>
      </c>
      <c r="F728" s="1">
        <f t="shared" si="44"/>
        <v>-9.1064890695573624</v>
      </c>
      <c r="G728" s="1">
        <f t="shared" si="47"/>
        <v>82.928143173967712</v>
      </c>
    </row>
    <row r="729" spans="1:7" x14ac:dyDescent="0.25">
      <c r="A729" s="1">
        <v>5.7</v>
      </c>
      <c r="B729" s="1">
        <v>27.1</v>
      </c>
      <c r="C729" s="1">
        <v>24.793933020405269</v>
      </c>
      <c r="D729" s="1">
        <f t="shared" si="45"/>
        <v>-2.3060669795947319</v>
      </c>
      <c r="E729" s="1">
        <f t="shared" si="46"/>
        <v>5.3179449143771702</v>
      </c>
      <c r="F729" s="1">
        <f t="shared" si="44"/>
        <v>-7.6064890695573624</v>
      </c>
      <c r="G729" s="1">
        <f t="shared" si="47"/>
        <v>57.858675965295632</v>
      </c>
    </row>
    <row r="730" spans="1:7" x14ac:dyDescent="0.25">
      <c r="A730" s="1">
        <v>4</v>
      </c>
      <c r="B730" s="1">
        <v>27.8</v>
      </c>
      <c r="C730" s="1">
        <v>32.479512795001249</v>
      </c>
      <c r="D730" s="1">
        <f t="shared" si="45"/>
        <v>4.6795127950012478</v>
      </c>
      <c r="E730" s="1">
        <f t="shared" si="46"/>
        <v>21.897839998580391</v>
      </c>
      <c r="F730" s="1">
        <f t="shared" si="44"/>
        <v>-6.9064890695573631</v>
      </c>
      <c r="G730" s="1">
        <f t="shared" si="47"/>
        <v>47.699591267915331</v>
      </c>
    </row>
    <row r="731" spans="1:7" x14ac:dyDescent="0.25">
      <c r="A731" s="1">
        <v>4.5999999999999996</v>
      </c>
      <c r="B731" s="1">
        <v>29</v>
      </c>
      <c r="C731" s="1">
        <v>29.766955227496787</v>
      </c>
      <c r="D731" s="1">
        <f t="shared" si="45"/>
        <v>0.76695522749678702</v>
      </c>
      <c r="E731" s="1">
        <f t="shared" si="46"/>
        <v>0.58822032098464838</v>
      </c>
      <c r="F731" s="1">
        <f t="shared" si="44"/>
        <v>-5.7064890695573638</v>
      </c>
      <c r="G731" s="1">
        <f t="shared" si="47"/>
        <v>32.56401750097767</v>
      </c>
    </row>
    <row r="732" spans="1:7" x14ac:dyDescent="0.25">
      <c r="A732" s="1">
        <v>5.4</v>
      </c>
      <c r="B732" s="1">
        <v>27.0426</v>
      </c>
      <c r="C732" s="1">
        <v>26.1502118041575</v>
      </c>
      <c r="D732" s="1">
        <f t="shared" si="45"/>
        <v>-0.89238819584249995</v>
      </c>
      <c r="E732" s="1">
        <f t="shared" si="46"/>
        <v>0.79635669207903204</v>
      </c>
      <c r="F732" s="1">
        <f t="shared" si="44"/>
        <v>-7.6638890695573636</v>
      </c>
      <c r="G732" s="1">
        <f t="shared" si="47"/>
        <v>58.735195670480834</v>
      </c>
    </row>
    <row r="733" spans="1:7" x14ac:dyDescent="0.25">
      <c r="A733" s="1">
        <v>4.5999999999999996</v>
      </c>
      <c r="B733" s="1">
        <v>26.782900000000001</v>
      </c>
      <c r="C733" s="1">
        <v>29.766955227496787</v>
      </c>
      <c r="D733" s="1">
        <f t="shared" si="45"/>
        <v>2.9840552274967855</v>
      </c>
      <c r="E733" s="1">
        <f t="shared" si="46"/>
        <v>8.9045856007508917</v>
      </c>
      <c r="F733" s="1">
        <f t="shared" si="44"/>
        <v>-7.9235890695573623</v>
      </c>
      <c r="G733" s="1">
        <f t="shared" si="47"/>
        <v>62.783263743208906</v>
      </c>
    </row>
    <row r="734" spans="1:7" x14ac:dyDescent="0.25">
      <c r="A734" s="1">
        <v>4.5999999999999996</v>
      </c>
      <c r="B734" s="1">
        <v>28.4633</v>
      </c>
      <c r="C734" s="1">
        <v>29.766955227496787</v>
      </c>
      <c r="D734" s="1">
        <f t="shared" si="45"/>
        <v>1.3036552274967868</v>
      </c>
      <c r="E734" s="1">
        <f t="shared" si="46"/>
        <v>1.6995169521796989</v>
      </c>
      <c r="F734" s="1">
        <f t="shared" si="44"/>
        <v>-6.2431890695573635</v>
      </c>
      <c r="G734" s="1">
        <f t="shared" si="47"/>
        <v>38.97740975824054</v>
      </c>
    </row>
    <row r="735" spans="1:7" x14ac:dyDescent="0.25">
      <c r="A735" s="1">
        <v>4.3</v>
      </c>
      <c r="B735" s="1">
        <v>27.8522</v>
      </c>
      <c r="C735" s="1">
        <v>31.123234011249018</v>
      </c>
      <c r="D735" s="1">
        <f t="shared" si="45"/>
        <v>3.2710340112490179</v>
      </c>
      <c r="E735" s="1">
        <f t="shared" si="46"/>
        <v>10.699663502747841</v>
      </c>
      <c r="F735" s="1">
        <f t="shared" si="44"/>
        <v>-6.8542890695573639</v>
      </c>
      <c r="G735" s="1">
        <f t="shared" si="47"/>
        <v>46.981278649053557</v>
      </c>
    </row>
    <row r="736" spans="1:7" x14ac:dyDescent="0.25">
      <c r="A736" s="1">
        <v>4.8</v>
      </c>
      <c r="B736" s="1">
        <v>26.212499999999999</v>
      </c>
      <c r="C736" s="1">
        <v>28.862769371661965</v>
      </c>
      <c r="D736" s="1">
        <f t="shared" si="45"/>
        <v>2.6502693716619667</v>
      </c>
      <c r="E736" s="1">
        <f t="shared" si="46"/>
        <v>7.0239277423695157</v>
      </c>
      <c r="F736" s="1">
        <f t="shared" si="44"/>
        <v>-8.4939890695573652</v>
      </c>
      <c r="G736" s="1">
        <f t="shared" si="47"/>
        <v>72.147850313759989</v>
      </c>
    </row>
    <row r="737" spans="1:7" x14ac:dyDescent="0.25">
      <c r="A737" s="1">
        <v>5.3</v>
      </c>
      <c r="B737" s="1">
        <v>29.3645</v>
      </c>
      <c r="C737" s="1">
        <v>26.602304732074913</v>
      </c>
      <c r="D737" s="1">
        <f t="shared" si="45"/>
        <v>-2.7621952679250867</v>
      </c>
      <c r="E737" s="1">
        <f t="shared" si="46"/>
        <v>7.6297226981477415</v>
      </c>
      <c r="F737" s="1">
        <f t="shared" si="44"/>
        <v>-5.3419890695573642</v>
      </c>
      <c r="G737" s="1">
        <f t="shared" si="47"/>
        <v>28.536847219270353</v>
      </c>
    </row>
    <row r="738" spans="1:7" x14ac:dyDescent="0.25">
      <c r="A738" s="1">
        <v>6.2</v>
      </c>
      <c r="B738" s="1">
        <v>26.1</v>
      </c>
      <c r="C738" s="1">
        <v>22.533468380818217</v>
      </c>
      <c r="D738" s="1">
        <f t="shared" si="45"/>
        <v>-3.5665316191817844</v>
      </c>
      <c r="E738" s="1">
        <f t="shared" si="46"/>
        <v>12.720147790623441</v>
      </c>
      <c r="F738" s="1">
        <f t="shared" si="44"/>
        <v>-8.6064890695573624</v>
      </c>
      <c r="G738" s="1">
        <f t="shared" si="47"/>
        <v>74.071654104410356</v>
      </c>
    </row>
    <row r="739" spans="1:7" x14ac:dyDescent="0.25">
      <c r="A739" s="1">
        <v>6</v>
      </c>
      <c r="B739" s="1">
        <v>30.5</v>
      </c>
      <c r="C739" s="1">
        <v>23.437654236653039</v>
      </c>
      <c r="D739" s="1">
        <f t="shared" si="45"/>
        <v>-7.0623457633469613</v>
      </c>
      <c r="E739" s="1">
        <f t="shared" si="46"/>
        <v>49.876727681064772</v>
      </c>
      <c r="F739" s="1">
        <f t="shared" si="44"/>
        <v>-4.2064890695573638</v>
      </c>
      <c r="G739" s="1">
        <f t="shared" si="47"/>
        <v>17.694550292305575</v>
      </c>
    </row>
    <row r="740" spans="1:7" x14ac:dyDescent="0.25">
      <c r="A740" s="1">
        <v>5.3</v>
      </c>
      <c r="B740" s="1">
        <v>30.4</v>
      </c>
      <c r="C740" s="1">
        <v>26.602304732074913</v>
      </c>
      <c r="D740" s="1">
        <f t="shared" si="45"/>
        <v>-3.7976952679250857</v>
      </c>
      <c r="E740" s="1">
        <f t="shared" si="46"/>
        <v>14.422489348020589</v>
      </c>
      <c r="F740" s="1">
        <f t="shared" si="44"/>
        <v>-4.3064890695573652</v>
      </c>
      <c r="G740" s="1">
        <f t="shared" si="47"/>
        <v>18.545848106217061</v>
      </c>
    </row>
    <row r="741" spans="1:7" x14ac:dyDescent="0.25">
      <c r="A741" s="1">
        <v>5.6</v>
      </c>
      <c r="B741" s="1">
        <v>24.9815</v>
      </c>
      <c r="C741" s="1">
        <v>25.246025948322682</v>
      </c>
      <c r="D741" s="1">
        <f t="shared" si="45"/>
        <v>0.26452594832268161</v>
      </c>
      <c r="E741" s="1">
        <f t="shared" si="46"/>
        <v>6.9973977336014029E-2</v>
      </c>
      <c r="F741" s="1">
        <f t="shared" si="44"/>
        <v>-9.7249890695573633</v>
      </c>
      <c r="G741" s="1">
        <f t="shared" si="47"/>
        <v>94.575412403010191</v>
      </c>
    </row>
    <row r="742" spans="1:7" x14ac:dyDescent="0.25">
      <c r="A742" s="1">
        <v>5.6</v>
      </c>
      <c r="B742" s="1">
        <v>25.008900000000001</v>
      </c>
      <c r="C742" s="1">
        <v>25.246025948322682</v>
      </c>
      <c r="D742" s="1">
        <f t="shared" si="45"/>
        <v>0.23712594832268152</v>
      </c>
      <c r="E742" s="1">
        <f t="shared" si="46"/>
        <v>5.6228715367931031E-2</v>
      </c>
      <c r="F742" s="1">
        <f t="shared" si="44"/>
        <v>-9.6975890695573632</v>
      </c>
      <c r="G742" s="1">
        <f t="shared" si="47"/>
        <v>94.043233761998451</v>
      </c>
    </row>
    <row r="743" spans="1:7" x14ac:dyDescent="0.25">
      <c r="A743" s="1">
        <v>4</v>
      </c>
      <c r="B743" s="1">
        <v>25.7499</v>
      </c>
      <c r="C743" s="1">
        <v>32.479512795001249</v>
      </c>
      <c r="D743" s="1">
        <f t="shared" si="45"/>
        <v>6.7296127950012483</v>
      </c>
      <c r="E743" s="1">
        <f t="shared" si="46"/>
        <v>45.28768837064451</v>
      </c>
      <c r="F743" s="1">
        <f t="shared" si="44"/>
        <v>-8.9565890695573636</v>
      </c>
      <c r="G743" s="1">
        <f t="shared" si="47"/>
        <v>80.220487760914438</v>
      </c>
    </row>
    <row r="744" spans="1:7" x14ac:dyDescent="0.25">
      <c r="A744" s="1">
        <v>4.5999999999999996</v>
      </c>
      <c r="B744" s="1">
        <v>28.0212</v>
      </c>
      <c r="C744" s="1">
        <v>29.766955227496787</v>
      </c>
      <c r="D744" s="1">
        <f t="shared" si="45"/>
        <v>1.7457552274967867</v>
      </c>
      <c r="E744" s="1">
        <f t="shared" si="46"/>
        <v>3.0476613143323577</v>
      </c>
      <c r="F744" s="1">
        <f t="shared" si="44"/>
        <v>-6.6852890695573635</v>
      </c>
      <c r="G744" s="1">
        <f t="shared" si="47"/>
        <v>44.693089943543157</v>
      </c>
    </row>
    <row r="745" spans="1:7" x14ac:dyDescent="0.25">
      <c r="A745" s="1">
        <v>5.7</v>
      </c>
      <c r="B745" s="1">
        <v>25.555099999999999</v>
      </c>
      <c r="C745" s="1">
        <v>24.793933020405269</v>
      </c>
      <c r="D745" s="1">
        <f t="shared" si="45"/>
        <v>-0.76116697959473001</v>
      </c>
      <c r="E745" s="1">
        <f t="shared" si="46"/>
        <v>0.57937517082536416</v>
      </c>
      <c r="F745" s="1">
        <f t="shared" si="44"/>
        <v>-9.1513890695573643</v>
      </c>
      <c r="G745" s="1">
        <f t="shared" si="47"/>
        <v>83.747921902414006</v>
      </c>
    </row>
    <row r="746" spans="1:7" x14ac:dyDescent="0.25">
      <c r="A746" s="1">
        <v>4.3</v>
      </c>
      <c r="B746" s="1">
        <v>24.1937</v>
      </c>
      <c r="C746" s="1">
        <v>31.123234011249018</v>
      </c>
      <c r="D746" s="1">
        <f t="shared" si="45"/>
        <v>6.929534011249018</v>
      </c>
      <c r="E746" s="1">
        <f t="shared" si="46"/>
        <v>48.018441613056908</v>
      </c>
      <c r="F746" s="1">
        <f t="shared" si="44"/>
        <v>-10.512789069557364</v>
      </c>
      <c r="G746" s="1">
        <f t="shared" si="47"/>
        <v>110.51873402100479</v>
      </c>
    </row>
    <row r="747" spans="1:7" x14ac:dyDescent="0.25">
      <c r="A747" s="1">
        <v>4.8</v>
      </c>
      <c r="B747" s="1">
        <v>24.1496</v>
      </c>
      <c r="C747" s="1">
        <v>28.862769371661965</v>
      </c>
      <c r="D747" s="1">
        <f t="shared" si="45"/>
        <v>4.7131693716619658</v>
      </c>
      <c r="E747" s="1">
        <f t="shared" si="46"/>
        <v>22.213965525972451</v>
      </c>
      <c r="F747" s="1">
        <f t="shared" si="44"/>
        <v>-10.556889069557364</v>
      </c>
      <c r="G747" s="1">
        <f t="shared" si="47"/>
        <v>111.44790682693976</v>
      </c>
    </row>
    <row r="748" spans="1:7" x14ac:dyDescent="0.25">
      <c r="A748" s="1">
        <v>5.3</v>
      </c>
      <c r="B748" s="1">
        <v>29.020499999999998</v>
      </c>
      <c r="C748" s="1">
        <v>26.602304732074913</v>
      </c>
      <c r="D748" s="1">
        <f t="shared" si="45"/>
        <v>-2.4181952679250855</v>
      </c>
      <c r="E748" s="1">
        <f t="shared" si="46"/>
        <v>5.8476683538152763</v>
      </c>
      <c r="F748" s="1">
        <f t="shared" si="44"/>
        <v>-5.6859890695573654</v>
      </c>
      <c r="G748" s="1">
        <f t="shared" si="47"/>
        <v>32.33047169912583</v>
      </c>
    </row>
    <row r="749" spans="1:7" x14ac:dyDescent="0.25">
      <c r="A749" s="1">
        <v>6.2</v>
      </c>
      <c r="B749" s="1">
        <v>25.799900000000001</v>
      </c>
      <c r="C749" s="1">
        <v>22.533468380818217</v>
      </c>
      <c r="D749" s="1">
        <f t="shared" si="45"/>
        <v>-3.2664316191817839</v>
      </c>
      <c r="E749" s="1">
        <f t="shared" si="46"/>
        <v>10.669575522790531</v>
      </c>
      <c r="F749" s="1">
        <f t="shared" si="44"/>
        <v>-8.9065890695573628</v>
      </c>
      <c r="G749" s="1">
        <f t="shared" si="47"/>
        <v>79.32732885395869</v>
      </c>
    </row>
    <row r="750" spans="1:7" x14ac:dyDescent="0.25">
      <c r="A750" s="1">
        <v>6</v>
      </c>
      <c r="B750" s="1">
        <v>30.299900000000001</v>
      </c>
      <c r="C750" s="1">
        <v>23.437654236653039</v>
      </c>
      <c r="D750" s="1">
        <f t="shared" si="45"/>
        <v>-6.8622457633469622</v>
      </c>
      <c r="E750" s="1">
        <f t="shared" si="46"/>
        <v>47.090416916573332</v>
      </c>
      <c r="F750" s="1">
        <f t="shared" si="44"/>
        <v>-4.4065890695573628</v>
      </c>
      <c r="G750" s="1">
        <f t="shared" si="47"/>
        <v>19.418027227942424</v>
      </c>
    </row>
    <row r="751" spans="1:7" x14ac:dyDescent="0.25">
      <c r="A751" s="1">
        <v>3.7</v>
      </c>
      <c r="B751" s="1">
        <v>24.4</v>
      </c>
      <c r="C751" s="1">
        <v>33.835791578753479</v>
      </c>
      <c r="D751" s="1">
        <f t="shared" si="45"/>
        <v>9.4357915787534807</v>
      </c>
      <c r="E751" s="1">
        <f t="shared" si="46"/>
        <v>89.034162717675102</v>
      </c>
      <c r="F751" s="1">
        <f t="shared" si="44"/>
        <v>-10.306489069557365</v>
      </c>
      <c r="G751" s="1">
        <f t="shared" si="47"/>
        <v>106.22371694090545</v>
      </c>
    </row>
    <row r="752" spans="1:7" x14ac:dyDescent="0.25">
      <c r="A752" s="1">
        <v>4.7</v>
      </c>
      <c r="B752" s="1">
        <v>25.6</v>
      </c>
      <c r="C752" s="1">
        <v>29.314862299579374</v>
      </c>
      <c r="D752" s="1">
        <f t="shared" si="45"/>
        <v>3.714862299579373</v>
      </c>
      <c r="E752" s="1">
        <f t="shared" si="46"/>
        <v>13.800201904836147</v>
      </c>
      <c r="F752" s="1">
        <f t="shared" si="44"/>
        <v>-9.1064890695573624</v>
      </c>
      <c r="G752" s="1">
        <f t="shared" si="47"/>
        <v>82.928143173967712</v>
      </c>
    </row>
    <row r="753" spans="1:7" x14ac:dyDescent="0.25">
      <c r="A753" s="1">
        <v>4.7</v>
      </c>
      <c r="B753" s="1">
        <v>24.5</v>
      </c>
      <c r="C753" s="1">
        <v>29.314862299579374</v>
      </c>
      <c r="D753" s="1">
        <f t="shared" si="45"/>
        <v>4.8148622995793744</v>
      </c>
      <c r="E753" s="1">
        <f t="shared" si="46"/>
        <v>23.18289896391078</v>
      </c>
      <c r="F753" s="1">
        <f t="shared" si="44"/>
        <v>-10.206489069557364</v>
      </c>
      <c r="G753" s="1">
        <f t="shared" si="47"/>
        <v>104.17241912699394</v>
      </c>
    </row>
    <row r="754" spans="1:7" x14ac:dyDescent="0.25">
      <c r="A754" s="1">
        <v>5.7</v>
      </c>
      <c r="B754" s="1">
        <v>25.4</v>
      </c>
      <c r="C754" s="1">
        <v>24.793933020405269</v>
      </c>
      <c r="D754" s="1">
        <f t="shared" si="45"/>
        <v>-0.6060669795947291</v>
      </c>
      <c r="E754" s="1">
        <f t="shared" si="46"/>
        <v>0.36731718375507777</v>
      </c>
      <c r="F754" s="1">
        <f t="shared" si="44"/>
        <v>-9.3064890695573652</v>
      </c>
      <c r="G754" s="1">
        <f t="shared" si="47"/>
        <v>86.610738801790717</v>
      </c>
    </row>
    <row r="755" spans="1:7" x14ac:dyDescent="0.25">
      <c r="A755" s="1">
        <v>4</v>
      </c>
      <c r="B755" s="1">
        <v>25.753499999999999</v>
      </c>
      <c r="C755" s="1">
        <v>32.479512795001249</v>
      </c>
      <c r="D755" s="1">
        <f t="shared" si="45"/>
        <v>6.7260127950012496</v>
      </c>
      <c r="E755" s="1">
        <f t="shared" si="46"/>
        <v>45.239248118520521</v>
      </c>
      <c r="F755" s="1">
        <f t="shared" si="44"/>
        <v>-8.9529890695573648</v>
      </c>
      <c r="G755" s="1">
        <f t="shared" si="47"/>
        <v>80.156013279613646</v>
      </c>
    </row>
    <row r="756" spans="1:7" x14ac:dyDescent="0.25">
      <c r="A756" s="1">
        <v>4.5999999999999996</v>
      </c>
      <c r="B756" s="1">
        <v>26.662199999999999</v>
      </c>
      <c r="C756" s="1">
        <v>29.766955227496787</v>
      </c>
      <c r="D756" s="1">
        <f t="shared" si="45"/>
        <v>3.1047552274967885</v>
      </c>
      <c r="E756" s="1">
        <f t="shared" si="46"/>
        <v>9.6395050226686347</v>
      </c>
      <c r="F756" s="1">
        <f t="shared" si="44"/>
        <v>-8.0442890695573652</v>
      </c>
      <c r="G756" s="1">
        <f t="shared" si="47"/>
        <v>64.710586634600105</v>
      </c>
    </row>
    <row r="757" spans="1:7" x14ac:dyDescent="0.25">
      <c r="A757" s="1">
        <v>5.4</v>
      </c>
      <c r="B757" s="1">
        <v>24.793900000000001</v>
      </c>
      <c r="C757" s="1">
        <v>26.1502118041575</v>
      </c>
      <c r="D757" s="1">
        <f t="shared" si="45"/>
        <v>1.3563118041574995</v>
      </c>
      <c r="E757" s="1">
        <f t="shared" si="46"/>
        <v>1.8395817100969714</v>
      </c>
      <c r="F757" s="1">
        <f t="shared" si="44"/>
        <v>-9.9125890695573631</v>
      </c>
      <c r="G757" s="1">
        <f t="shared" si="47"/>
        <v>98.259422061908111</v>
      </c>
    </row>
    <row r="758" spans="1:7" x14ac:dyDescent="0.25">
      <c r="A758" s="1">
        <v>4.5999999999999996</v>
      </c>
      <c r="B758" s="1">
        <v>27.106100000000001</v>
      </c>
      <c r="C758" s="1">
        <v>29.766955227496787</v>
      </c>
      <c r="D758" s="1">
        <f t="shared" si="45"/>
        <v>2.6608552274967856</v>
      </c>
      <c r="E758" s="1">
        <f t="shared" si="46"/>
        <v>7.0801505416969706</v>
      </c>
      <c r="F758" s="1">
        <f t="shared" si="44"/>
        <v>-7.6003890695573624</v>
      </c>
      <c r="G758" s="1">
        <f t="shared" si="47"/>
        <v>57.76591400864703</v>
      </c>
    </row>
    <row r="759" spans="1:7" x14ac:dyDescent="0.25">
      <c r="A759" s="1">
        <v>4.5999999999999996</v>
      </c>
      <c r="B759" s="1">
        <v>25.229800000000001</v>
      </c>
      <c r="C759" s="1">
        <v>29.766955227496787</v>
      </c>
      <c r="D759" s="1">
        <f t="shared" si="45"/>
        <v>4.5371552274967861</v>
      </c>
      <c r="E759" s="1">
        <f t="shared" si="46"/>
        <v>20.585777558401414</v>
      </c>
      <c r="F759" s="1">
        <f t="shared" si="44"/>
        <v>-9.4766890695573629</v>
      </c>
      <c r="G759" s="1">
        <f t="shared" si="47"/>
        <v>89.807635721067996</v>
      </c>
    </row>
    <row r="760" spans="1:7" x14ac:dyDescent="0.25">
      <c r="A760" s="1">
        <v>4.3</v>
      </c>
      <c r="B760" s="1">
        <v>24.1937</v>
      </c>
      <c r="C760" s="1">
        <v>31.123234011249018</v>
      </c>
      <c r="D760" s="1">
        <f t="shared" si="45"/>
        <v>6.929534011249018</v>
      </c>
      <c r="E760" s="1">
        <f t="shared" si="46"/>
        <v>48.018441613056908</v>
      </c>
      <c r="F760" s="1">
        <f t="shared" si="44"/>
        <v>-10.512789069557364</v>
      </c>
      <c r="G760" s="1">
        <f t="shared" si="47"/>
        <v>110.51873402100479</v>
      </c>
    </row>
    <row r="761" spans="1:7" x14ac:dyDescent="0.25">
      <c r="A761" s="1">
        <v>4.8</v>
      </c>
      <c r="B761" s="1">
        <v>24.153400000000001</v>
      </c>
      <c r="C761" s="1">
        <v>28.862769371661965</v>
      </c>
      <c r="D761" s="1">
        <f t="shared" si="45"/>
        <v>4.709369371661964</v>
      </c>
      <c r="E761" s="1">
        <f t="shared" si="46"/>
        <v>22.178159878747802</v>
      </c>
      <c r="F761" s="1">
        <f t="shared" si="44"/>
        <v>-10.553089069557362</v>
      </c>
      <c r="G761" s="1">
        <f t="shared" si="47"/>
        <v>111.36768891001108</v>
      </c>
    </row>
    <row r="762" spans="1:7" x14ac:dyDescent="0.25">
      <c r="A762" s="1">
        <v>5.3</v>
      </c>
      <c r="B762" s="1">
        <v>29.0185</v>
      </c>
      <c r="C762" s="1">
        <v>26.602304732074913</v>
      </c>
      <c r="D762" s="1">
        <f t="shared" si="45"/>
        <v>-2.4161952679250867</v>
      </c>
      <c r="E762" s="1">
        <f t="shared" si="46"/>
        <v>5.8379995727435814</v>
      </c>
      <c r="F762" s="1">
        <f t="shared" si="44"/>
        <v>-5.6879890695573643</v>
      </c>
      <c r="G762" s="1">
        <f t="shared" si="47"/>
        <v>32.353219655404054</v>
      </c>
    </row>
    <row r="763" spans="1:7" x14ac:dyDescent="0.25">
      <c r="A763" s="1">
        <v>6.2</v>
      </c>
      <c r="B763" s="1">
        <v>25.802600000000002</v>
      </c>
      <c r="C763" s="1">
        <v>22.533468380818217</v>
      </c>
      <c r="D763" s="1">
        <f t="shared" si="45"/>
        <v>-3.2691316191817847</v>
      </c>
      <c r="E763" s="1">
        <f t="shared" si="46"/>
        <v>10.687221543534118</v>
      </c>
      <c r="F763" s="1">
        <f t="shared" si="44"/>
        <v>-8.903889069557362</v>
      </c>
      <c r="G763" s="1">
        <f t="shared" si="47"/>
        <v>79.279240562983063</v>
      </c>
    </row>
    <row r="764" spans="1:7" x14ac:dyDescent="0.25">
      <c r="A764" s="1">
        <v>6</v>
      </c>
      <c r="B764" s="1">
        <v>30.299900000000001</v>
      </c>
      <c r="C764" s="1">
        <v>23.437654236653039</v>
      </c>
      <c r="D764" s="1">
        <f t="shared" si="45"/>
        <v>-6.8622457633469622</v>
      </c>
      <c r="E764" s="1">
        <f t="shared" si="46"/>
        <v>47.090416916573332</v>
      </c>
      <c r="F764" s="1">
        <f t="shared" si="44"/>
        <v>-4.4065890695573628</v>
      </c>
      <c r="G764" s="1">
        <f t="shared" si="47"/>
        <v>19.418027227942424</v>
      </c>
    </row>
    <row r="765" spans="1:7" x14ac:dyDescent="0.25">
      <c r="A765" s="1">
        <v>6.2</v>
      </c>
      <c r="B765" s="1">
        <v>25.799900000000001</v>
      </c>
      <c r="C765" s="1">
        <v>22.533468380818217</v>
      </c>
      <c r="D765" s="1">
        <f t="shared" si="45"/>
        <v>-3.2664316191817839</v>
      </c>
      <c r="E765" s="1">
        <f t="shared" si="46"/>
        <v>10.669575522790531</v>
      </c>
      <c r="F765" s="1">
        <f t="shared" si="44"/>
        <v>-8.9065890695573628</v>
      </c>
      <c r="G765" s="1">
        <f t="shared" si="47"/>
        <v>79.32732885395869</v>
      </c>
    </row>
    <row r="766" spans="1:7" x14ac:dyDescent="0.25">
      <c r="A766" s="1">
        <v>3.5</v>
      </c>
      <c r="B766" s="1">
        <v>28.2</v>
      </c>
      <c r="C766" s="1">
        <v>34.739977434588297</v>
      </c>
      <c r="D766" s="1">
        <f t="shared" si="45"/>
        <v>6.5399774345882982</v>
      </c>
      <c r="E766" s="1">
        <f t="shared" si="46"/>
        <v>42.771304844924138</v>
      </c>
      <c r="F766" s="1">
        <f t="shared" si="44"/>
        <v>-6.5064890695573645</v>
      </c>
      <c r="G766" s="1">
        <f t="shared" si="47"/>
        <v>42.334400012269462</v>
      </c>
    </row>
    <row r="767" spans="1:7" x14ac:dyDescent="0.25">
      <c r="A767" s="1">
        <v>3.7</v>
      </c>
      <c r="B767" s="1">
        <v>25.2</v>
      </c>
      <c r="C767" s="1">
        <v>33.835791578753479</v>
      </c>
      <c r="D767" s="1">
        <f t="shared" si="45"/>
        <v>8.63579157875348</v>
      </c>
      <c r="E767" s="1">
        <f t="shared" si="46"/>
        <v>74.576896191669519</v>
      </c>
      <c r="F767" s="1">
        <f t="shared" si="44"/>
        <v>-9.5064890695573645</v>
      </c>
      <c r="G767" s="1">
        <f t="shared" si="47"/>
        <v>90.373334429613649</v>
      </c>
    </row>
    <row r="768" spans="1:7" x14ac:dyDescent="0.25">
      <c r="A768" s="1">
        <v>3.7</v>
      </c>
      <c r="B768" s="1">
        <v>25.1</v>
      </c>
      <c r="C768" s="1">
        <v>33.835791578753479</v>
      </c>
      <c r="D768" s="1">
        <f t="shared" si="45"/>
        <v>8.7357915787534779</v>
      </c>
      <c r="E768" s="1">
        <f t="shared" si="46"/>
        <v>76.314054507420181</v>
      </c>
      <c r="F768" s="1">
        <f t="shared" si="44"/>
        <v>-9.6064890695573624</v>
      </c>
      <c r="G768" s="1">
        <f t="shared" si="47"/>
        <v>92.284632243525081</v>
      </c>
    </row>
    <row r="769" spans="1:7" x14ac:dyDescent="0.25">
      <c r="A769" s="1">
        <v>5.3</v>
      </c>
      <c r="B769" s="1">
        <v>22.299900000000001</v>
      </c>
      <c r="C769" s="1">
        <v>26.602304732074913</v>
      </c>
      <c r="D769" s="1">
        <f t="shared" si="45"/>
        <v>4.3024047320749119</v>
      </c>
      <c r="E769" s="1">
        <f t="shared" si="46"/>
        <v>18.510686478580595</v>
      </c>
      <c r="F769" s="1">
        <f t="shared" si="44"/>
        <v>-12.406589069557363</v>
      </c>
      <c r="G769" s="1">
        <f t="shared" si="47"/>
        <v>153.92345234086022</v>
      </c>
    </row>
    <row r="770" spans="1:7" x14ac:dyDescent="0.25">
      <c r="A770" s="1">
        <v>5.6</v>
      </c>
      <c r="B770" s="1">
        <v>23.061</v>
      </c>
      <c r="C770" s="1">
        <v>25.246025948322682</v>
      </c>
      <c r="D770" s="1">
        <f t="shared" si="45"/>
        <v>2.1850259483226822</v>
      </c>
      <c r="E770" s="1">
        <f t="shared" si="46"/>
        <v>4.7743383948434364</v>
      </c>
      <c r="F770" s="1">
        <f t="shared" ref="F770:F833" si="48">B770-$J$4</f>
        <v>-11.645489069557364</v>
      </c>
      <c r="G770" s="1">
        <f t="shared" si="47"/>
        <v>135.61741566918005</v>
      </c>
    </row>
    <row r="771" spans="1:7" x14ac:dyDescent="0.25">
      <c r="A771" s="1">
        <v>5.6</v>
      </c>
      <c r="B771" s="1">
        <v>23.110900000000001</v>
      </c>
      <c r="C771" s="1">
        <v>25.246025948322682</v>
      </c>
      <c r="D771" s="1">
        <f t="shared" ref="D771:D834" si="49">C771-B771</f>
        <v>2.1351259483226812</v>
      </c>
      <c r="E771" s="1">
        <f t="shared" ref="E771:E834" si="50">D771^2</f>
        <v>4.5587628152008284</v>
      </c>
      <c r="F771" s="1">
        <f t="shared" si="48"/>
        <v>-11.595589069557363</v>
      </c>
      <c r="G771" s="1">
        <f t="shared" ref="G771:G834" si="51">F771^2</f>
        <v>134.45768587003818</v>
      </c>
    </row>
    <row r="772" spans="1:7" x14ac:dyDescent="0.25">
      <c r="A772" s="1">
        <v>4.5999999999999996</v>
      </c>
      <c r="B772" s="1">
        <v>26.229500000000002</v>
      </c>
      <c r="C772" s="1">
        <v>29.766955227496787</v>
      </c>
      <c r="D772" s="1">
        <f t="shared" si="49"/>
        <v>3.5374552274967854</v>
      </c>
      <c r="E772" s="1">
        <f t="shared" si="50"/>
        <v>12.513589486544333</v>
      </c>
      <c r="F772" s="1">
        <f t="shared" si="48"/>
        <v>-8.4769890695573622</v>
      </c>
      <c r="G772" s="1">
        <f t="shared" si="51"/>
        <v>71.85934368539499</v>
      </c>
    </row>
    <row r="773" spans="1:7" x14ac:dyDescent="0.25">
      <c r="A773" s="1">
        <v>5.7</v>
      </c>
      <c r="B773" s="1">
        <v>23.431799999999999</v>
      </c>
      <c r="C773" s="1">
        <v>24.793933020405269</v>
      </c>
      <c r="D773" s="1">
        <f t="shared" si="49"/>
        <v>1.3621330204052704</v>
      </c>
      <c r="E773" s="1">
        <f t="shared" si="50"/>
        <v>1.8554063652783848</v>
      </c>
      <c r="F773" s="1">
        <f t="shared" si="48"/>
        <v>-11.274689069557365</v>
      </c>
      <c r="G773" s="1">
        <f t="shared" si="51"/>
        <v>127.11861361519631</v>
      </c>
    </row>
    <row r="774" spans="1:7" x14ac:dyDescent="0.25">
      <c r="A774" s="1">
        <v>5.7</v>
      </c>
      <c r="B774" s="1">
        <v>23.999300000000002</v>
      </c>
      <c r="C774" s="1">
        <v>24.793933020405269</v>
      </c>
      <c r="D774" s="1">
        <f t="shared" si="49"/>
        <v>0.79463302040526784</v>
      </c>
      <c r="E774" s="1">
        <f t="shared" si="50"/>
        <v>0.63144163711839885</v>
      </c>
      <c r="F774" s="1">
        <f t="shared" si="48"/>
        <v>-10.707189069557362</v>
      </c>
      <c r="G774" s="1">
        <f t="shared" si="51"/>
        <v>114.64389777124865</v>
      </c>
    </row>
    <row r="775" spans="1:7" x14ac:dyDescent="0.25">
      <c r="A775" s="1">
        <v>4.3</v>
      </c>
      <c r="B775" s="1">
        <v>27.6</v>
      </c>
      <c r="C775" s="1">
        <v>31.123234011249018</v>
      </c>
      <c r="D775" s="1">
        <f t="shared" si="49"/>
        <v>3.5232340112490164</v>
      </c>
      <c r="E775" s="1">
        <f t="shared" si="50"/>
        <v>12.413177898021834</v>
      </c>
      <c r="F775" s="1">
        <f t="shared" si="48"/>
        <v>-7.1064890695573624</v>
      </c>
      <c r="G775" s="1">
        <f t="shared" si="51"/>
        <v>50.502186895738269</v>
      </c>
    </row>
    <row r="776" spans="1:7" x14ac:dyDescent="0.25">
      <c r="A776" s="1">
        <v>5.3</v>
      </c>
      <c r="B776" s="1">
        <v>24.299900000000001</v>
      </c>
      <c r="C776" s="1">
        <v>26.602304732074913</v>
      </c>
      <c r="D776" s="1">
        <f t="shared" si="49"/>
        <v>2.3024047320749119</v>
      </c>
      <c r="E776" s="1">
        <f t="shared" si="50"/>
        <v>5.3010675502809468</v>
      </c>
      <c r="F776" s="1">
        <f t="shared" si="48"/>
        <v>-10.406589069557363</v>
      </c>
      <c r="G776" s="1">
        <f t="shared" si="51"/>
        <v>108.29709606263079</v>
      </c>
    </row>
    <row r="777" spans="1:7" x14ac:dyDescent="0.25">
      <c r="A777" s="1">
        <v>5.3</v>
      </c>
      <c r="B777" s="1">
        <v>23.299900000000001</v>
      </c>
      <c r="C777" s="1">
        <v>26.602304732074913</v>
      </c>
      <c r="D777" s="1">
        <f t="shared" si="49"/>
        <v>3.3024047320749119</v>
      </c>
      <c r="E777" s="1">
        <f t="shared" si="50"/>
        <v>10.905877014430772</v>
      </c>
      <c r="F777" s="1">
        <f t="shared" si="48"/>
        <v>-11.406589069557363</v>
      </c>
      <c r="G777" s="1">
        <f t="shared" si="51"/>
        <v>130.11027420174551</v>
      </c>
    </row>
    <row r="778" spans="1:7" x14ac:dyDescent="0.25">
      <c r="A778" s="1">
        <v>5.3</v>
      </c>
      <c r="B778" s="1">
        <v>22.761900000000001</v>
      </c>
      <c r="C778" s="1">
        <v>26.602304732074913</v>
      </c>
      <c r="D778" s="1">
        <f t="shared" si="49"/>
        <v>3.8404047320749122</v>
      </c>
      <c r="E778" s="1">
        <f t="shared" si="50"/>
        <v>14.748708506143378</v>
      </c>
      <c r="F778" s="1">
        <f t="shared" si="48"/>
        <v>-11.944589069557363</v>
      </c>
      <c r="G778" s="1">
        <f t="shared" si="51"/>
        <v>142.67320804058923</v>
      </c>
    </row>
    <row r="779" spans="1:7" x14ac:dyDescent="0.25">
      <c r="A779" s="1">
        <v>5.3</v>
      </c>
      <c r="B779" s="1">
        <v>22.9</v>
      </c>
      <c r="C779" s="1">
        <v>26.602304732074913</v>
      </c>
      <c r="D779" s="1">
        <f t="shared" si="49"/>
        <v>3.7023047320749143</v>
      </c>
      <c r="E779" s="1">
        <f t="shared" si="50"/>
        <v>13.707060329144303</v>
      </c>
      <c r="F779" s="1">
        <f t="shared" si="48"/>
        <v>-11.806489069557365</v>
      </c>
      <c r="G779" s="1">
        <f t="shared" si="51"/>
        <v>139.39318414957754</v>
      </c>
    </row>
    <row r="780" spans="1:7" x14ac:dyDescent="0.25">
      <c r="A780" s="1">
        <v>4.3</v>
      </c>
      <c r="B780" s="1">
        <v>27.6</v>
      </c>
      <c r="C780" s="1">
        <v>31.123234011249018</v>
      </c>
      <c r="D780" s="1">
        <f t="shared" si="49"/>
        <v>3.5232340112490164</v>
      </c>
      <c r="E780" s="1">
        <f t="shared" si="50"/>
        <v>12.413177898021834</v>
      </c>
      <c r="F780" s="1">
        <f t="shared" si="48"/>
        <v>-7.1064890695573624</v>
      </c>
      <c r="G780" s="1">
        <f t="shared" si="51"/>
        <v>50.502186895738269</v>
      </c>
    </row>
    <row r="781" spans="1:7" x14ac:dyDescent="0.25">
      <c r="A781" s="1">
        <v>5.3</v>
      </c>
      <c r="B781" s="1">
        <v>24.299900000000001</v>
      </c>
      <c r="C781" s="1">
        <v>26.602304732074913</v>
      </c>
      <c r="D781" s="1">
        <f t="shared" si="49"/>
        <v>2.3024047320749119</v>
      </c>
      <c r="E781" s="1">
        <f t="shared" si="50"/>
        <v>5.3010675502809468</v>
      </c>
      <c r="F781" s="1">
        <f t="shared" si="48"/>
        <v>-10.406589069557363</v>
      </c>
      <c r="G781" s="1">
        <f t="shared" si="51"/>
        <v>108.29709606263079</v>
      </c>
    </row>
    <row r="782" spans="1:7" x14ac:dyDescent="0.25">
      <c r="A782" s="1">
        <v>5.3</v>
      </c>
      <c r="B782" s="1">
        <v>23.299900000000001</v>
      </c>
      <c r="C782" s="1">
        <v>26.602304732074913</v>
      </c>
      <c r="D782" s="1">
        <f t="shared" si="49"/>
        <v>3.3024047320749119</v>
      </c>
      <c r="E782" s="1">
        <f t="shared" si="50"/>
        <v>10.905877014430772</v>
      </c>
      <c r="F782" s="1">
        <f t="shared" si="48"/>
        <v>-11.406589069557363</v>
      </c>
      <c r="G782" s="1">
        <f t="shared" si="51"/>
        <v>130.11027420174551</v>
      </c>
    </row>
    <row r="783" spans="1:7" x14ac:dyDescent="0.25">
      <c r="A783" s="1">
        <v>5.3</v>
      </c>
      <c r="B783" s="1">
        <v>22.761900000000001</v>
      </c>
      <c r="C783" s="1">
        <v>26.602304732074913</v>
      </c>
      <c r="D783" s="1">
        <f t="shared" si="49"/>
        <v>3.8404047320749122</v>
      </c>
      <c r="E783" s="1">
        <f t="shared" si="50"/>
        <v>14.748708506143378</v>
      </c>
      <c r="F783" s="1">
        <f t="shared" si="48"/>
        <v>-11.944589069557363</v>
      </c>
      <c r="G783" s="1">
        <f t="shared" si="51"/>
        <v>142.67320804058923</v>
      </c>
    </row>
    <row r="784" spans="1:7" x14ac:dyDescent="0.25">
      <c r="A784" s="1">
        <v>5.3</v>
      </c>
      <c r="B784" s="1">
        <v>22.9</v>
      </c>
      <c r="C784" s="1">
        <v>26.602304732074913</v>
      </c>
      <c r="D784" s="1">
        <f t="shared" si="49"/>
        <v>3.7023047320749143</v>
      </c>
      <c r="E784" s="1">
        <f t="shared" si="50"/>
        <v>13.707060329144303</v>
      </c>
      <c r="F784" s="1">
        <f t="shared" si="48"/>
        <v>-11.806489069557365</v>
      </c>
      <c r="G784" s="1">
        <f t="shared" si="51"/>
        <v>139.39318414957754</v>
      </c>
    </row>
    <row r="785" spans="1:7" x14ac:dyDescent="0.25">
      <c r="A785" s="1">
        <v>5.3</v>
      </c>
      <c r="B785" s="1">
        <v>23.299900000000001</v>
      </c>
      <c r="C785" s="1">
        <v>26.602304732074913</v>
      </c>
      <c r="D785" s="1">
        <f t="shared" si="49"/>
        <v>3.3024047320749119</v>
      </c>
      <c r="E785" s="1">
        <f t="shared" si="50"/>
        <v>10.905877014430772</v>
      </c>
      <c r="F785" s="1">
        <f t="shared" si="48"/>
        <v>-11.406589069557363</v>
      </c>
      <c r="G785" s="1">
        <f t="shared" si="51"/>
        <v>130.11027420174551</v>
      </c>
    </row>
    <row r="786" spans="1:7" x14ac:dyDescent="0.25">
      <c r="A786" s="1">
        <v>5.3</v>
      </c>
      <c r="B786" s="1">
        <v>22.9</v>
      </c>
      <c r="C786" s="1">
        <v>26.602304732074913</v>
      </c>
      <c r="D786" s="1">
        <f t="shared" si="49"/>
        <v>3.7023047320749143</v>
      </c>
      <c r="E786" s="1">
        <f t="shared" si="50"/>
        <v>13.707060329144303</v>
      </c>
      <c r="F786" s="1">
        <f t="shared" si="48"/>
        <v>-11.806489069557365</v>
      </c>
      <c r="G786" s="1">
        <f t="shared" si="51"/>
        <v>139.39318414957754</v>
      </c>
    </row>
    <row r="787" spans="1:7" x14ac:dyDescent="0.25">
      <c r="A787" s="1">
        <v>5.3</v>
      </c>
      <c r="B787" s="1">
        <v>23.299900000000001</v>
      </c>
      <c r="C787" s="1">
        <v>26.602304732074913</v>
      </c>
      <c r="D787" s="1">
        <f t="shared" si="49"/>
        <v>3.3024047320749119</v>
      </c>
      <c r="E787" s="1">
        <f t="shared" si="50"/>
        <v>10.905877014430772</v>
      </c>
      <c r="F787" s="1">
        <f t="shared" si="48"/>
        <v>-11.406589069557363</v>
      </c>
      <c r="G787" s="1">
        <f t="shared" si="51"/>
        <v>130.11027420174551</v>
      </c>
    </row>
    <row r="788" spans="1:7" x14ac:dyDescent="0.25">
      <c r="A788" s="1">
        <v>5.3</v>
      </c>
      <c r="B788" s="1">
        <v>22.9</v>
      </c>
      <c r="C788" s="1">
        <v>26.602304732074913</v>
      </c>
      <c r="D788" s="1">
        <f t="shared" si="49"/>
        <v>3.7023047320749143</v>
      </c>
      <c r="E788" s="1">
        <f t="shared" si="50"/>
        <v>13.707060329144303</v>
      </c>
      <c r="F788" s="1">
        <f t="shared" si="48"/>
        <v>-11.806489069557365</v>
      </c>
      <c r="G788" s="1">
        <f t="shared" si="51"/>
        <v>139.39318414957754</v>
      </c>
    </row>
    <row r="789" spans="1:7" x14ac:dyDescent="0.25">
      <c r="A789" s="1">
        <v>2</v>
      </c>
      <c r="B789" s="1">
        <v>35</v>
      </c>
      <c r="C789" s="1">
        <v>41.521371353349458</v>
      </c>
      <c r="D789" s="1">
        <f t="shared" si="49"/>
        <v>6.5213713533494584</v>
      </c>
      <c r="E789" s="1">
        <f t="shared" si="50"/>
        <v>42.528284328286944</v>
      </c>
      <c r="F789" s="1">
        <f t="shared" si="48"/>
        <v>0.29351093044263621</v>
      </c>
      <c r="G789" s="1">
        <f t="shared" si="51"/>
        <v>8.6148666289302026E-2</v>
      </c>
    </row>
    <row r="790" spans="1:7" x14ac:dyDescent="0.25">
      <c r="A790" s="1">
        <v>3.3</v>
      </c>
      <c r="B790" s="1">
        <v>33.098799999999997</v>
      </c>
      <c r="C790" s="1">
        <v>35.644163290423123</v>
      </c>
      <c r="D790" s="1">
        <f t="shared" si="49"/>
        <v>2.5453632904231256</v>
      </c>
      <c r="E790" s="1">
        <f t="shared" si="50"/>
        <v>6.478874280233641</v>
      </c>
      <c r="F790" s="1">
        <f t="shared" si="48"/>
        <v>-1.6076890695573667</v>
      </c>
      <c r="G790" s="1">
        <f t="shared" si="51"/>
        <v>2.5846641443742313</v>
      </c>
    </row>
    <row r="791" spans="1:7" x14ac:dyDescent="0.25">
      <c r="A791" s="1">
        <v>3.8</v>
      </c>
      <c r="B791" s="1">
        <v>31.9</v>
      </c>
      <c r="C791" s="1">
        <v>33.383698650836067</v>
      </c>
      <c r="D791" s="1">
        <f t="shared" si="49"/>
        <v>1.4836986508360681</v>
      </c>
      <c r="E791" s="1">
        <f t="shared" si="50"/>
        <v>2.2013616864927688</v>
      </c>
      <c r="F791" s="1">
        <f t="shared" si="48"/>
        <v>-2.8064890695573652</v>
      </c>
      <c r="G791" s="1">
        <f t="shared" si="51"/>
        <v>7.8763808975449656</v>
      </c>
    </row>
    <row r="792" spans="1:7" x14ac:dyDescent="0.25">
      <c r="A792" s="1">
        <v>4</v>
      </c>
      <c r="B792" s="1">
        <v>35.200000000000003</v>
      </c>
      <c r="C792" s="1">
        <v>32.479512795001249</v>
      </c>
      <c r="D792" s="1">
        <f t="shared" si="49"/>
        <v>-2.7204872049987543</v>
      </c>
      <c r="E792" s="1">
        <f t="shared" si="50"/>
        <v>7.4010506325619341</v>
      </c>
      <c r="F792" s="1">
        <f t="shared" si="48"/>
        <v>0.49351093044263905</v>
      </c>
      <c r="G792" s="1">
        <f t="shared" si="51"/>
        <v>0.24355303846635931</v>
      </c>
    </row>
    <row r="793" spans="1:7" x14ac:dyDescent="0.25">
      <c r="A793" s="1">
        <v>3.3</v>
      </c>
      <c r="B793" s="1">
        <v>33.098799999999997</v>
      </c>
      <c r="C793" s="1">
        <v>35.644163290423123</v>
      </c>
      <c r="D793" s="1">
        <f t="shared" si="49"/>
        <v>2.5453632904231256</v>
      </c>
      <c r="E793" s="1">
        <f t="shared" si="50"/>
        <v>6.478874280233641</v>
      </c>
      <c r="F793" s="1">
        <f t="shared" si="48"/>
        <v>-1.6076890695573667</v>
      </c>
      <c r="G793" s="1">
        <f t="shared" si="51"/>
        <v>2.5846641443742313</v>
      </c>
    </row>
    <row r="794" spans="1:7" x14ac:dyDescent="0.25">
      <c r="A794" s="1">
        <v>3.8</v>
      </c>
      <c r="B794" s="1">
        <v>31.9</v>
      </c>
      <c r="C794" s="1">
        <v>33.383698650836067</v>
      </c>
      <c r="D794" s="1">
        <f t="shared" si="49"/>
        <v>1.4836986508360681</v>
      </c>
      <c r="E794" s="1">
        <f t="shared" si="50"/>
        <v>2.2013616864927688</v>
      </c>
      <c r="F794" s="1">
        <f t="shared" si="48"/>
        <v>-2.8064890695573652</v>
      </c>
      <c r="G794" s="1">
        <f t="shared" si="51"/>
        <v>7.8763808975449656</v>
      </c>
    </row>
    <row r="795" spans="1:7" x14ac:dyDescent="0.25">
      <c r="A795" s="1">
        <v>4</v>
      </c>
      <c r="B795" s="1">
        <v>35.200000000000003</v>
      </c>
      <c r="C795" s="1">
        <v>32.479512795001249</v>
      </c>
      <c r="D795" s="1">
        <f t="shared" si="49"/>
        <v>-2.7204872049987543</v>
      </c>
      <c r="E795" s="1">
        <f t="shared" si="50"/>
        <v>7.4010506325619341</v>
      </c>
      <c r="F795" s="1">
        <f t="shared" si="48"/>
        <v>0.49351093044263905</v>
      </c>
      <c r="G795" s="1">
        <f t="shared" si="51"/>
        <v>0.24355303846635931</v>
      </c>
    </row>
    <row r="796" spans="1:7" x14ac:dyDescent="0.25">
      <c r="A796" s="1">
        <v>3.5</v>
      </c>
      <c r="B796" s="1">
        <v>35.5</v>
      </c>
      <c r="C796" s="1">
        <v>34.739977434588297</v>
      </c>
      <c r="D796" s="1">
        <f t="shared" si="49"/>
        <v>-0.76002256541170254</v>
      </c>
      <c r="E796" s="1">
        <f t="shared" si="50"/>
        <v>0.57763429993498572</v>
      </c>
      <c r="F796" s="1">
        <f t="shared" si="48"/>
        <v>0.79351093044263621</v>
      </c>
      <c r="G796" s="1">
        <f t="shared" si="51"/>
        <v>0.62965959673193828</v>
      </c>
    </row>
    <row r="797" spans="1:7" x14ac:dyDescent="0.25">
      <c r="A797" s="1">
        <v>3.5</v>
      </c>
      <c r="B797" s="1">
        <v>32.4</v>
      </c>
      <c r="C797" s="1">
        <v>34.739977434588297</v>
      </c>
      <c r="D797" s="1">
        <f t="shared" si="49"/>
        <v>2.3399774345882989</v>
      </c>
      <c r="E797" s="1">
        <f t="shared" si="50"/>
        <v>5.4754943943824363</v>
      </c>
      <c r="F797" s="1">
        <f t="shared" si="48"/>
        <v>-2.3064890695573652</v>
      </c>
      <c r="G797" s="1">
        <f t="shared" si="51"/>
        <v>5.3198918279876004</v>
      </c>
    </row>
    <row r="798" spans="1:7" x14ac:dyDescent="0.25">
      <c r="A798" s="1">
        <v>3.8</v>
      </c>
      <c r="B798" s="1">
        <v>32.4</v>
      </c>
      <c r="C798" s="1">
        <v>33.383698650836067</v>
      </c>
      <c r="D798" s="1">
        <f t="shared" si="49"/>
        <v>0.98369865083606811</v>
      </c>
      <c r="E798" s="1">
        <f t="shared" si="50"/>
        <v>0.96766303565670064</v>
      </c>
      <c r="F798" s="1">
        <f t="shared" si="48"/>
        <v>-2.3064890695573652</v>
      </c>
      <c r="G798" s="1">
        <f t="shared" si="51"/>
        <v>5.3198918279876004</v>
      </c>
    </row>
    <row r="799" spans="1:7" x14ac:dyDescent="0.25">
      <c r="A799" s="1">
        <v>3.8</v>
      </c>
      <c r="B799" s="1">
        <v>32.4</v>
      </c>
      <c r="C799" s="1">
        <v>33.383698650836067</v>
      </c>
      <c r="D799" s="1">
        <f t="shared" si="49"/>
        <v>0.98369865083606811</v>
      </c>
      <c r="E799" s="1">
        <f t="shared" si="50"/>
        <v>0.96766303565670064</v>
      </c>
      <c r="F799" s="1">
        <f t="shared" si="48"/>
        <v>-2.3064890695573652</v>
      </c>
      <c r="G799" s="1">
        <f t="shared" si="51"/>
        <v>5.3198918279876004</v>
      </c>
    </row>
    <row r="800" spans="1:7" x14ac:dyDescent="0.25">
      <c r="A800" s="1">
        <v>2.2999999999999998</v>
      </c>
      <c r="B800" s="1">
        <v>39.200000000000003</v>
      </c>
      <c r="C800" s="1">
        <v>40.165092569597228</v>
      </c>
      <c r="D800" s="1">
        <f t="shared" si="49"/>
        <v>0.96509256959722478</v>
      </c>
      <c r="E800" s="1">
        <f t="shared" si="50"/>
        <v>0.9314036678917742</v>
      </c>
      <c r="F800" s="1">
        <f t="shared" si="48"/>
        <v>4.4935109304426391</v>
      </c>
      <c r="G800" s="1">
        <f t="shared" si="51"/>
        <v>20.191640482007472</v>
      </c>
    </row>
    <row r="801" spans="1:7" x14ac:dyDescent="0.25">
      <c r="A801" s="1">
        <v>2.2999999999999998</v>
      </c>
      <c r="B801" s="1">
        <v>38.1</v>
      </c>
      <c r="C801" s="1">
        <v>40.165092569597228</v>
      </c>
      <c r="D801" s="1">
        <f t="shared" si="49"/>
        <v>2.0650925695972262</v>
      </c>
      <c r="E801" s="1">
        <f t="shared" si="50"/>
        <v>4.2646073210056743</v>
      </c>
      <c r="F801" s="1">
        <f t="shared" si="48"/>
        <v>3.3935109304426376</v>
      </c>
      <c r="G801" s="1">
        <f t="shared" si="51"/>
        <v>11.515916435033656</v>
      </c>
    </row>
    <row r="802" spans="1:7" x14ac:dyDescent="0.25">
      <c r="A802" s="1">
        <v>3.5</v>
      </c>
      <c r="B802" s="1">
        <v>34</v>
      </c>
      <c r="C802" s="1">
        <v>34.739977434588297</v>
      </c>
      <c r="D802" s="1">
        <f t="shared" si="49"/>
        <v>0.73997743458829746</v>
      </c>
      <c r="E802" s="1">
        <f t="shared" si="50"/>
        <v>0.54756660369987809</v>
      </c>
      <c r="F802" s="1">
        <f t="shared" si="48"/>
        <v>-0.70648906955736379</v>
      </c>
      <c r="G802" s="1">
        <f t="shared" si="51"/>
        <v>0.49912680540402959</v>
      </c>
    </row>
    <row r="803" spans="1:7" x14ac:dyDescent="0.25">
      <c r="A803" s="1">
        <v>3.8</v>
      </c>
      <c r="B803" s="1">
        <v>31.9</v>
      </c>
      <c r="C803" s="1">
        <v>33.383698650836067</v>
      </c>
      <c r="D803" s="1">
        <f t="shared" si="49"/>
        <v>1.4836986508360681</v>
      </c>
      <c r="E803" s="1">
        <f t="shared" si="50"/>
        <v>2.2013616864927688</v>
      </c>
      <c r="F803" s="1">
        <f t="shared" si="48"/>
        <v>-2.8064890695573652</v>
      </c>
      <c r="G803" s="1">
        <f t="shared" si="51"/>
        <v>7.8763808975449656</v>
      </c>
    </row>
    <row r="804" spans="1:7" x14ac:dyDescent="0.25">
      <c r="A804" s="1">
        <v>4</v>
      </c>
      <c r="B804" s="1">
        <v>35.200000000000003</v>
      </c>
      <c r="C804" s="1">
        <v>32.479512795001249</v>
      </c>
      <c r="D804" s="1">
        <f t="shared" si="49"/>
        <v>-2.7204872049987543</v>
      </c>
      <c r="E804" s="1">
        <f t="shared" si="50"/>
        <v>7.4010506325619341</v>
      </c>
      <c r="F804" s="1">
        <f t="shared" si="48"/>
        <v>0.49351093044263905</v>
      </c>
      <c r="G804" s="1">
        <f t="shared" si="51"/>
        <v>0.24355303846635931</v>
      </c>
    </row>
    <row r="805" spans="1:7" x14ac:dyDescent="0.25">
      <c r="A805" s="1">
        <v>3.5</v>
      </c>
      <c r="B805" s="1">
        <v>29.2</v>
      </c>
      <c r="C805" s="1">
        <v>34.739977434588297</v>
      </c>
      <c r="D805" s="1">
        <f t="shared" si="49"/>
        <v>5.5399774345882982</v>
      </c>
      <c r="E805" s="1">
        <f t="shared" si="50"/>
        <v>30.691349975747542</v>
      </c>
      <c r="F805" s="1">
        <f t="shared" si="48"/>
        <v>-5.5064890695573645</v>
      </c>
      <c r="G805" s="1">
        <f t="shared" si="51"/>
        <v>30.32142187315473</v>
      </c>
    </row>
    <row r="806" spans="1:7" x14ac:dyDescent="0.25">
      <c r="A806" s="1">
        <v>2.2999999999999998</v>
      </c>
      <c r="B806" s="1">
        <v>34.4</v>
      </c>
      <c r="C806" s="1">
        <v>40.165092569597228</v>
      </c>
      <c r="D806" s="1">
        <f t="shared" si="49"/>
        <v>5.765092569597229</v>
      </c>
      <c r="E806" s="1">
        <f t="shared" si="50"/>
        <v>33.23629233602518</v>
      </c>
      <c r="F806" s="1">
        <f t="shared" si="48"/>
        <v>-0.30648906955736521</v>
      </c>
      <c r="G806" s="1">
        <f t="shared" si="51"/>
        <v>9.3935549758139447E-2</v>
      </c>
    </row>
    <row r="807" spans="1:7" x14ac:dyDescent="0.25">
      <c r="A807" s="1">
        <v>3.6</v>
      </c>
      <c r="B807" s="1">
        <v>33</v>
      </c>
      <c r="C807" s="1">
        <v>34.287884506670892</v>
      </c>
      <c r="D807" s="1">
        <f t="shared" si="49"/>
        <v>1.2878845066708919</v>
      </c>
      <c r="E807" s="1">
        <f t="shared" si="50"/>
        <v>1.6586465025229267</v>
      </c>
      <c r="F807" s="1">
        <f t="shared" si="48"/>
        <v>-1.7064890695573638</v>
      </c>
      <c r="G807" s="1">
        <f t="shared" si="51"/>
        <v>2.9121049445187572</v>
      </c>
    </row>
    <row r="808" spans="1:7" x14ac:dyDescent="0.25">
      <c r="A808" s="1">
        <v>6.2</v>
      </c>
      <c r="B808" s="1">
        <v>28.4</v>
      </c>
      <c r="C808" s="1">
        <v>22.533468380818217</v>
      </c>
      <c r="D808" s="1">
        <f t="shared" si="49"/>
        <v>-5.8665316191817816</v>
      </c>
      <c r="E808" s="1">
        <f t="shared" si="50"/>
        <v>34.416193238859613</v>
      </c>
      <c r="F808" s="1">
        <f t="shared" si="48"/>
        <v>-6.3064890695573652</v>
      </c>
      <c r="G808" s="1">
        <f t="shared" si="51"/>
        <v>39.771804384446519</v>
      </c>
    </row>
    <row r="809" spans="1:7" x14ac:dyDescent="0.25">
      <c r="A809" s="1">
        <v>6</v>
      </c>
      <c r="B809" s="1">
        <v>30.5</v>
      </c>
      <c r="C809" s="1">
        <v>23.437654236653039</v>
      </c>
      <c r="D809" s="1">
        <f t="shared" si="49"/>
        <v>-7.0623457633469613</v>
      </c>
      <c r="E809" s="1">
        <f t="shared" si="50"/>
        <v>49.876727681064772</v>
      </c>
      <c r="F809" s="1">
        <f t="shared" si="48"/>
        <v>-4.2064890695573638</v>
      </c>
      <c r="G809" s="1">
        <f t="shared" si="51"/>
        <v>17.694550292305575</v>
      </c>
    </row>
    <row r="810" spans="1:7" x14ac:dyDescent="0.25">
      <c r="A810" s="1">
        <v>6.2</v>
      </c>
      <c r="B810" s="1">
        <v>28.4</v>
      </c>
      <c r="C810" s="1">
        <v>22.533468380818217</v>
      </c>
      <c r="D810" s="1">
        <f t="shared" si="49"/>
        <v>-5.8665316191817816</v>
      </c>
      <c r="E810" s="1">
        <f t="shared" si="50"/>
        <v>34.416193238859613</v>
      </c>
      <c r="F810" s="1">
        <f t="shared" si="48"/>
        <v>-6.3064890695573652</v>
      </c>
      <c r="G810" s="1">
        <f t="shared" si="51"/>
        <v>39.771804384446519</v>
      </c>
    </row>
    <row r="811" spans="1:7" x14ac:dyDescent="0.25">
      <c r="A811" s="1">
        <v>3</v>
      </c>
      <c r="B811" s="1">
        <v>34.5</v>
      </c>
      <c r="C811" s="1">
        <v>37.000442074175353</v>
      </c>
      <c r="D811" s="1">
        <f t="shared" si="49"/>
        <v>2.5004420741753535</v>
      </c>
      <c r="E811" s="1">
        <f t="shared" si="50"/>
        <v>6.2522105663063439</v>
      </c>
      <c r="F811" s="1">
        <f t="shared" si="48"/>
        <v>-0.20648906955736379</v>
      </c>
      <c r="G811" s="1">
        <f t="shared" si="51"/>
        <v>4.2637735846665824E-2</v>
      </c>
    </row>
    <row r="812" spans="1:7" x14ac:dyDescent="0.25">
      <c r="A812" s="1">
        <v>5.3</v>
      </c>
      <c r="B812" s="1">
        <v>28.993500000000001</v>
      </c>
      <c r="C812" s="1">
        <v>26.602304732074913</v>
      </c>
      <c r="D812" s="1">
        <f t="shared" si="49"/>
        <v>-2.3911952679250881</v>
      </c>
      <c r="E812" s="1">
        <f t="shared" si="50"/>
        <v>5.7178148093473338</v>
      </c>
      <c r="F812" s="1">
        <f t="shared" si="48"/>
        <v>-5.7129890695573629</v>
      </c>
      <c r="G812" s="1">
        <f t="shared" si="51"/>
        <v>32.638244108881899</v>
      </c>
    </row>
    <row r="813" spans="1:7" x14ac:dyDescent="0.25">
      <c r="A813" s="1">
        <v>6.2</v>
      </c>
      <c r="B813" s="1">
        <v>26</v>
      </c>
      <c r="C813" s="1">
        <v>22.533468380818217</v>
      </c>
      <c r="D813" s="1">
        <f t="shared" si="49"/>
        <v>-3.466531619181783</v>
      </c>
      <c r="E813" s="1">
        <f t="shared" si="50"/>
        <v>12.016841466787074</v>
      </c>
      <c r="F813" s="1">
        <f t="shared" si="48"/>
        <v>-8.7064890695573638</v>
      </c>
      <c r="G813" s="1">
        <f t="shared" si="51"/>
        <v>75.802951918321853</v>
      </c>
    </row>
    <row r="814" spans="1:7" x14ac:dyDescent="0.25">
      <c r="A814" s="1">
        <v>5.3</v>
      </c>
      <c r="B814" s="1">
        <v>28.993500000000001</v>
      </c>
      <c r="C814" s="1">
        <v>26.602304732074913</v>
      </c>
      <c r="D814" s="1">
        <f t="shared" si="49"/>
        <v>-2.3911952679250881</v>
      </c>
      <c r="E814" s="1">
        <f t="shared" si="50"/>
        <v>5.7178148093473338</v>
      </c>
      <c r="F814" s="1">
        <f t="shared" si="48"/>
        <v>-5.7129890695573629</v>
      </c>
      <c r="G814" s="1">
        <f t="shared" si="51"/>
        <v>32.638244108881899</v>
      </c>
    </row>
    <row r="815" spans="1:7" x14ac:dyDescent="0.25">
      <c r="A815" s="1">
        <v>6.2</v>
      </c>
      <c r="B815" s="1">
        <v>26</v>
      </c>
      <c r="C815" s="1">
        <v>22.533468380818217</v>
      </c>
      <c r="D815" s="1">
        <f t="shared" si="49"/>
        <v>-3.466531619181783</v>
      </c>
      <c r="E815" s="1">
        <f t="shared" si="50"/>
        <v>12.016841466787074</v>
      </c>
      <c r="F815" s="1">
        <f t="shared" si="48"/>
        <v>-8.7064890695573638</v>
      </c>
      <c r="G815" s="1">
        <f t="shared" si="51"/>
        <v>75.802951918321853</v>
      </c>
    </row>
    <row r="816" spans="1:7" x14ac:dyDescent="0.25">
      <c r="A816" s="1">
        <v>5.3</v>
      </c>
      <c r="B816" s="1">
        <v>28.993500000000001</v>
      </c>
      <c r="C816" s="1">
        <v>26.602304732074913</v>
      </c>
      <c r="D816" s="1">
        <f t="shared" si="49"/>
        <v>-2.3911952679250881</v>
      </c>
      <c r="E816" s="1">
        <f t="shared" si="50"/>
        <v>5.7178148093473338</v>
      </c>
      <c r="F816" s="1">
        <f t="shared" si="48"/>
        <v>-5.7129890695573629</v>
      </c>
      <c r="G816" s="1">
        <f t="shared" si="51"/>
        <v>32.638244108881899</v>
      </c>
    </row>
    <row r="817" spans="1:7" x14ac:dyDescent="0.25">
      <c r="A817" s="1">
        <v>6</v>
      </c>
      <c r="B817" s="1">
        <v>30.5</v>
      </c>
      <c r="C817" s="1">
        <v>23.437654236653039</v>
      </c>
      <c r="D817" s="1">
        <f t="shared" si="49"/>
        <v>-7.0623457633469613</v>
      </c>
      <c r="E817" s="1">
        <f t="shared" si="50"/>
        <v>49.876727681064772</v>
      </c>
      <c r="F817" s="1">
        <f t="shared" si="48"/>
        <v>-4.2064890695573638</v>
      </c>
      <c r="G817" s="1">
        <f t="shared" si="51"/>
        <v>17.694550292305575</v>
      </c>
    </row>
    <row r="818" spans="1:7" x14ac:dyDescent="0.25">
      <c r="A818" s="1">
        <v>2.4</v>
      </c>
      <c r="B818" s="1">
        <v>45.1</v>
      </c>
      <c r="C818" s="1">
        <v>39.712999641679815</v>
      </c>
      <c r="D818" s="1">
        <f t="shared" si="49"/>
        <v>-5.3870003583201864</v>
      </c>
      <c r="E818" s="1">
        <f t="shared" si="50"/>
        <v>29.019772860541817</v>
      </c>
      <c r="F818" s="1">
        <f t="shared" si="48"/>
        <v>10.393510930442638</v>
      </c>
      <c r="G818" s="1">
        <f t="shared" si="51"/>
        <v>108.02506946123059</v>
      </c>
    </row>
    <row r="819" spans="1:7" x14ac:dyDescent="0.25">
      <c r="A819" s="1">
        <v>3</v>
      </c>
      <c r="B819" s="1">
        <v>34.548200000000001</v>
      </c>
      <c r="C819" s="1">
        <v>37.000442074175353</v>
      </c>
      <c r="D819" s="1">
        <f t="shared" si="49"/>
        <v>2.4522420741753521</v>
      </c>
      <c r="E819" s="1">
        <f t="shared" si="50"/>
        <v>6.0134911903558335</v>
      </c>
      <c r="F819" s="1">
        <f t="shared" si="48"/>
        <v>-0.15828906955736244</v>
      </c>
      <c r="G819" s="1">
        <f t="shared" si="51"/>
        <v>2.5055429541335526E-2</v>
      </c>
    </row>
    <row r="820" spans="1:7" x14ac:dyDescent="0.25">
      <c r="A820" s="1">
        <v>2</v>
      </c>
      <c r="B820" s="1">
        <v>40.299999999999997</v>
      </c>
      <c r="C820" s="1">
        <v>41.521371353349458</v>
      </c>
      <c r="D820" s="1">
        <f t="shared" si="49"/>
        <v>1.2213713533494612</v>
      </c>
      <c r="E820" s="1">
        <f t="shared" si="50"/>
        <v>1.4917479827826945</v>
      </c>
      <c r="F820" s="1">
        <f t="shared" si="48"/>
        <v>5.5935109304426334</v>
      </c>
      <c r="G820" s="1">
        <f t="shared" si="51"/>
        <v>31.287364528981215</v>
      </c>
    </row>
    <row r="821" spans="1:7" x14ac:dyDescent="0.25">
      <c r="A821" s="1">
        <v>2</v>
      </c>
      <c r="B821" s="1">
        <v>40.6</v>
      </c>
      <c r="C821" s="1">
        <v>41.521371353349458</v>
      </c>
      <c r="D821" s="1">
        <f t="shared" si="49"/>
        <v>0.92137135334945697</v>
      </c>
      <c r="E821" s="1">
        <f t="shared" si="50"/>
        <v>0.84892517077300989</v>
      </c>
      <c r="F821" s="1">
        <f t="shared" si="48"/>
        <v>5.8935109304426376</v>
      </c>
      <c r="G821" s="1">
        <f t="shared" si="51"/>
        <v>34.733471087246848</v>
      </c>
    </row>
    <row r="822" spans="1:7" x14ac:dyDescent="0.25">
      <c r="A822" s="1">
        <v>2.2000000000000002</v>
      </c>
      <c r="B822" s="1">
        <v>42.399099999999997</v>
      </c>
      <c r="C822" s="1">
        <v>40.61718549751464</v>
      </c>
      <c r="D822" s="1">
        <f t="shared" si="49"/>
        <v>-1.7819145024853569</v>
      </c>
      <c r="E822" s="1">
        <f t="shared" si="50"/>
        <v>3.1752192941676367</v>
      </c>
      <c r="F822" s="1">
        <f t="shared" si="48"/>
        <v>7.6926109304426333</v>
      </c>
      <c r="G822" s="1">
        <f t="shared" si="51"/>
        <v>59.176262927165475</v>
      </c>
    </row>
    <row r="823" spans="1:7" x14ac:dyDescent="0.25">
      <c r="A823" s="1">
        <v>2.2000000000000002</v>
      </c>
      <c r="B823" s="1">
        <v>44.999099999999999</v>
      </c>
      <c r="C823" s="1">
        <v>40.61718549751464</v>
      </c>
      <c r="D823" s="1">
        <f t="shared" si="49"/>
        <v>-4.3819145024853583</v>
      </c>
      <c r="E823" s="1">
        <f t="shared" si="50"/>
        <v>19.201174707091504</v>
      </c>
      <c r="F823" s="1">
        <f t="shared" si="48"/>
        <v>10.292610930442635</v>
      </c>
      <c r="G823" s="1">
        <f t="shared" si="51"/>
        <v>105.9378397654672</v>
      </c>
    </row>
    <row r="824" spans="1:7" x14ac:dyDescent="0.25">
      <c r="A824" s="1">
        <v>2.4</v>
      </c>
      <c r="B824" s="1">
        <v>41.9</v>
      </c>
      <c r="C824" s="1">
        <v>39.712999641679815</v>
      </c>
      <c r="D824" s="1">
        <f t="shared" si="49"/>
        <v>-2.1870003583201836</v>
      </c>
      <c r="E824" s="1">
        <f t="shared" si="50"/>
        <v>4.7829705672926117</v>
      </c>
      <c r="F824" s="1">
        <f t="shared" si="48"/>
        <v>7.1935109304426348</v>
      </c>
      <c r="G824" s="1">
        <f t="shared" si="51"/>
        <v>51.746599506397658</v>
      </c>
    </row>
    <row r="825" spans="1:7" x14ac:dyDescent="0.25">
      <c r="A825" s="1">
        <v>2.4</v>
      </c>
      <c r="B825" s="1">
        <v>41.5</v>
      </c>
      <c r="C825" s="1">
        <v>39.712999641679815</v>
      </c>
      <c r="D825" s="1">
        <f t="shared" si="49"/>
        <v>-1.787000358320185</v>
      </c>
      <c r="E825" s="1">
        <f t="shared" si="50"/>
        <v>3.1933702806364694</v>
      </c>
      <c r="F825" s="1">
        <f t="shared" si="48"/>
        <v>6.7935109304426362</v>
      </c>
      <c r="G825" s="1">
        <f t="shared" si="51"/>
        <v>46.151790762043575</v>
      </c>
    </row>
    <row r="826" spans="1:7" x14ac:dyDescent="0.25">
      <c r="A826" s="1">
        <v>2.2000000000000002</v>
      </c>
      <c r="B826" s="1">
        <v>42.399099999999997</v>
      </c>
      <c r="C826" s="1">
        <v>40.61718549751464</v>
      </c>
      <c r="D826" s="1">
        <f t="shared" si="49"/>
        <v>-1.7819145024853569</v>
      </c>
      <c r="E826" s="1">
        <f t="shared" si="50"/>
        <v>3.1752192941676367</v>
      </c>
      <c r="F826" s="1">
        <f t="shared" si="48"/>
        <v>7.6926109304426333</v>
      </c>
      <c r="G826" s="1">
        <f t="shared" si="51"/>
        <v>59.176262927165475</v>
      </c>
    </row>
    <row r="827" spans="1:7" x14ac:dyDescent="0.25">
      <c r="A827" s="1">
        <v>2.2000000000000002</v>
      </c>
      <c r="B827" s="1">
        <v>44.999099999999999</v>
      </c>
      <c r="C827" s="1">
        <v>40.61718549751464</v>
      </c>
      <c r="D827" s="1">
        <f t="shared" si="49"/>
        <v>-4.3819145024853583</v>
      </c>
      <c r="E827" s="1">
        <f t="shared" si="50"/>
        <v>19.201174707091504</v>
      </c>
      <c r="F827" s="1">
        <f t="shared" si="48"/>
        <v>10.292610930442635</v>
      </c>
      <c r="G827" s="1">
        <f t="shared" si="51"/>
        <v>105.9378397654672</v>
      </c>
    </row>
    <row r="828" spans="1:7" x14ac:dyDescent="0.25">
      <c r="A828" s="1">
        <v>2.4</v>
      </c>
      <c r="B828" s="1">
        <v>41.9</v>
      </c>
      <c r="C828" s="1">
        <v>39.712999641679815</v>
      </c>
      <c r="D828" s="1">
        <f t="shared" si="49"/>
        <v>-2.1870003583201836</v>
      </c>
      <c r="E828" s="1">
        <f t="shared" si="50"/>
        <v>4.7829705672926117</v>
      </c>
      <c r="F828" s="1">
        <f t="shared" si="48"/>
        <v>7.1935109304426348</v>
      </c>
      <c r="G828" s="1">
        <f t="shared" si="51"/>
        <v>51.746599506397658</v>
      </c>
    </row>
    <row r="829" spans="1:7" x14ac:dyDescent="0.25">
      <c r="A829" s="1">
        <v>2.4</v>
      </c>
      <c r="B829" s="1">
        <v>41.5</v>
      </c>
      <c r="C829" s="1">
        <v>39.712999641679815</v>
      </c>
      <c r="D829" s="1">
        <f t="shared" si="49"/>
        <v>-1.787000358320185</v>
      </c>
      <c r="E829" s="1">
        <f t="shared" si="50"/>
        <v>3.1933702806364694</v>
      </c>
      <c r="F829" s="1">
        <f t="shared" si="48"/>
        <v>6.7935109304426362</v>
      </c>
      <c r="G829" s="1">
        <f t="shared" si="51"/>
        <v>46.151790762043575</v>
      </c>
    </row>
    <row r="830" spans="1:7" x14ac:dyDescent="0.25">
      <c r="A830" s="1">
        <v>3.6</v>
      </c>
      <c r="B830" s="1">
        <v>33</v>
      </c>
      <c r="C830" s="1">
        <v>34.287884506670892</v>
      </c>
      <c r="D830" s="1">
        <f t="shared" si="49"/>
        <v>1.2878845066708919</v>
      </c>
      <c r="E830" s="1">
        <f t="shared" si="50"/>
        <v>1.6586465025229267</v>
      </c>
      <c r="F830" s="1">
        <f t="shared" si="48"/>
        <v>-1.7064890695573638</v>
      </c>
      <c r="G830" s="1">
        <f t="shared" si="51"/>
        <v>2.9121049445187572</v>
      </c>
    </row>
    <row r="831" spans="1:7" x14ac:dyDescent="0.25">
      <c r="A831" s="1">
        <v>2.4</v>
      </c>
      <c r="B831" s="1">
        <v>34.1</v>
      </c>
      <c r="C831" s="1">
        <v>39.712999641679815</v>
      </c>
      <c r="D831" s="1">
        <f t="shared" si="49"/>
        <v>5.6129996416798136</v>
      </c>
      <c r="E831" s="1">
        <f t="shared" si="50"/>
        <v>31.505764977497716</v>
      </c>
      <c r="F831" s="1">
        <f t="shared" si="48"/>
        <v>-0.60648906955736237</v>
      </c>
      <c r="G831" s="1">
        <f t="shared" si="51"/>
        <v>0.36782899149255516</v>
      </c>
    </row>
    <row r="832" spans="1:7" x14ac:dyDescent="0.25">
      <c r="A832" s="1">
        <v>2.4</v>
      </c>
      <c r="B832" s="1">
        <v>35</v>
      </c>
      <c r="C832" s="1">
        <v>39.712999641679815</v>
      </c>
      <c r="D832" s="1">
        <f t="shared" si="49"/>
        <v>4.712999641679815</v>
      </c>
      <c r="E832" s="1">
        <f t="shared" si="50"/>
        <v>22.212365622474064</v>
      </c>
      <c r="F832" s="1">
        <f t="shared" si="48"/>
        <v>0.29351093044263621</v>
      </c>
      <c r="G832" s="1">
        <f t="shared" si="51"/>
        <v>8.6148666289302026E-2</v>
      </c>
    </row>
    <row r="833" spans="1:7" x14ac:dyDescent="0.25">
      <c r="A833" s="1">
        <v>3.5</v>
      </c>
      <c r="B833" s="1">
        <v>33.200000000000003</v>
      </c>
      <c r="C833" s="1">
        <v>34.739977434588297</v>
      </c>
      <c r="D833" s="1">
        <f t="shared" si="49"/>
        <v>1.5399774345882946</v>
      </c>
      <c r="E833" s="1">
        <f t="shared" si="50"/>
        <v>2.3715304990411452</v>
      </c>
      <c r="F833" s="1">
        <f t="shared" si="48"/>
        <v>-1.5064890695573609</v>
      </c>
      <c r="G833" s="1">
        <f t="shared" si="51"/>
        <v>2.2695093166958031</v>
      </c>
    </row>
    <row r="834" spans="1:7" x14ac:dyDescent="0.25">
      <c r="A834" s="1">
        <v>3.7</v>
      </c>
      <c r="B834" s="1">
        <v>30.5</v>
      </c>
      <c r="C834" s="1">
        <v>33.835791578753479</v>
      </c>
      <c r="D834" s="1">
        <f t="shared" si="49"/>
        <v>3.3357915787534793</v>
      </c>
      <c r="E834" s="1">
        <f t="shared" si="50"/>
        <v>11.127505456882631</v>
      </c>
      <c r="F834" s="1">
        <f t="shared" ref="F834:F897" si="52">B834-$J$4</f>
        <v>-4.2064890695573638</v>
      </c>
      <c r="G834" s="1">
        <f t="shared" si="51"/>
        <v>17.694550292305575</v>
      </c>
    </row>
    <row r="835" spans="1:7" x14ac:dyDescent="0.25">
      <c r="A835" s="1">
        <v>4</v>
      </c>
      <c r="B835" s="1">
        <v>29.4</v>
      </c>
      <c r="C835" s="1">
        <v>32.479512795001249</v>
      </c>
      <c r="D835" s="1">
        <f t="shared" ref="D835:D898" si="53">C835-B835</f>
        <v>3.07951279500125</v>
      </c>
      <c r="E835" s="1">
        <f t="shared" ref="E835:E898" si="54">D835^2</f>
        <v>9.4833990545764113</v>
      </c>
      <c r="F835" s="1">
        <f t="shared" si="52"/>
        <v>-5.3064890695573652</v>
      </c>
      <c r="G835" s="1">
        <f t="shared" ref="G835:G898" si="55">F835^2</f>
        <v>28.158826245331792</v>
      </c>
    </row>
    <row r="836" spans="1:7" x14ac:dyDescent="0.25">
      <c r="A836" s="1">
        <v>3.5</v>
      </c>
      <c r="B836" s="1">
        <v>34.200000000000003</v>
      </c>
      <c r="C836" s="1">
        <v>34.739977434588297</v>
      </c>
      <c r="D836" s="1">
        <f t="shared" si="53"/>
        <v>0.53997743458829461</v>
      </c>
      <c r="E836" s="1">
        <f t="shared" si="54"/>
        <v>0.29157562986455599</v>
      </c>
      <c r="F836" s="1">
        <f t="shared" si="52"/>
        <v>-0.50648906955736095</v>
      </c>
      <c r="G836" s="1">
        <f t="shared" si="55"/>
        <v>0.25653117758108124</v>
      </c>
    </row>
    <row r="837" spans="1:7" x14ac:dyDescent="0.25">
      <c r="A837" s="1">
        <v>2.5</v>
      </c>
      <c r="B837" s="1">
        <v>39.200000000000003</v>
      </c>
      <c r="C837" s="1">
        <v>39.260906713762409</v>
      </c>
      <c r="D837" s="1">
        <f t="shared" si="53"/>
        <v>6.0906713762406639E-2</v>
      </c>
      <c r="E837" s="1">
        <f t="shared" si="54"/>
        <v>3.7096277813357345E-3</v>
      </c>
      <c r="F837" s="1">
        <f t="shared" si="52"/>
        <v>4.4935109304426391</v>
      </c>
      <c r="G837" s="1">
        <f t="shared" si="55"/>
        <v>20.191640482007472</v>
      </c>
    </row>
    <row r="838" spans="1:7" x14ac:dyDescent="0.25">
      <c r="A838" s="1">
        <v>2.5</v>
      </c>
      <c r="B838" s="1">
        <v>38.6</v>
      </c>
      <c r="C838" s="1">
        <v>39.260906713762409</v>
      </c>
      <c r="D838" s="1">
        <f t="shared" si="53"/>
        <v>0.66090671376240806</v>
      </c>
      <c r="E838" s="1">
        <f t="shared" si="54"/>
        <v>0.43679768429622556</v>
      </c>
      <c r="F838" s="1">
        <f t="shared" si="52"/>
        <v>3.8935109304426376</v>
      </c>
      <c r="G838" s="1">
        <f t="shared" si="55"/>
        <v>15.159427365476294</v>
      </c>
    </row>
    <row r="839" spans="1:7" x14ac:dyDescent="0.25">
      <c r="A839" s="1">
        <v>3</v>
      </c>
      <c r="B839" s="1">
        <v>34.799999999999997</v>
      </c>
      <c r="C839" s="1">
        <v>37.000442074175353</v>
      </c>
      <c r="D839" s="1">
        <f t="shared" si="53"/>
        <v>2.2004420741753563</v>
      </c>
      <c r="E839" s="1">
        <f t="shared" si="54"/>
        <v>4.8419453218011439</v>
      </c>
      <c r="F839" s="1">
        <f t="shared" si="52"/>
        <v>9.3510930442633367E-2</v>
      </c>
      <c r="G839" s="1">
        <f t="shared" si="55"/>
        <v>8.7442941122470152E-3</v>
      </c>
    </row>
    <row r="840" spans="1:7" x14ac:dyDescent="0.25">
      <c r="A840" s="1">
        <v>2.5</v>
      </c>
      <c r="B840" s="1">
        <v>42.9</v>
      </c>
      <c r="C840" s="1">
        <v>39.260906713762409</v>
      </c>
      <c r="D840" s="1">
        <f t="shared" si="53"/>
        <v>-3.6390932862375891</v>
      </c>
      <c r="E840" s="1">
        <f t="shared" si="54"/>
        <v>13.242999945939495</v>
      </c>
      <c r="F840" s="1">
        <f t="shared" si="52"/>
        <v>8.1935109304426348</v>
      </c>
      <c r="G840" s="1">
        <f t="shared" si="55"/>
        <v>67.133621367282927</v>
      </c>
    </row>
    <row r="841" spans="1:7" x14ac:dyDescent="0.25">
      <c r="A841" s="1">
        <v>5.4</v>
      </c>
      <c r="B841" s="1">
        <v>27</v>
      </c>
      <c r="C841" s="1">
        <v>26.1502118041575</v>
      </c>
      <c r="D841" s="1">
        <f t="shared" si="53"/>
        <v>-0.84978819584249976</v>
      </c>
      <c r="E841" s="1">
        <f t="shared" si="54"/>
        <v>0.72213997779325068</v>
      </c>
      <c r="F841" s="1">
        <f t="shared" si="52"/>
        <v>-7.7064890695573638</v>
      </c>
      <c r="G841" s="1">
        <f t="shared" si="55"/>
        <v>59.389973779207125</v>
      </c>
    </row>
    <row r="842" spans="1:7" x14ac:dyDescent="0.25">
      <c r="A842" s="1">
        <v>4</v>
      </c>
      <c r="B842" s="1">
        <v>27.8</v>
      </c>
      <c r="C842" s="1">
        <v>32.479512795001249</v>
      </c>
      <c r="D842" s="1">
        <f t="shared" si="53"/>
        <v>4.6795127950012478</v>
      </c>
      <c r="E842" s="1">
        <f t="shared" si="54"/>
        <v>21.897839998580391</v>
      </c>
      <c r="F842" s="1">
        <f t="shared" si="52"/>
        <v>-6.9064890695573631</v>
      </c>
      <c r="G842" s="1">
        <f t="shared" si="55"/>
        <v>47.699591267915331</v>
      </c>
    </row>
    <row r="843" spans="1:7" x14ac:dyDescent="0.25">
      <c r="A843" s="1">
        <v>4.5999999999999996</v>
      </c>
      <c r="B843" s="1">
        <v>29</v>
      </c>
      <c r="C843" s="1">
        <v>29.766955227496787</v>
      </c>
      <c r="D843" s="1">
        <f t="shared" si="53"/>
        <v>0.76695522749678702</v>
      </c>
      <c r="E843" s="1">
        <f t="shared" si="54"/>
        <v>0.58822032098464838</v>
      </c>
      <c r="F843" s="1">
        <f t="shared" si="52"/>
        <v>-5.7064890695573638</v>
      </c>
      <c r="G843" s="1">
        <f t="shared" si="55"/>
        <v>32.56401750097767</v>
      </c>
    </row>
    <row r="844" spans="1:7" x14ac:dyDescent="0.25">
      <c r="A844" s="1">
        <v>3.5</v>
      </c>
      <c r="B844" s="1">
        <v>34.200000000000003</v>
      </c>
      <c r="C844" s="1">
        <v>34.739977434588297</v>
      </c>
      <c r="D844" s="1">
        <f t="shared" si="53"/>
        <v>0.53997743458829461</v>
      </c>
      <c r="E844" s="1">
        <f t="shared" si="54"/>
        <v>0.29157562986455599</v>
      </c>
      <c r="F844" s="1">
        <f t="shared" si="52"/>
        <v>-0.50648906955736095</v>
      </c>
      <c r="G844" s="1">
        <f t="shared" si="55"/>
        <v>0.25653117758108124</v>
      </c>
    </row>
    <row r="845" spans="1:7" x14ac:dyDescent="0.25">
      <c r="A845" s="1">
        <v>3.6</v>
      </c>
      <c r="B845" s="1">
        <v>33</v>
      </c>
      <c r="C845" s="1">
        <v>34.287884506670892</v>
      </c>
      <c r="D845" s="1">
        <f t="shared" si="53"/>
        <v>1.2878845066708919</v>
      </c>
      <c r="E845" s="1">
        <f t="shared" si="54"/>
        <v>1.6586465025229267</v>
      </c>
      <c r="F845" s="1">
        <f t="shared" si="52"/>
        <v>-1.7064890695573638</v>
      </c>
      <c r="G845" s="1">
        <f t="shared" si="55"/>
        <v>2.9121049445187572</v>
      </c>
    </row>
    <row r="846" spans="1:7" x14ac:dyDescent="0.25">
      <c r="A846" s="1">
        <v>5.3</v>
      </c>
      <c r="B846" s="1">
        <v>28.993500000000001</v>
      </c>
      <c r="C846" s="1">
        <v>26.602304732074913</v>
      </c>
      <c r="D846" s="1">
        <f t="shared" si="53"/>
        <v>-2.3911952679250881</v>
      </c>
      <c r="E846" s="1">
        <f t="shared" si="54"/>
        <v>5.7178148093473338</v>
      </c>
      <c r="F846" s="1">
        <f t="shared" si="52"/>
        <v>-5.7129890695573629</v>
      </c>
      <c r="G846" s="1">
        <f t="shared" si="55"/>
        <v>32.638244108881899</v>
      </c>
    </row>
    <row r="847" spans="1:7" x14ac:dyDescent="0.25">
      <c r="A847" s="1">
        <v>6.2</v>
      </c>
      <c r="B847" s="1">
        <v>28.4</v>
      </c>
      <c r="C847" s="1">
        <v>22.533468380818217</v>
      </c>
      <c r="D847" s="1">
        <f t="shared" si="53"/>
        <v>-5.8665316191817816</v>
      </c>
      <c r="E847" s="1">
        <f t="shared" si="54"/>
        <v>34.416193238859613</v>
      </c>
      <c r="F847" s="1">
        <f t="shared" si="52"/>
        <v>-6.3064890695573652</v>
      </c>
      <c r="G847" s="1">
        <f t="shared" si="55"/>
        <v>39.771804384446519</v>
      </c>
    </row>
    <row r="848" spans="1:7" x14ac:dyDescent="0.25">
      <c r="A848" s="1">
        <v>6</v>
      </c>
      <c r="B848" s="1">
        <v>30.5</v>
      </c>
      <c r="C848" s="1">
        <v>23.437654236653039</v>
      </c>
      <c r="D848" s="1">
        <f t="shared" si="53"/>
        <v>-7.0623457633469613</v>
      </c>
      <c r="E848" s="1">
        <f t="shared" si="54"/>
        <v>49.876727681064772</v>
      </c>
      <c r="F848" s="1">
        <f t="shared" si="52"/>
        <v>-4.2064890695573638</v>
      </c>
      <c r="G848" s="1">
        <f t="shared" si="55"/>
        <v>17.694550292305575</v>
      </c>
    </row>
    <row r="849" spans="1:7" x14ac:dyDescent="0.25">
      <c r="A849" s="1">
        <v>5.3</v>
      </c>
      <c r="B849" s="1">
        <v>28.993500000000001</v>
      </c>
      <c r="C849" s="1">
        <v>26.602304732074913</v>
      </c>
      <c r="D849" s="1">
        <f t="shared" si="53"/>
        <v>-2.3911952679250881</v>
      </c>
      <c r="E849" s="1">
        <f t="shared" si="54"/>
        <v>5.7178148093473338</v>
      </c>
      <c r="F849" s="1">
        <f t="shared" si="52"/>
        <v>-5.7129890695573629</v>
      </c>
      <c r="G849" s="1">
        <f t="shared" si="55"/>
        <v>32.638244108881899</v>
      </c>
    </row>
    <row r="850" spans="1:7" x14ac:dyDescent="0.25">
      <c r="A850" s="1">
        <v>6.2</v>
      </c>
      <c r="B850" s="1">
        <v>28.4</v>
      </c>
      <c r="C850" s="1">
        <v>22.533468380818217</v>
      </c>
      <c r="D850" s="1">
        <f t="shared" si="53"/>
        <v>-5.8665316191817816</v>
      </c>
      <c r="E850" s="1">
        <f t="shared" si="54"/>
        <v>34.416193238859613</v>
      </c>
      <c r="F850" s="1">
        <f t="shared" si="52"/>
        <v>-6.3064890695573652</v>
      </c>
      <c r="G850" s="1">
        <f t="shared" si="55"/>
        <v>39.771804384446519</v>
      </c>
    </row>
    <row r="851" spans="1:7" x14ac:dyDescent="0.25">
      <c r="A851" s="1">
        <v>6.2</v>
      </c>
      <c r="B851" s="1">
        <v>26</v>
      </c>
      <c r="C851" s="1">
        <v>22.533468380818217</v>
      </c>
      <c r="D851" s="1">
        <f t="shared" si="53"/>
        <v>-3.466531619181783</v>
      </c>
      <c r="E851" s="1">
        <f t="shared" si="54"/>
        <v>12.016841466787074</v>
      </c>
      <c r="F851" s="1">
        <f t="shared" si="52"/>
        <v>-8.7064890695573638</v>
      </c>
      <c r="G851" s="1">
        <f t="shared" si="55"/>
        <v>75.802951918321853</v>
      </c>
    </row>
    <row r="852" spans="1:7" x14ac:dyDescent="0.25">
      <c r="A852" s="1">
        <v>2.4</v>
      </c>
      <c r="B852" s="1">
        <v>45.1</v>
      </c>
      <c r="C852" s="1">
        <v>39.712999641679815</v>
      </c>
      <c r="D852" s="1">
        <f t="shared" si="53"/>
        <v>-5.3870003583201864</v>
      </c>
      <c r="E852" s="1">
        <f t="shared" si="54"/>
        <v>29.019772860541817</v>
      </c>
      <c r="F852" s="1">
        <f t="shared" si="52"/>
        <v>10.393510930442638</v>
      </c>
      <c r="G852" s="1">
        <f t="shared" si="55"/>
        <v>108.02506946123059</v>
      </c>
    </row>
    <row r="853" spans="1:7" x14ac:dyDescent="0.25">
      <c r="A853" s="1">
        <v>3</v>
      </c>
      <c r="B853" s="1">
        <v>34.548200000000001</v>
      </c>
      <c r="C853" s="1">
        <v>37.000442074175353</v>
      </c>
      <c r="D853" s="1">
        <f t="shared" si="53"/>
        <v>2.4522420741753521</v>
      </c>
      <c r="E853" s="1">
        <f t="shared" si="54"/>
        <v>6.0134911903558335</v>
      </c>
      <c r="F853" s="1">
        <f t="shared" si="52"/>
        <v>-0.15828906955736244</v>
      </c>
      <c r="G853" s="1">
        <f t="shared" si="55"/>
        <v>2.5055429541335526E-2</v>
      </c>
    </row>
    <row r="854" spans="1:7" x14ac:dyDescent="0.25">
      <c r="A854" s="1">
        <v>3.5</v>
      </c>
      <c r="B854" s="1">
        <v>38.299999999999997</v>
      </c>
      <c r="C854" s="1">
        <v>34.739977434588297</v>
      </c>
      <c r="D854" s="1">
        <f t="shared" si="53"/>
        <v>-3.5600225654116997</v>
      </c>
      <c r="E854" s="1">
        <f t="shared" si="54"/>
        <v>12.673760666240499</v>
      </c>
      <c r="F854" s="1">
        <f t="shared" si="52"/>
        <v>3.5935109304426334</v>
      </c>
      <c r="G854" s="1">
        <f t="shared" si="55"/>
        <v>12.913320807210681</v>
      </c>
    </row>
    <row r="855" spans="1:7" x14ac:dyDescent="0.25">
      <c r="A855" s="1">
        <v>2.4</v>
      </c>
      <c r="B855" s="1">
        <v>39.200000000000003</v>
      </c>
      <c r="C855" s="1">
        <v>39.712999641679815</v>
      </c>
      <c r="D855" s="1">
        <f t="shared" si="53"/>
        <v>0.51299964167981216</v>
      </c>
      <c r="E855" s="1">
        <f t="shared" si="54"/>
        <v>0.26316863236361565</v>
      </c>
      <c r="F855" s="1">
        <f t="shared" si="52"/>
        <v>4.4935109304426391</v>
      </c>
      <c r="G855" s="1">
        <f t="shared" si="55"/>
        <v>20.191640482007472</v>
      </c>
    </row>
    <row r="856" spans="1:7" x14ac:dyDescent="0.25">
      <c r="A856" s="1">
        <v>2.4</v>
      </c>
      <c r="B856" s="1">
        <v>34.299999999999997</v>
      </c>
      <c r="C856" s="1">
        <v>39.712999641679815</v>
      </c>
      <c r="D856" s="1">
        <f t="shared" si="53"/>
        <v>5.4129996416798178</v>
      </c>
      <c r="E856" s="1">
        <f t="shared" si="54"/>
        <v>29.300565120825837</v>
      </c>
      <c r="F856" s="1">
        <f t="shared" si="52"/>
        <v>-0.40648906955736663</v>
      </c>
      <c r="G856" s="1">
        <f t="shared" si="55"/>
        <v>0.16523336366961364</v>
      </c>
    </row>
    <row r="857" spans="1:7" x14ac:dyDescent="0.25">
      <c r="A857" s="1">
        <v>2.4</v>
      </c>
      <c r="B857" s="1">
        <v>31.9</v>
      </c>
      <c r="C857" s="1">
        <v>39.712999641679815</v>
      </c>
      <c r="D857" s="1">
        <f t="shared" si="53"/>
        <v>7.8129996416798164</v>
      </c>
      <c r="E857" s="1">
        <f t="shared" si="54"/>
        <v>61.042963400888937</v>
      </c>
      <c r="F857" s="1">
        <f t="shared" si="52"/>
        <v>-2.8064890695573652</v>
      </c>
      <c r="G857" s="1">
        <f t="shared" si="55"/>
        <v>7.8763808975449656</v>
      </c>
    </row>
    <row r="858" spans="1:7" x14ac:dyDescent="0.25">
      <c r="A858" s="1">
        <v>3.5</v>
      </c>
      <c r="B858" s="1">
        <v>31.947500000000002</v>
      </c>
      <c r="C858" s="1">
        <v>34.739977434588297</v>
      </c>
      <c r="D858" s="1">
        <f t="shared" si="53"/>
        <v>2.7924774345882959</v>
      </c>
      <c r="E858" s="1">
        <f t="shared" si="54"/>
        <v>7.7979302226848306</v>
      </c>
      <c r="F858" s="1">
        <f t="shared" si="52"/>
        <v>-2.7589890695573622</v>
      </c>
      <c r="G858" s="1">
        <f t="shared" si="55"/>
        <v>7.612020685936999</v>
      </c>
    </row>
    <row r="859" spans="1:7" x14ac:dyDescent="0.25">
      <c r="A859" s="1">
        <v>2.4</v>
      </c>
      <c r="B859" s="1">
        <v>38.6</v>
      </c>
      <c r="C859" s="1">
        <v>39.712999641679815</v>
      </c>
      <c r="D859" s="1">
        <f t="shared" si="53"/>
        <v>1.1129996416798136</v>
      </c>
      <c r="E859" s="1">
        <f t="shared" si="54"/>
        <v>1.2387682023793933</v>
      </c>
      <c r="F859" s="1">
        <f t="shared" si="52"/>
        <v>3.8935109304426376</v>
      </c>
      <c r="G859" s="1">
        <f t="shared" si="55"/>
        <v>15.159427365476294</v>
      </c>
    </row>
    <row r="860" spans="1:7" x14ac:dyDescent="0.25">
      <c r="A860" s="1">
        <v>2.4</v>
      </c>
      <c r="B860" s="1">
        <v>36.700000000000003</v>
      </c>
      <c r="C860" s="1">
        <v>39.712999641679815</v>
      </c>
      <c r="D860" s="1">
        <f t="shared" si="53"/>
        <v>3.0129996416798122</v>
      </c>
      <c r="E860" s="1">
        <f t="shared" si="54"/>
        <v>9.0781668407626768</v>
      </c>
      <c r="F860" s="1">
        <f t="shared" si="52"/>
        <v>1.9935109304426391</v>
      </c>
      <c r="G860" s="1">
        <f t="shared" si="55"/>
        <v>3.9740858297942765</v>
      </c>
    </row>
    <row r="861" spans="1:7" x14ac:dyDescent="0.25">
      <c r="A861" s="1">
        <v>3.5</v>
      </c>
      <c r="B861" s="1">
        <v>36.4</v>
      </c>
      <c r="C861" s="1">
        <v>34.739977434588297</v>
      </c>
      <c r="D861" s="1">
        <f t="shared" si="53"/>
        <v>-1.6600225654117011</v>
      </c>
      <c r="E861" s="1">
        <f t="shared" si="54"/>
        <v>2.7556749176760453</v>
      </c>
      <c r="F861" s="1">
        <f t="shared" si="52"/>
        <v>1.6935109304426348</v>
      </c>
      <c r="G861" s="1">
        <f t="shared" si="55"/>
        <v>2.8679792715286787</v>
      </c>
    </row>
    <row r="862" spans="1:7" x14ac:dyDescent="0.25">
      <c r="A862" s="1">
        <v>2.4</v>
      </c>
      <c r="B862" s="1">
        <v>41.6</v>
      </c>
      <c r="C862" s="1">
        <v>39.712999641679815</v>
      </c>
      <c r="D862" s="1">
        <f t="shared" si="53"/>
        <v>-1.8870003583201864</v>
      </c>
      <c r="E862" s="1">
        <f t="shared" si="54"/>
        <v>3.5607703523005121</v>
      </c>
      <c r="F862" s="1">
        <f t="shared" si="52"/>
        <v>6.8935109304426376</v>
      </c>
      <c r="G862" s="1">
        <f t="shared" si="55"/>
        <v>47.520492948132123</v>
      </c>
    </row>
    <row r="863" spans="1:7" x14ac:dyDescent="0.25">
      <c r="A863" s="1">
        <v>2.4</v>
      </c>
      <c r="B863" s="1">
        <v>43.2286</v>
      </c>
      <c r="C863" s="1">
        <v>39.712999641679815</v>
      </c>
      <c r="D863" s="1">
        <f t="shared" si="53"/>
        <v>-3.5156003583201851</v>
      </c>
      <c r="E863" s="1">
        <f t="shared" si="54"/>
        <v>12.359445879421013</v>
      </c>
      <c r="F863" s="1">
        <f t="shared" si="52"/>
        <v>8.5221109304426363</v>
      </c>
      <c r="G863" s="1">
        <f t="shared" si="55"/>
        <v>72.626374710769852</v>
      </c>
    </row>
    <row r="864" spans="1:7" x14ac:dyDescent="0.25">
      <c r="A864" s="1">
        <v>3.8</v>
      </c>
      <c r="B864" s="1">
        <v>32.5</v>
      </c>
      <c r="C864" s="1">
        <v>33.383698650836067</v>
      </c>
      <c r="D864" s="1">
        <f t="shared" si="53"/>
        <v>0.88369865083606669</v>
      </c>
      <c r="E864" s="1">
        <f t="shared" si="54"/>
        <v>0.78092330548948452</v>
      </c>
      <c r="F864" s="1">
        <f t="shared" si="52"/>
        <v>-2.2064890695573638</v>
      </c>
      <c r="G864" s="1">
        <f t="shared" si="55"/>
        <v>4.8685940140761206</v>
      </c>
    </row>
    <row r="865" spans="1:7" x14ac:dyDescent="0.25">
      <c r="A865" s="1">
        <v>3.5</v>
      </c>
      <c r="B865" s="1">
        <v>31.496099999999998</v>
      </c>
      <c r="C865" s="1">
        <v>34.739977434588297</v>
      </c>
      <c r="D865" s="1">
        <f t="shared" si="53"/>
        <v>3.243877434588299</v>
      </c>
      <c r="E865" s="1">
        <f t="shared" si="54"/>
        <v>10.522740810631165</v>
      </c>
      <c r="F865" s="1">
        <f t="shared" si="52"/>
        <v>-3.2103890695573654</v>
      </c>
      <c r="G865" s="1">
        <f t="shared" si="55"/>
        <v>10.306597977933405</v>
      </c>
    </row>
    <row r="866" spans="1:7" x14ac:dyDescent="0.25">
      <c r="A866" s="1">
        <v>5.6</v>
      </c>
      <c r="B866" s="1">
        <v>24.2</v>
      </c>
      <c r="C866" s="1">
        <v>25.246025948322682</v>
      </c>
      <c r="D866" s="1">
        <f t="shared" si="53"/>
        <v>1.0460259483226828</v>
      </c>
      <c r="E866" s="1">
        <f t="shared" si="54"/>
        <v>1.0941702845643679</v>
      </c>
      <c r="F866" s="1">
        <f t="shared" si="52"/>
        <v>-10.506489069557365</v>
      </c>
      <c r="G866" s="1">
        <f t="shared" si="55"/>
        <v>110.38631256872837</v>
      </c>
    </row>
    <row r="867" spans="1:7" x14ac:dyDescent="0.25">
      <c r="A867" s="1">
        <v>3.7</v>
      </c>
      <c r="B867" s="1">
        <v>27.2</v>
      </c>
      <c r="C867" s="1">
        <v>33.835791578753479</v>
      </c>
      <c r="D867" s="1">
        <f t="shared" si="53"/>
        <v>6.63579157875348</v>
      </c>
      <c r="E867" s="1">
        <f t="shared" si="54"/>
        <v>44.033729876655606</v>
      </c>
      <c r="F867" s="1">
        <f t="shared" si="52"/>
        <v>-7.5064890695573645</v>
      </c>
      <c r="G867" s="1">
        <f t="shared" si="55"/>
        <v>56.347378151384191</v>
      </c>
    </row>
    <row r="868" spans="1:7" x14ac:dyDescent="0.25">
      <c r="A868" s="1">
        <v>5.7</v>
      </c>
      <c r="B868" s="1">
        <v>27.1</v>
      </c>
      <c r="C868" s="1">
        <v>24.793933020405269</v>
      </c>
      <c r="D868" s="1">
        <f t="shared" si="53"/>
        <v>-2.3060669795947319</v>
      </c>
      <c r="E868" s="1">
        <f t="shared" si="54"/>
        <v>5.3179449143771702</v>
      </c>
      <c r="F868" s="1">
        <f t="shared" si="52"/>
        <v>-7.6064890695573624</v>
      </c>
      <c r="G868" s="1">
        <f t="shared" si="55"/>
        <v>57.858675965295632</v>
      </c>
    </row>
    <row r="869" spans="1:7" x14ac:dyDescent="0.25">
      <c r="A869" s="1">
        <v>2</v>
      </c>
      <c r="B869" s="1">
        <v>40.239699999999999</v>
      </c>
      <c r="C869" s="1">
        <v>41.521371353349458</v>
      </c>
      <c r="D869" s="1">
        <f t="shared" si="53"/>
        <v>1.2816713533494593</v>
      </c>
      <c r="E869" s="1">
        <f t="shared" si="54"/>
        <v>1.6426814579966345</v>
      </c>
      <c r="F869" s="1">
        <f t="shared" si="52"/>
        <v>5.5332109304426353</v>
      </c>
      <c r="G869" s="1">
        <f t="shared" si="55"/>
        <v>30.616423200769855</v>
      </c>
    </row>
    <row r="870" spans="1:7" x14ac:dyDescent="0.25">
      <c r="A870" s="1">
        <v>2</v>
      </c>
      <c r="B870" s="1">
        <v>38</v>
      </c>
      <c r="C870" s="1">
        <v>41.521371353349458</v>
      </c>
      <c r="D870" s="1">
        <f t="shared" si="53"/>
        <v>3.5213713533494584</v>
      </c>
      <c r="E870" s="1">
        <f t="shared" si="54"/>
        <v>12.400056208190197</v>
      </c>
      <c r="F870" s="1">
        <f t="shared" si="52"/>
        <v>3.2935109304426362</v>
      </c>
      <c r="G870" s="1">
        <f t="shared" si="55"/>
        <v>10.84721424894512</v>
      </c>
    </row>
    <row r="871" spans="1:7" x14ac:dyDescent="0.25">
      <c r="A871" s="1">
        <v>2.4</v>
      </c>
      <c r="B871" s="1">
        <v>39.200000000000003</v>
      </c>
      <c r="C871" s="1">
        <v>39.712999641679815</v>
      </c>
      <c r="D871" s="1">
        <f t="shared" si="53"/>
        <v>0.51299964167981216</v>
      </c>
      <c r="E871" s="1">
        <f t="shared" si="54"/>
        <v>0.26316863236361565</v>
      </c>
      <c r="F871" s="1">
        <f t="shared" si="52"/>
        <v>4.4935109304426391</v>
      </c>
      <c r="G871" s="1">
        <f t="shared" si="55"/>
        <v>20.191640482007472</v>
      </c>
    </row>
    <row r="872" spans="1:7" x14ac:dyDescent="0.25">
      <c r="A872" s="1">
        <v>2.4</v>
      </c>
      <c r="B872" s="1">
        <v>34.700000000000003</v>
      </c>
      <c r="C872" s="1">
        <v>39.712999641679815</v>
      </c>
      <c r="D872" s="1">
        <f t="shared" si="53"/>
        <v>5.0129996416798122</v>
      </c>
      <c r="E872" s="1">
        <f t="shared" si="54"/>
        <v>25.130165407481925</v>
      </c>
      <c r="F872" s="1">
        <f t="shared" si="52"/>
        <v>-6.4890695573609491E-3</v>
      </c>
      <c r="G872" s="1">
        <f t="shared" si="55"/>
        <v>4.2108023720268626E-5</v>
      </c>
    </row>
    <row r="873" spans="1:7" x14ac:dyDescent="0.25">
      <c r="A873" s="1">
        <v>3.7</v>
      </c>
      <c r="B873" s="1">
        <v>28.8</v>
      </c>
      <c r="C873" s="1">
        <v>33.835791578753479</v>
      </c>
      <c r="D873" s="1">
        <f t="shared" si="53"/>
        <v>5.0357915787534786</v>
      </c>
      <c r="E873" s="1">
        <f t="shared" si="54"/>
        <v>25.359196824644453</v>
      </c>
      <c r="F873" s="1">
        <f t="shared" si="52"/>
        <v>-5.9064890695573631</v>
      </c>
      <c r="G873" s="1">
        <f t="shared" si="55"/>
        <v>34.886613128800604</v>
      </c>
    </row>
    <row r="874" spans="1:7" x14ac:dyDescent="0.25">
      <c r="A874" s="1">
        <v>5.7</v>
      </c>
      <c r="B874" s="1">
        <v>27.1</v>
      </c>
      <c r="C874" s="1">
        <v>24.793933020405269</v>
      </c>
      <c r="D874" s="1">
        <f t="shared" si="53"/>
        <v>-2.3060669795947319</v>
      </c>
      <c r="E874" s="1">
        <f t="shared" si="54"/>
        <v>5.3179449143771702</v>
      </c>
      <c r="F874" s="1">
        <f t="shared" si="52"/>
        <v>-7.6064890695573624</v>
      </c>
      <c r="G874" s="1">
        <f t="shared" si="55"/>
        <v>57.858675965295632</v>
      </c>
    </row>
    <row r="875" spans="1:7" x14ac:dyDescent="0.25">
      <c r="A875" s="1">
        <v>3.7</v>
      </c>
      <c r="B875" s="1">
        <v>30.5</v>
      </c>
      <c r="C875" s="1">
        <v>33.835791578753479</v>
      </c>
      <c r="D875" s="1">
        <f t="shared" si="53"/>
        <v>3.3357915787534793</v>
      </c>
      <c r="E875" s="1">
        <f t="shared" si="54"/>
        <v>11.127505456882631</v>
      </c>
      <c r="F875" s="1">
        <f t="shared" si="52"/>
        <v>-4.2064890695573638</v>
      </c>
      <c r="G875" s="1">
        <f t="shared" si="55"/>
        <v>17.694550292305575</v>
      </c>
    </row>
    <row r="876" spans="1:7" x14ac:dyDescent="0.25">
      <c r="A876" s="1">
        <v>2</v>
      </c>
      <c r="B876" s="1">
        <v>40.239699999999999</v>
      </c>
      <c r="C876" s="1">
        <v>41.521371353349458</v>
      </c>
      <c r="D876" s="1">
        <f t="shared" si="53"/>
        <v>1.2816713533494593</v>
      </c>
      <c r="E876" s="1">
        <f t="shared" si="54"/>
        <v>1.6426814579966345</v>
      </c>
      <c r="F876" s="1">
        <f t="shared" si="52"/>
        <v>5.5332109304426353</v>
      </c>
      <c r="G876" s="1">
        <f t="shared" si="55"/>
        <v>30.616423200769855</v>
      </c>
    </row>
    <row r="877" spans="1:7" x14ac:dyDescent="0.25">
      <c r="A877" s="1">
        <v>2</v>
      </c>
      <c r="B877" s="1">
        <v>38</v>
      </c>
      <c r="C877" s="1">
        <v>41.521371353349458</v>
      </c>
      <c r="D877" s="1">
        <f t="shared" si="53"/>
        <v>3.5213713533494584</v>
      </c>
      <c r="E877" s="1">
        <f t="shared" si="54"/>
        <v>12.400056208190197</v>
      </c>
      <c r="F877" s="1">
        <f t="shared" si="52"/>
        <v>3.2935109304426362</v>
      </c>
      <c r="G877" s="1">
        <f t="shared" si="55"/>
        <v>10.84721424894512</v>
      </c>
    </row>
    <row r="878" spans="1:7" x14ac:dyDescent="0.25">
      <c r="A878" s="1">
        <v>2.4</v>
      </c>
      <c r="B878" s="1">
        <v>39.200000000000003</v>
      </c>
      <c r="C878" s="1">
        <v>39.712999641679815</v>
      </c>
      <c r="D878" s="1">
        <f t="shared" si="53"/>
        <v>0.51299964167981216</v>
      </c>
      <c r="E878" s="1">
        <f t="shared" si="54"/>
        <v>0.26316863236361565</v>
      </c>
      <c r="F878" s="1">
        <f t="shared" si="52"/>
        <v>4.4935109304426391</v>
      </c>
      <c r="G878" s="1">
        <f t="shared" si="55"/>
        <v>20.191640482007472</v>
      </c>
    </row>
    <row r="879" spans="1:7" x14ac:dyDescent="0.25">
      <c r="A879" s="1">
        <v>2.4</v>
      </c>
      <c r="B879" s="1">
        <v>34.700000000000003</v>
      </c>
      <c r="C879" s="1">
        <v>39.712999641679815</v>
      </c>
      <c r="D879" s="1">
        <f t="shared" si="53"/>
        <v>5.0129996416798122</v>
      </c>
      <c r="E879" s="1">
        <f t="shared" si="54"/>
        <v>25.130165407481925</v>
      </c>
      <c r="F879" s="1">
        <f t="shared" si="52"/>
        <v>-6.4890695573609491E-3</v>
      </c>
      <c r="G879" s="1">
        <f t="shared" si="55"/>
        <v>4.2108023720268626E-5</v>
      </c>
    </row>
    <row r="880" spans="1:7" x14ac:dyDescent="0.25">
      <c r="A880" s="1">
        <v>3.8</v>
      </c>
      <c r="B880" s="1">
        <v>28.2</v>
      </c>
      <c r="C880" s="1">
        <v>33.383698650836067</v>
      </c>
      <c r="D880" s="1">
        <f t="shared" si="53"/>
        <v>5.1836986508360674</v>
      </c>
      <c r="E880" s="1">
        <f t="shared" si="54"/>
        <v>26.870731702679667</v>
      </c>
      <c r="F880" s="1">
        <f t="shared" si="52"/>
        <v>-6.5064890695573645</v>
      </c>
      <c r="G880" s="1">
        <f t="shared" si="55"/>
        <v>42.334400012269462</v>
      </c>
    </row>
    <row r="881" spans="1:7" x14ac:dyDescent="0.25">
      <c r="A881" s="1">
        <v>3.8</v>
      </c>
      <c r="B881" s="1">
        <v>29.5</v>
      </c>
      <c r="C881" s="1">
        <v>33.383698650836067</v>
      </c>
      <c r="D881" s="1">
        <f t="shared" si="53"/>
        <v>3.8836986508360667</v>
      </c>
      <c r="E881" s="1">
        <f t="shared" si="54"/>
        <v>15.083115210505884</v>
      </c>
      <c r="F881" s="1">
        <f t="shared" si="52"/>
        <v>-5.2064890695573638</v>
      </c>
      <c r="G881" s="1">
        <f t="shared" si="55"/>
        <v>27.107528431420302</v>
      </c>
    </row>
    <row r="882" spans="1:7" x14ac:dyDescent="0.25">
      <c r="A882" s="1">
        <v>4.5999999999999996</v>
      </c>
      <c r="B882" s="1">
        <v>29.9</v>
      </c>
      <c r="C882" s="1">
        <v>29.766955227496787</v>
      </c>
      <c r="D882" s="1">
        <f t="shared" si="53"/>
        <v>-0.13304477250321156</v>
      </c>
      <c r="E882" s="1">
        <f t="shared" si="54"/>
        <v>1.770091149043132E-2</v>
      </c>
      <c r="F882" s="1">
        <f t="shared" si="52"/>
        <v>-4.8064890695573652</v>
      </c>
      <c r="G882" s="1">
        <f t="shared" si="55"/>
        <v>23.102337175774426</v>
      </c>
    </row>
    <row r="883" spans="1:7" x14ac:dyDescent="0.25">
      <c r="A883" s="1">
        <v>2</v>
      </c>
      <c r="B883" s="1">
        <v>34.5</v>
      </c>
      <c r="C883" s="1">
        <v>41.521371353349458</v>
      </c>
      <c r="D883" s="1">
        <f t="shared" si="53"/>
        <v>7.0213713533494584</v>
      </c>
      <c r="E883" s="1">
        <f t="shared" si="54"/>
        <v>49.299655681636402</v>
      </c>
      <c r="F883" s="1">
        <f t="shared" si="52"/>
        <v>-0.20648906955736379</v>
      </c>
      <c r="G883" s="1">
        <f t="shared" si="55"/>
        <v>4.2637735846665824E-2</v>
      </c>
    </row>
    <row r="884" spans="1:7" x14ac:dyDescent="0.25">
      <c r="A884" s="1">
        <v>2</v>
      </c>
      <c r="B884" s="1">
        <v>35.299999999999997</v>
      </c>
      <c r="C884" s="1">
        <v>41.521371353349458</v>
      </c>
      <c r="D884" s="1">
        <f t="shared" si="53"/>
        <v>6.2213713533494612</v>
      </c>
      <c r="E884" s="1">
        <f t="shared" si="54"/>
        <v>38.705461516277303</v>
      </c>
      <c r="F884" s="1">
        <f t="shared" si="52"/>
        <v>0.59351093044263337</v>
      </c>
      <c r="G884" s="1">
        <f t="shared" si="55"/>
        <v>0.3522552245548804</v>
      </c>
    </row>
    <row r="885" spans="1:7" x14ac:dyDescent="0.25">
      <c r="A885" s="1">
        <v>2.7</v>
      </c>
      <c r="B885" s="1">
        <v>32.700000000000003</v>
      </c>
      <c r="C885" s="1">
        <v>38.356720857927584</v>
      </c>
      <c r="D885" s="1">
        <f t="shared" si="53"/>
        <v>5.6567208579275814</v>
      </c>
      <c r="E885" s="1">
        <f t="shared" si="54"/>
        <v>31.998490864512952</v>
      </c>
      <c r="F885" s="1">
        <f t="shared" si="52"/>
        <v>-2.0064890695573609</v>
      </c>
      <c r="G885" s="1">
        <f t="shared" si="55"/>
        <v>4.0259983862531641</v>
      </c>
    </row>
    <row r="886" spans="1:7" x14ac:dyDescent="0.25">
      <c r="A886" s="1">
        <v>3.5</v>
      </c>
      <c r="B886" s="1">
        <v>34.5</v>
      </c>
      <c r="C886" s="1">
        <v>34.739977434588297</v>
      </c>
      <c r="D886" s="1">
        <f t="shared" si="53"/>
        <v>0.23997743458829746</v>
      </c>
      <c r="E886" s="1">
        <f t="shared" si="54"/>
        <v>5.7589169111580581E-2</v>
      </c>
      <c r="F886" s="1">
        <f t="shared" si="52"/>
        <v>-0.20648906955736379</v>
      </c>
      <c r="G886" s="1">
        <f t="shared" si="55"/>
        <v>4.2637735846665824E-2</v>
      </c>
    </row>
    <row r="887" spans="1:7" x14ac:dyDescent="0.25">
      <c r="A887" s="1">
        <v>3.5</v>
      </c>
      <c r="B887" s="1">
        <v>39.0959</v>
      </c>
      <c r="C887" s="1">
        <v>34.739977434588297</v>
      </c>
      <c r="D887" s="1">
        <f t="shared" si="53"/>
        <v>-4.3559225654117029</v>
      </c>
      <c r="E887" s="1">
        <f t="shared" si="54"/>
        <v>18.974061395862872</v>
      </c>
      <c r="F887" s="1">
        <f t="shared" si="52"/>
        <v>4.3894109304426365</v>
      </c>
      <c r="G887" s="1">
        <f t="shared" si="55"/>
        <v>19.266928316289292</v>
      </c>
    </row>
    <row r="888" spans="1:7" x14ac:dyDescent="0.25">
      <c r="A888" s="1">
        <v>3.5</v>
      </c>
      <c r="B888" s="1">
        <v>32.200000000000003</v>
      </c>
      <c r="C888" s="1">
        <v>34.739977434588297</v>
      </c>
      <c r="D888" s="1">
        <f t="shared" si="53"/>
        <v>2.5399774345882946</v>
      </c>
      <c r="E888" s="1">
        <f t="shared" si="54"/>
        <v>6.4514853682177344</v>
      </c>
      <c r="F888" s="1">
        <f t="shared" si="52"/>
        <v>-2.5064890695573609</v>
      </c>
      <c r="G888" s="1">
        <f t="shared" si="55"/>
        <v>6.282487455810525</v>
      </c>
    </row>
    <row r="889" spans="1:7" x14ac:dyDescent="0.25">
      <c r="A889" s="1">
        <v>3.5</v>
      </c>
      <c r="B889" s="1">
        <v>34.200000000000003</v>
      </c>
      <c r="C889" s="1">
        <v>34.739977434588297</v>
      </c>
      <c r="D889" s="1">
        <f t="shared" si="53"/>
        <v>0.53997743458829461</v>
      </c>
      <c r="E889" s="1">
        <f t="shared" si="54"/>
        <v>0.29157562986455599</v>
      </c>
      <c r="F889" s="1">
        <f t="shared" si="52"/>
        <v>-0.50648906955736095</v>
      </c>
      <c r="G889" s="1">
        <f t="shared" si="55"/>
        <v>0.25653117758108124</v>
      </c>
    </row>
    <row r="890" spans="1:7" x14ac:dyDescent="0.25">
      <c r="A890" s="1">
        <v>5.4</v>
      </c>
      <c r="B890" s="1">
        <v>27</v>
      </c>
      <c r="C890" s="1">
        <v>26.1502118041575</v>
      </c>
      <c r="D890" s="1">
        <f t="shared" si="53"/>
        <v>-0.84978819584249976</v>
      </c>
      <c r="E890" s="1">
        <f t="shared" si="54"/>
        <v>0.72213997779325068</v>
      </c>
      <c r="F890" s="1">
        <f t="shared" si="52"/>
        <v>-7.7064890695573638</v>
      </c>
      <c r="G890" s="1">
        <f t="shared" si="55"/>
        <v>59.389973779207125</v>
      </c>
    </row>
    <row r="891" spans="1:7" x14ac:dyDescent="0.25">
      <c r="A891" s="1">
        <v>2.2999999999999998</v>
      </c>
      <c r="B891" s="1">
        <v>34.700000000000003</v>
      </c>
      <c r="C891" s="1">
        <v>40.165092569597228</v>
      </c>
      <c r="D891" s="1">
        <f t="shared" si="53"/>
        <v>5.4650925695972248</v>
      </c>
      <c r="E891" s="1">
        <f t="shared" si="54"/>
        <v>29.867236794266798</v>
      </c>
      <c r="F891" s="1">
        <f t="shared" si="52"/>
        <v>-6.4890695573609491E-3</v>
      </c>
      <c r="G891" s="1">
        <f t="shared" si="55"/>
        <v>4.2108023720268626E-5</v>
      </c>
    </row>
    <row r="892" spans="1:7" x14ac:dyDescent="0.25">
      <c r="A892" s="1">
        <v>2.5</v>
      </c>
      <c r="B892" s="1">
        <v>38.6</v>
      </c>
      <c r="C892" s="1">
        <v>39.260906713762409</v>
      </c>
      <c r="D892" s="1">
        <f t="shared" si="53"/>
        <v>0.66090671376240806</v>
      </c>
      <c r="E892" s="1">
        <f t="shared" si="54"/>
        <v>0.43679768429622556</v>
      </c>
      <c r="F892" s="1">
        <f t="shared" si="52"/>
        <v>3.8935109304426376</v>
      </c>
      <c r="G892" s="1">
        <f t="shared" si="55"/>
        <v>15.159427365476294</v>
      </c>
    </row>
    <row r="893" spans="1:7" x14ac:dyDescent="0.25">
      <c r="A893" s="1">
        <v>3.7</v>
      </c>
      <c r="B893" s="1">
        <v>30.5</v>
      </c>
      <c r="C893" s="1">
        <v>33.835791578753479</v>
      </c>
      <c r="D893" s="1">
        <f t="shared" si="53"/>
        <v>3.3357915787534793</v>
      </c>
      <c r="E893" s="1">
        <f t="shared" si="54"/>
        <v>11.127505456882631</v>
      </c>
      <c r="F893" s="1">
        <f t="shared" si="52"/>
        <v>-4.2064890695573638</v>
      </c>
      <c r="G893" s="1">
        <f t="shared" si="55"/>
        <v>17.694550292305575</v>
      </c>
    </row>
    <row r="894" spans="1:7" x14ac:dyDescent="0.25">
      <c r="A894" s="1">
        <v>2.5</v>
      </c>
      <c r="B894" s="1">
        <v>38.6</v>
      </c>
      <c r="C894" s="1">
        <v>39.260906713762409</v>
      </c>
      <c r="D894" s="1">
        <f t="shared" si="53"/>
        <v>0.66090671376240806</v>
      </c>
      <c r="E894" s="1">
        <f t="shared" si="54"/>
        <v>0.43679768429622556</v>
      </c>
      <c r="F894" s="1">
        <f t="shared" si="52"/>
        <v>3.8935109304426376</v>
      </c>
      <c r="G894" s="1">
        <f t="shared" si="55"/>
        <v>15.159427365476294</v>
      </c>
    </row>
    <row r="895" spans="1:7" x14ac:dyDescent="0.25">
      <c r="A895" s="1">
        <v>2.5</v>
      </c>
      <c r="B895" s="1">
        <v>39.200000000000003</v>
      </c>
      <c r="C895" s="1">
        <v>39.260906713762409</v>
      </c>
      <c r="D895" s="1">
        <f t="shared" si="53"/>
        <v>6.0906713762406639E-2</v>
      </c>
      <c r="E895" s="1">
        <f t="shared" si="54"/>
        <v>3.7096277813357345E-3</v>
      </c>
      <c r="F895" s="1">
        <f t="shared" si="52"/>
        <v>4.4935109304426391</v>
      </c>
      <c r="G895" s="1">
        <f t="shared" si="55"/>
        <v>20.191640482007472</v>
      </c>
    </row>
    <row r="896" spans="1:7" x14ac:dyDescent="0.25">
      <c r="A896" s="1">
        <v>3</v>
      </c>
      <c r="B896" s="1">
        <v>34.799999999999997</v>
      </c>
      <c r="C896" s="1">
        <v>37.000442074175353</v>
      </c>
      <c r="D896" s="1">
        <f t="shared" si="53"/>
        <v>2.2004420741753563</v>
      </c>
      <c r="E896" s="1">
        <f t="shared" si="54"/>
        <v>4.8419453218011439</v>
      </c>
      <c r="F896" s="1">
        <f t="shared" si="52"/>
        <v>9.3510930442633367E-2</v>
      </c>
      <c r="G896" s="1">
        <f t="shared" si="55"/>
        <v>8.7442941122470152E-3</v>
      </c>
    </row>
    <row r="897" spans="1:7" x14ac:dyDescent="0.25">
      <c r="A897" s="1">
        <v>2.5</v>
      </c>
      <c r="B897" s="1">
        <v>42.9</v>
      </c>
      <c r="C897" s="1">
        <v>39.260906713762409</v>
      </c>
      <c r="D897" s="1">
        <f t="shared" si="53"/>
        <v>-3.6390932862375891</v>
      </c>
      <c r="E897" s="1">
        <f t="shared" si="54"/>
        <v>13.242999945939495</v>
      </c>
      <c r="F897" s="1">
        <f t="shared" si="52"/>
        <v>8.1935109304426348</v>
      </c>
      <c r="G897" s="1">
        <f t="shared" si="55"/>
        <v>67.133621367282927</v>
      </c>
    </row>
    <row r="898" spans="1:7" x14ac:dyDescent="0.25">
      <c r="A898" s="1">
        <v>3.5</v>
      </c>
      <c r="B898" s="1">
        <v>30.6</v>
      </c>
      <c r="C898" s="1">
        <v>34.739977434588297</v>
      </c>
      <c r="D898" s="1">
        <f t="shared" si="53"/>
        <v>4.139977434588296</v>
      </c>
      <c r="E898" s="1">
        <f t="shared" si="54"/>
        <v>17.13941315890029</v>
      </c>
      <c r="F898" s="1">
        <f t="shared" ref="F898:F961" si="56">B898-$J$4</f>
        <v>-4.1064890695573624</v>
      </c>
      <c r="G898" s="1">
        <f t="shared" si="55"/>
        <v>16.863252478394092</v>
      </c>
    </row>
    <row r="899" spans="1:7" x14ac:dyDescent="0.25">
      <c r="A899" s="1">
        <v>3.5</v>
      </c>
      <c r="B899" s="1">
        <v>28.7</v>
      </c>
      <c r="C899" s="1">
        <v>34.739977434588297</v>
      </c>
      <c r="D899" s="1">
        <f t="shared" ref="D899:D962" si="57">C899-B899</f>
        <v>6.0399774345882982</v>
      </c>
      <c r="E899" s="1">
        <f t="shared" ref="E899:E962" si="58">D899^2</f>
        <v>36.481327410335837</v>
      </c>
      <c r="F899" s="1">
        <f t="shared" si="56"/>
        <v>-6.0064890695573645</v>
      </c>
      <c r="G899" s="1">
        <f t="shared" ref="G899:G962" si="59">F899^2</f>
        <v>36.077910942712094</v>
      </c>
    </row>
    <row r="900" spans="1:7" x14ac:dyDescent="0.25">
      <c r="A900" s="1">
        <v>2.5</v>
      </c>
      <c r="B900" s="1">
        <v>39.200000000000003</v>
      </c>
      <c r="C900" s="1">
        <v>39.260906713762409</v>
      </c>
      <c r="D900" s="1">
        <f t="shared" si="57"/>
        <v>6.0906713762406639E-2</v>
      </c>
      <c r="E900" s="1">
        <f t="shared" si="58"/>
        <v>3.7096277813357345E-3</v>
      </c>
      <c r="F900" s="1">
        <f t="shared" si="56"/>
        <v>4.4935109304426391</v>
      </c>
      <c r="G900" s="1">
        <f t="shared" si="59"/>
        <v>20.191640482007472</v>
      </c>
    </row>
    <row r="901" spans="1:7" x14ac:dyDescent="0.25">
      <c r="A901" s="1">
        <v>3</v>
      </c>
      <c r="B901" s="1">
        <v>34.799999999999997</v>
      </c>
      <c r="C901" s="1">
        <v>37.000442074175353</v>
      </c>
      <c r="D901" s="1">
        <f t="shared" si="57"/>
        <v>2.2004420741753563</v>
      </c>
      <c r="E901" s="1">
        <f t="shared" si="58"/>
        <v>4.8419453218011439</v>
      </c>
      <c r="F901" s="1">
        <f t="shared" si="56"/>
        <v>9.3510930442633367E-2</v>
      </c>
      <c r="G901" s="1">
        <f t="shared" si="59"/>
        <v>8.7442941122470152E-3</v>
      </c>
    </row>
    <row r="902" spans="1:7" x14ac:dyDescent="0.25">
      <c r="A902" s="1">
        <v>2.5</v>
      </c>
      <c r="B902" s="1">
        <v>42.9</v>
      </c>
      <c r="C902" s="1">
        <v>39.260906713762409</v>
      </c>
      <c r="D902" s="1">
        <f t="shared" si="57"/>
        <v>-3.6390932862375891</v>
      </c>
      <c r="E902" s="1">
        <f t="shared" si="58"/>
        <v>13.242999945939495</v>
      </c>
      <c r="F902" s="1">
        <f t="shared" si="56"/>
        <v>8.1935109304426348</v>
      </c>
      <c r="G902" s="1">
        <f t="shared" si="59"/>
        <v>67.133621367282927</v>
      </c>
    </row>
    <row r="903" spans="1:7" x14ac:dyDescent="0.25">
      <c r="A903" s="1">
        <v>4</v>
      </c>
      <c r="B903" s="1">
        <v>27.8</v>
      </c>
      <c r="C903" s="1">
        <v>32.479512795001249</v>
      </c>
      <c r="D903" s="1">
        <f t="shared" si="57"/>
        <v>4.6795127950012478</v>
      </c>
      <c r="E903" s="1">
        <f t="shared" si="58"/>
        <v>21.897839998580391</v>
      </c>
      <c r="F903" s="1">
        <f t="shared" si="56"/>
        <v>-6.9064890695573631</v>
      </c>
      <c r="G903" s="1">
        <f t="shared" si="59"/>
        <v>47.699591267915331</v>
      </c>
    </row>
    <row r="904" spans="1:7" x14ac:dyDescent="0.25">
      <c r="A904" s="1">
        <v>4.5999999999999996</v>
      </c>
      <c r="B904" s="1">
        <v>29</v>
      </c>
      <c r="C904" s="1">
        <v>29.766955227496787</v>
      </c>
      <c r="D904" s="1">
        <f t="shared" si="57"/>
        <v>0.76695522749678702</v>
      </c>
      <c r="E904" s="1">
        <f t="shared" si="58"/>
        <v>0.58822032098464838</v>
      </c>
      <c r="F904" s="1">
        <f t="shared" si="56"/>
        <v>-5.7064890695573638</v>
      </c>
      <c r="G904" s="1">
        <f t="shared" si="59"/>
        <v>32.56401750097767</v>
      </c>
    </row>
    <row r="905" spans="1:7" x14ac:dyDescent="0.25">
      <c r="A905" s="1">
        <v>2.4</v>
      </c>
      <c r="B905" s="1">
        <v>37.976399999999998</v>
      </c>
      <c r="C905" s="1">
        <v>39.712999641679815</v>
      </c>
      <c r="D905" s="1">
        <f t="shared" si="57"/>
        <v>1.7365996416798168</v>
      </c>
      <c r="E905" s="1">
        <f t="shared" si="58"/>
        <v>3.0157783154824682</v>
      </c>
      <c r="F905" s="1">
        <f t="shared" si="56"/>
        <v>3.2699109304426344</v>
      </c>
      <c r="G905" s="1">
        <f t="shared" si="59"/>
        <v>10.692317493028215</v>
      </c>
    </row>
    <row r="906" spans="1:7" x14ac:dyDescent="0.25">
      <c r="A906" s="1">
        <v>3</v>
      </c>
      <c r="B906" s="1">
        <v>35.288699999999999</v>
      </c>
      <c r="C906" s="1">
        <v>37.000442074175353</v>
      </c>
      <c r="D906" s="1">
        <f t="shared" si="57"/>
        <v>1.7117420741753548</v>
      </c>
      <c r="E906" s="1">
        <f t="shared" si="58"/>
        <v>2.9300609285021459</v>
      </c>
      <c r="F906" s="1">
        <f t="shared" si="56"/>
        <v>0.58221093044263483</v>
      </c>
      <c r="G906" s="1">
        <f t="shared" si="59"/>
        <v>0.33896956752687857</v>
      </c>
    </row>
    <row r="907" spans="1:7" x14ac:dyDescent="0.25">
      <c r="A907" s="1">
        <v>3.8</v>
      </c>
      <c r="B907" s="1">
        <v>29.809899999999999</v>
      </c>
      <c r="C907" s="1">
        <v>33.383698650836067</v>
      </c>
      <c r="D907" s="1">
        <f t="shared" si="57"/>
        <v>3.5737986508360677</v>
      </c>
      <c r="E907" s="1">
        <f t="shared" si="58"/>
        <v>12.772036796717698</v>
      </c>
      <c r="F907" s="1">
        <f t="shared" si="56"/>
        <v>-4.8965890695573648</v>
      </c>
      <c r="G907" s="1">
        <f t="shared" si="59"/>
        <v>23.976584516108659</v>
      </c>
    </row>
    <row r="908" spans="1:7" x14ac:dyDescent="0.25">
      <c r="A908" s="1">
        <v>5.6</v>
      </c>
      <c r="B908" s="1">
        <v>24.947700000000001</v>
      </c>
      <c r="C908" s="1">
        <v>25.246025948322682</v>
      </c>
      <c r="D908" s="1">
        <f t="shared" si="57"/>
        <v>0.298325948322681</v>
      </c>
      <c r="E908" s="1">
        <f t="shared" si="58"/>
        <v>8.8998371442626942E-2</v>
      </c>
      <c r="F908" s="1">
        <f t="shared" si="56"/>
        <v>-9.7587890695573627</v>
      </c>
      <c r="G908" s="1">
        <f t="shared" si="59"/>
        <v>95.23396410411226</v>
      </c>
    </row>
    <row r="909" spans="1:7" x14ac:dyDescent="0.25">
      <c r="A909" s="1">
        <v>5.6</v>
      </c>
      <c r="B909" s="1">
        <v>25.1952</v>
      </c>
      <c r="C909" s="1">
        <v>25.246025948322682</v>
      </c>
      <c r="D909" s="1">
        <f t="shared" si="57"/>
        <v>5.0825948322682279E-2</v>
      </c>
      <c r="E909" s="1">
        <f t="shared" si="58"/>
        <v>2.5832770228999698E-3</v>
      </c>
      <c r="F909" s="1">
        <f t="shared" si="56"/>
        <v>-9.511289069557364</v>
      </c>
      <c r="G909" s="1">
        <f t="shared" si="59"/>
        <v>90.464619764681387</v>
      </c>
    </row>
    <row r="910" spans="1:7" x14ac:dyDescent="0.25">
      <c r="A910" s="1">
        <v>3.5</v>
      </c>
      <c r="B910" s="1">
        <v>32.407600000000002</v>
      </c>
      <c r="C910" s="1">
        <v>34.739977434588297</v>
      </c>
      <c r="D910" s="1">
        <f t="shared" si="57"/>
        <v>2.3323774345882953</v>
      </c>
      <c r="E910" s="1">
        <f t="shared" si="58"/>
        <v>5.4399844973766776</v>
      </c>
      <c r="F910" s="1">
        <f t="shared" si="56"/>
        <v>-2.2988890695573616</v>
      </c>
      <c r="G910" s="1">
        <f t="shared" si="59"/>
        <v>5.2848909541303115</v>
      </c>
    </row>
    <row r="911" spans="1:7" x14ac:dyDescent="0.25">
      <c r="A911" s="1">
        <v>4</v>
      </c>
      <c r="B911" s="1">
        <v>29.9</v>
      </c>
      <c r="C911" s="1">
        <v>32.479512795001249</v>
      </c>
      <c r="D911" s="1">
        <f t="shared" si="57"/>
        <v>2.57951279500125</v>
      </c>
      <c r="E911" s="1">
        <f t="shared" si="58"/>
        <v>6.6538862595751604</v>
      </c>
      <c r="F911" s="1">
        <f t="shared" si="56"/>
        <v>-4.8064890695573652</v>
      </c>
      <c r="G911" s="1">
        <f t="shared" si="59"/>
        <v>23.102337175774426</v>
      </c>
    </row>
    <row r="912" spans="1:7" x14ac:dyDescent="0.25">
      <c r="A912" s="1">
        <v>4</v>
      </c>
      <c r="B912" s="1">
        <v>30.9375</v>
      </c>
      <c r="C912" s="1">
        <v>32.479512795001249</v>
      </c>
      <c r="D912" s="1">
        <f t="shared" si="57"/>
        <v>1.5420127950012485</v>
      </c>
      <c r="E912" s="1">
        <f t="shared" si="58"/>
        <v>2.3778034599475624</v>
      </c>
      <c r="F912" s="1">
        <f t="shared" si="56"/>
        <v>-3.7689890695573638</v>
      </c>
      <c r="G912" s="1">
        <f t="shared" si="59"/>
        <v>14.205278606442883</v>
      </c>
    </row>
    <row r="913" spans="1:7" x14ac:dyDescent="0.25">
      <c r="A913" s="1">
        <v>2.5</v>
      </c>
      <c r="B913" s="1">
        <v>38.029899999999998</v>
      </c>
      <c r="C913" s="1">
        <v>39.260906713762409</v>
      </c>
      <c r="D913" s="1">
        <f t="shared" si="57"/>
        <v>1.2310067137624117</v>
      </c>
      <c r="E913" s="1">
        <f t="shared" si="58"/>
        <v>1.5153775293281322</v>
      </c>
      <c r="F913" s="1">
        <f t="shared" si="56"/>
        <v>3.323410930442634</v>
      </c>
      <c r="G913" s="1">
        <f t="shared" si="59"/>
        <v>11.045060212585575</v>
      </c>
    </row>
    <row r="914" spans="1:7" x14ac:dyDescent="0.25">
      <c r="A914" s="1">
        <v>4</v>
      </c>
      <c r="B914" s="1">
        <v>28.0488</v>
      </c>
      <c r="C914" s="1">
        <v>32.479512795001249</v>
      </c>
      <c r="D914" s="1">
        <f t="shared" si="57"/>
        <v>4.4307127950012486</v>
      </c>
      <c r="E914" s="1">
        <f t="shared" si="58"/>
        <v>19.631215871787777</v>
      </c>
      <c r="F914" s="1">
        <f t="shared" si="56"/>
        <v>-6.6576890695573638</v>
      </c>
      <c r="G914" s="1">
        <f t="shared" si="59"/>
        <v>44.324823746903597</v>
      </c>
    </row>
    <row r="915" spans="1:7" x14ac:dyDescent="0.25">
      <c r="A915" s="1">
        <v>4</v>
      </c>
      <c r="B915" s="1">
        <v>28.654900000000001</v>
      </c>
      <c r="C915" s="1">
        <v>32.479512795001249</v>
      </c>
      <c r="D915" s="1">
        <f t="shared" si="57"/>
        <v>3.8246127950012472</v>
      </c>
      <c r="E915" s="1">
        <f t="shared" si="58"/>
        <v>14.627663031687252</v>
      </c>
      <c r="F915" s="1">
        <f t="shared" si="56"/>
        <v>-6.0515890695573624</v>
      </c>
      <c r="G915" s="1">
        <f t="shared" si="59"/>
        <v>36.621730266786145</v>
      </c>
    </row>
    <row r="916" spans="1:7" x14ac:dyDescent="0.25">
      <c r="A916" s="1">
        <v>3.6</v>
      </c>
      <c r="B916" s="1">
        <v>33</v>
      </c>
      <c r="C916" s="1">
        <v>34.287884506670892</v>
      </c>
      <c r="D916" s="1">
        <f t="shared" si="57"/>
        <v>1.2878845066708919</v>
      </c>
      <c r="E916" s="1">
        <f t="shared" si="58"/>
        <v>1.6586465025229267</v>
      </c>
      <c r="F916" s="1">
        <f t="shared" si="56"/>
        <v>-1.7064890695573638</v>
      </c>
      <c r="G916" s="1">
        <f t="shared" si="59"/>
        <v>2.9121049445187572</v>
      </c>
    </row>
    <row r="917" spans="1:7" x14ac:dyDescent="0.25">
      <c r="A917" s="1">
        <v>2.4</v>
      </c>
      <c r="B917" s="1">
        <v>37</v>
      </c>
      <c r="C917" s="1">
        <v>39.712999641679815</v>
      </c>
      <c r="D917" s="1">
        <f t="shared" si="57"/>
        <v>2.712999641679815</v>
      </c>
      <c r="E917" s="1">
        <f t="shared" si="58"/>
        <v>7.3603670557548044</v>
      </c>
      <c r="F917" s="1">
        <f t="shared" si="56"/>
        <v>2.2935109304426362</v>
      </c>
      <c r="G917" s="1">
        <f t="shared" si="59"/>
        <v>5.2601923880598465</v>
      </c>
    </row>
    <row r="918" spans="1:7" x14ac:dyDescent="0.25">
      <c r="A918" s="1">
        <v>3.6</v>
      </c>
      <c r="B918" s="1">
        <v>33</v>
      </c>
      <c r="C918" s="1">
        <v>34.287884506670892</v>
      </c>
      <c r="D918" s="1">
        <f t="shared" si="57"/>
        <v>1.2878845066708919</v>
      </c>
      <c r="E918" s="1">
        <f t="shared" si="58"/>
        <v>1.6586465025229267</v>
      </c>
      <c r="F918" s="1">
        <f t="shared" si="56"/>
        <v>-1.7064890695573638</v>
      </c>
      <c r="G918" s="1">
        <f t="shared" si="59"/>
        <v>2.9121049445187572</v>
      </c>
    </row>
    <row r="919" spans="1:7" x14ac:dyDescent="0.25">
      <c r="A919" s="1">
        <v>3.6</v>
      </c>
      <c r="B919" s="1">
        <v>33.200000000000003</v>
      </c>
      <c r="C919" s="1">
        <v>34.287884506670892</v>
      </c>
      <c r="D919" s="1">
        <f t="shared" si="57"/>
        <v>1.0878845066708891</v>
      </c>
      <c r="E919" s="1">
        <f t="shared" si="58"/>
        <v>1.1834926998545638</v>
      </c>
      <c r="F919" s="1">
        <f t="shared" si="56"/>
        <v>-1.5064890695573609</v>
      </c>
      <c r="G919" s="1">
        <f t="shared" si="59"/>
        <v>2.2695093166958031</v>
      </c>
    </row>
    <row r="920" spans="1:7" x14ac:dyDescent="0.25">
      <c r="A920" s="1">
        <v>2.4</v>
      </c>
      <c r="B920" s="1">
        <v>45.3</v>
      </c>
      <c r="C920" s="1">
        <v>39.712999641679815</v>
      </c>
      <c r="D920" s="1">
        <f t="shared" si="57"/>
        <v>-5.5870003583201822</v>
      </c>
      <c r="E920" s="1">
        <f t="shared" si="58"/>
        <v>31.214573003869845</v>
      </c>
      <c r="F920" s="1">
        <f t="shared" si="56"/>
        <v>10.593510930442633</v>
      </c>
      <c r="G920" s="1">
        <f t="shared" si="59"/>
        <v>112.22247383340755</v>
      </c>
    </row>
    <row r="921" spans="1:7" x14ac:dyDescent="0.25">
      <c r="A921" s="1">
        <v>2.4</v>
      </c>
      <c r="B921" s="1">
        <v>35.810299999999998</v>
      </c>
      <c r="C921" s="1">
        <v>39.712999641679815</v>
      </c>
      <c r="D921" s="1">
        <f t="shared" si="57"/>
        <v>3.902699641679817</v>
      </c>
      <c r="E921" s="1">
        <f t="shared" si="58"/>
        <v>15.231064493167771</v>
      </c>
      <c r="F921" s="1">
        <f t="shared" si="56"/>
        <v>1.1038109304426342</v>
      </c>
      <c r="G921" s="1">
        <f t="shared" si="59"/>
        <v>1.2183985701646338</v>
      </c>
    </row>
    <row r="922" spans="1:7" x14ac:dyDescent="0.25">
      <c r="A922" s="1">
        <v>2.4</v>
      </c>
      <c r="B922" s="1">
        <v>34.283099999999997</v>
      </c>
      <c r="C922" s="1">
        <v>39.712999641679815</v>
      </c>
      <c r="D922" s="1">
        <f t="shared" si="57"/>
        <v>5.4298996416798175</v>
      </c>
      <c r="E922" s="1">
        <f t="shared" si="58"/>
        <v>29.483810118714612</v>
      </c>
      <c r="F922" s="1">
        <f t="shared" si="56"/>
        <v>-0.42338906955736633</v>
      </c>
      <c r="G922" s="1">
        <f t="shared" si="59"/>
        <v>0.17925830422065239</v>
      </c>
    </row>
    <row r="923" spans="1:7" x14ac:dyDescent="0.25">
      <c r="A923" s="1">
        <v>3.2</v>
      </c>
      <c r="B923" s="1">
        <v>33.762799999999999</v>
      </c>
      <c r="C923" s="1">
        <v>36.096256218340528</v>
      </c>
      <c r="D923" s="1">
        <f t="shared" si="57"/>
        <v>2.3334562183405296</v>
      </c>
      <c r="E923" s="1">
        <f t="shared" si="58"/>
        <v>5.4450179229120854</v>
      </c>
      <c r="F923" s="1">
        <f t="shared" si="56"/>
        <v>-0.9436890695573652</v>
      </c>
      <c r="G923" s="1">
        <f t="shared" si="59"/>
        <v>0.8905490600020457</v>
      </c>
    </row>
    <row r="924" spans="1:7" x14ac:dyDescent="0.25">
      <c r="A924" s="1">
        <v>2.7</v>
      </c>
      <c r="B924" s="1">
        <v>31.7</v>
      </c>
      <c r="C924" s="1">
        <v>38.356720857927584</v>
      </c>
      <c r="D924" s="1">
        <f t="shared" si="57"/>
        <v>6.6567208579275849</v>
      </c>
      <c r="E924" s="1">
        <f t="shared" si="58"/>
        <v>44.311932580368165</v>
      </c>
      <c r="F924" s="1">
        <f t="shared" si="56"/>
        <v>-3.0064890695573645</v>
      </c>
      <c r="G924" s="1">
        <f t="shared" si="59"/>
        <v>9.0389765253679073</v>
      </c>
    </row>
    <row r="925" spans="1:7" x14ac:dyDescent="0.25">
      <c r="A925" s="1">
        <v>4</v>
      </c>
      <c r="B925" s="1">
        <v>31.4</v>
      </c>
      <c r="C925" s="1">
        <v>32.479512795001249</v>
      </c>
      <c r="D925" s="1">
        <f t="shared" si="57"/>
        <v>1.07951279500125</v>
      </c>
      <c r="E925" s="1">
        <f t="shared" si="58"/>
        <v>1.1653478745714108</v>
      </c>
      <c r="F925" s="1">
        <f t="shared" si="56"/>
        <v>-3.3064890695573652</v>
      </c>
      <c r="G925" s="1">
        <f t="shared" si="59"/>
        <v>10.932869967102331</v>
      </c>
    </row>
    <row r="926" spans="1:7" x14ac:dyDescent="0.25">
      <c r="A926" s="1">
        <v>4</v>
      </c>
      <c r="B926" s="1">
        <v>30.2</v>
      </c>
      <c r="C926" s="1">
        <v>32.479512795001249</v>
      </c>
      <c r="D926" s="1">
        <f t="shared" si="57"/>
        <v>2.2795127950012493</v>
      </c>
      <c r="E926" s="1">
        <f t="shared" si="58"/>
        <v>5.1961785825744071</v>
      </c>
      <c r="F926" s="1">
        <f t="shared" si="56"/>
        <v>-4.5064890695573645</v>
      </c>
      <c r="G926" s="1">
        <f t="shared" si="59"/>
        <v>20.308443734040001</v>
      </c>
    </row>
    <row r="927" spans="1:7" x14ac:dyDescent="0.25">
      <c r="A927" s="1">
        <v>2.7</v>
      </c>
      <c r="B927" s="1">
        <v>37.799999999999997</v>
      </c>
      <c r="C927" s="1">
        <v>38.356720857927584</v>
      </c>
      <c r="D927" s="1">
        <f t="shared" si="57"/>
        <v>0.55672085792758708</v>
      </c>
      <c r="E927" s="1">
        <f t="shared" si="58"/>
        <v>0.3099381136516286</v>
      </c>
      <c r="F927" s="1">
        <f t="shared" si="56"/>
        <v>3.0935109304426334</v>
      </c>
      <c r="G927" s="1">
        <f t="shared" si="59"/>
        <v>9.5698098767680477</v>
      </c>
    </row>
    <row r="928" spans="1:7" x14ac:dyDescent="0.25">
      <c r="A928" s="1">
        <v>3.5</v>
      </c>
      <c r="B928" s="1">
        <v>33.1</v>
      </c>
      <c r="C928" s="1">
        <v>34.739977434588297</v>
      </c>
      <c r="D928" s="1">
        <f t="shared" si="57"/>
        <v>1.639977434588296</v>
      </c>
      <c r="E928" s="1">
        <f t="shared" si="58"/>
        <v>2.689525985958809</v>
      </c>
      <c r="F928" s="1">
        <f t="shared" si="56"/>
        <v>-1.6064890695573624</v>
      </c>
      <c r="G928" s="1">
        <f t="shared" si="59"/>
        <v>2.5808071306072797</v>
      </c>
    </row>
    <row r="929" spans="1:7" x14ac:dyDescent="0.25">
      <c r="A929" s="1">
        <v>2.5</v>
      </c>
      <c r="B929" s="1">
        <v>39.700000000000003</v>
      </c>
      <c r="C929" s="1">
        <v>39.260906713762409</v>
      </c>
      <c r="D929" s="1">
        <f t="shared" si="57"/>
        <v>-0.43909328623759336</v>
      </c>
      <c r="E929" s="1">
        <f t="shared" si="58"/>
        <v>0.1928029140189291</v>
      </c>
      <c r="F929" s="1">
        <f t="shared" si="56"/>
        <v>4.9935109304426391</v>
      </c>
      <c r="G929" s="1">
        <f t="shared" si="59"/>
        <v>24.935151412450111</v>
      </c>
    </row>
    <row r="930" spans="1:7" x14ac:dyDescent="0.25">
      <c r="A930" s="1">
        <v>3.5</v>
      </c>
      <c r="B930" s="1">
        <v>37.349899999999998</v>
      </c>
      <c r="C930" s="1">
        <v>34.739977434588297</v>
      </c>
      <c r="D930" s="1">
        <f t="shared" si="57"/>
        <v>-2.6099225654117006</v>
      </c>
      <c r="E930" s="1">
        <f t="shared" si="58"/>
        <v>6.8116957974451928</v>
      </c>
      <c r="F930" s="1">
        <f t="shared" si="56"/>
        <v>2.6434109304426343</v>
      </c>
      <c r="G930" s="1">
        <f t="shared" si="59"/>
        <v>6.9876213471835937</v>
      </c>
    </row>
    <row r="931" spans="1:7" x14ac:dyDescent="0.25">
      <c r="A931" s="1">
        <v>4.5999999999999996</v>
      </c>
      <c r="B931" s="1">
        <v>26.548400000000001</v>
      </c>
      <c r="C931" s="1">
        <v>29.766955227496787</v>
      </c>
      <c r="D931" s="1">
        <f t="shared" si="57"/>
        <v>3.2185552274967861</v>
      </c>
      <c r="E931" s="1">
        <f t="shared" si="58"/>
        <v>10.359097752446889</v>
      </c>
      <c r="F931" s="1">
        <f t="shared" si="56"/>
        <v>-8.1580890695573629</v>
      </c>
      <c r="G931" s="1">
        <f t="shared" si="59"/>
        <v>66.554417266831322</v>
      </c>
    </row>
    <row r="932" spans="1:7" x14ac:dyDescent="0.25">
      <c r="A932" s="1">
        <v>5.7</v>
      </c>
      <c r="B932" s="1">
        <v>25.617899999999999</v>
      </c>
      <c r="C932" s="1">
        <v>24.793933020405269</v>
      </c>
      <c r="D932" s="1">
        <f t="shared" si="57"/>
        <v>-0.82396697959472931</v>
      </c>
      <c r="E932" s="1">
        <f t="shared" si="58"/>
        <v>0.67892158346246112</v>
      </c>
      <c r="F932" s="1">
        <f t="shared" si="56"/>
        <v>-9.088589069557365</v>
      </c>
      <c r="G932" s="1">
        <f t="shared" si="59"/>
        <v>82.602451275277616</v>
      </c>
    </row>
    <row r="933" spans="1:7" x14ac:dyDescent="0.25">
      <c r="A933" s="1">
        <v>2.7</v>
      </c>
      <c r="B933" s="1">
        <v>40.6</v>
      </c>
      <c r="C933" s="1">
        <v>38.356720857927584</v>
      </c>
      <c r="D933" s="1">
        <f t="shared" si="57"/>
        <v>-2.2432791420724172</v>
      </c>
      <c r="E933" s="1">
        <f t="shared" si="58"/>
        <v>5.0323013092571598</v>
      </c>
      <c r="F933" s="1">
        <f t="shared" si="56"/>
        <v>5.8935109304426376</v>
      </c>
      <c r="G933" s="1">
        <f t="shared" si="59"/>
        <v>34.733471087246848</v>
      </c>
    </row>
    <row r="934" spans="1:7" x14ac:dyDescent="0.25">
      <c r="A934" s="1">
        <v>3.5</v>
      </c>
      <c r="B934" s="1">
        <v>36.6</v>
      </c>
      <c r="C934" s="1">
        <v>34.739977434588297</v>
      </c>
      <c r="D934" s="1">
        <f t="shared" si="57"/>
        <v>-1.860022565411704</v>
      </c>
      <c r="E934" s="1">
        <f t="shared" si="58"/>
        <v>3.4596839438407367</v>
      </c>
      <c r="F934" s="1">
        <f t="shared" si="56"/>
        <v>1.8935109304426376</v>
      </c>
      <c r="G934" s="1">
        <f t="shared" si="59"/>
        <v>3.5853836437057431</v>
      </c>
    </row>
    <row r="935" spans="1:7" x14ac:dyDescent="0.25">
      <c r="A935" s="1">
        <v>2</v>
      </c>
      <c r="B935" s="1">
        <v>34.1</v>
      </c>
      <c r="C935" s="1">
        <v>41.521371353349458</v>
      </c>
      <c r="D935" s="1">
        <f t="shared" si="57"/>
        <v>7.421371353349457</v>
      </c>
      <c r="E935" s="1">
        <f t="shared" si="58"/>
        <v>55.076752764315948</v>
      </c>
      <c r="F935" s="1">
        <f t="shared" si="56"/>
        <v>-0.60648906955736237</v>
      </c>
      <c r="G935" s="1">
        <f t="shared" si="59"/>
        <v>0.36782899149255516</v>
      </c>
    </row>
    <row r="936" spans="1:7" x14ac:dyDescent="0.25">
      <c r="A936" s="1">
        <v>2</v>
      </c>
      <c r="B936" s="1">
        <v>36.200000000000003</v>
      </c>
      <c r="C936" s="1">
        <v>41.521371353349458</v>
      </c>
      <c r="D936" s="1">
        <f t="shared" si="57"/>
        <v>5.3213713533494555</v>
      </c>
      <c r="E936" s="1">
        <f t="shared" si="58"/>
        <v>28.316993080248217</v>
      </c>
      <c r="F936" s="1">
        <f t="shared" si="56"/>
        <v>1.4935109304426391</v>
      </c>
      <c r="G936" s="1">
        <f t="shared" si="59"/>
        <v>2.2305748993516374</v>
      </c>
    </row>
    <row r="937" spans="1:7" x14ac:dyDescent="0.25">
      <c r="A937" s="1">
        <v>3.2</v>
      </c>
      <c r="B937" s="1">
        <v>36.4</v>
      </c>
      <c r="C937" s="1">
        <v>36.096256218340528</v>
      </c>
      <c r="D937" s="1">
        <f t="shared" si="57"/>
        <v>-0.30374378165947036</v>
      </c>
      <c r="E937" s="1">
        <f t="shared" si="58"/>
        <v>9.2260284896795997E-2</v>
      </c>
      <c r="F937" s="1">
        <f t="shared" si="56"/>
        <v>1.6935109304426348</v>
      </c>
      <c r="G937" s="1">
        <f t="shared" si="59"/>
        <v>2.8679792715286787</v>
      </c>
    </row>
    <row r="938" spans="1:7" x14ac:dyDescent="0.25">
      <c r="A938" s="1">
        <v>3.2</v>
      </c>
      <c r="B938" s="1">
        <v>29.7</v>
      </c>
      <c r="C938" s="1">
        <v>36.096256218340528</v>
      </c>
      <c r="D938" s="1">
        <f t="shared" si="57"/>
        <v>6.3962562183405289</v>
      </c>
      <c r="E938" s="1">
        <f t="shared" si="58"/>
        <v>40.912093610659888</v>
      </c>
      <c r="F938" s="1">
        <f t="shared" si="56"/>
        <v>-5.0064890695573645</v>
      </c>
      <c r="G938" s="1">
        <f t="shared" si="59"/>
        <v>25.064932803597365</v>
      </c>
    </row>
    <row r="939" spans="1:7" x14ac:dyDescent="0.25">
      <c r="A939" s="1">
        <v>3.5</v>
      </c>
      <c r="B939" s="1">
        <v>28.7</v>
      </c>
      <c r="C939" s="1">
        <v>34.739977434588297</v>
      </c>
      <c r="D939" s="1">
        <f t="shared" si="57"/>
        <v>6.0399774345882982</v>
      </c>
      <c r="E939" s="1">
        <f t="shared" si="58"/>
        <v>36.481327410335837</v>
      </c>
      <c r="F939" s="1">
        <f t="shared" si="56"/>
        <v>-6.0064890695573645</v>
      </c>
      <c r="G939" s="1">
        <f t="shared" si="59"/>
        <v>36.077910942712094</v>
      </c>
    </row>
    <row r="940" spans="1:7" x14ac:dyDescent="0.25">
      <c r="A940" s="1">
        <v>2.2999999999999998</v>
      </c>
      <c r="B940" s="1">
        <v>31.9</v>
      </c>
      <c r="C940" s="1">
        <v>40.165092569597228</v>
      </c>
      <c r="D940" s="1">
        <f t="shared" si="57"/>
        <v>8.265092569597229</v>
      </c>
      <c r="E940" s="1">
        <f t="shared" si="58"/>
        <v>68.311755184011332</v>
      </c>
      <c r="F940" s="1">
        <f t="shared" si="56"/>
        <v>-2.8064890695573652</v>
      </c>
      <c r="G940" s="1">
        <f t="shared" si="59"/>
        <v>7.8763808975449656</v>
      </c>
    </row>
    <row r="941" spans="1:7" x14ac:dyDescent="0.25">
      <c r="A941" s="1">
        <v>3.7</v>
      </c>
      <c r="B941" s="1">
        <v>31.6</v>
      </c>
      <c r="C941" s="1">
        <v>33.835791578753479</v>
      </c>
      <c r="D941" s="1">
        <f t="shared" si="57"/>
        <v>2.2357915787534779</v>
      </c>
      <c r="E941" s="1">
        <f t="shared" si="58"/>
        <v>4.9987639836249693</v>
      </c>
      <c r="F941" s="1">
        <f t="shared" si="56"/>
        <v>-3.1064890695573624</v>
      </c>
      <c r="G941" s="1">
        <f t="shared" si="59"/>
        <v>9.6502743392793668</v>
      </c>
    </row>
    <row r="942" spans="1:7" x14ac:dyDescent="0.25">
      <c r="A942" s="1">
        <v>3.2</v>
      </c>
      <c r="B942" s="1">
        <v>30.7</v>
      </c>
      <c r="C942" s="1">
        <v>36.096256218340528</v>
      </c>
      <c r="D942" s="1">
        <f t="shared" si="57"/>
        <v>5.3962562183405289</v>
      </c>
      <c r="E942" s="1">
        <f t="shared" si="58"/>
        <v>29.119581173978826</v>
      </c>
      <c r="F942" s="1">
        <f t="shared" si="56"/>
        <v>-4.0064890695573645</v>
      </c>
      <c r="G942" s="1">
        <f t="shared" si="59"/>
        <v>16.051954664482636</v>
      </c>
    </row>
    <row r="943" spans="1:7" x14ac:dyDescent="0.25">
      <c r="A943" s="1">
        <v>3</v>
      </c>
      <c r="B943" s="1">
        <v>33.200000000000003</v>
      </c>
      <c r="C943" s="1">
        <v>37.000442074175353</v>
      </c>
      <c r="D943" s="1">
        <f t="shared" si="57"/>
        <v>3.8004420741753506</v>
      </c>
      <c r="E943" s="1">
        <f t="shared" si="58"/>
        <v>14.443359959162242</v>
      </c>
      <c r="F943" s="1">
        <f t="shared" si="56"/>
        <v>-1.5064890695573609</v>
      </c>
      <c r="G943" s="1">
        <f t="shared" si="59"/>
        <v>2.2695093166958031</v>
      </c>
    </row>
    <row r="944" spans="1:7" x14ac:dyDescent="0.25">
      <c r="A944" s="1">
        <v>3.6</v>
      </c>
      <c r="B944" s="1">
        <v>26.1066</v>
      </c>
      <c r="C944" s="1">
        <v>34.287884506670892</v>
      </c>
      <c r="D944" s="1">
        <f t="shared" si="57"/>
        <v>8.1812845066708917</v>
      </c>
      <c r="E944" s="1">
        <f t="shared" si="58"/>
        <v>66.933416179093172</v>
      </c>
      <c r="F944" s="1">
        <f t="shared" si="56"/>
        <v>-8.5998890695573635</v>
      </c>
      <c r="G944" s="1">
        <f t="shared" si="59"/>
        <v>73.958092008692219</v>
      </c>
    </row>
    <row r="945" spans="1:7" x14ac:dyDescent="0.25">
      <c r="A945" s="1">
        <v>4.2</v>
      </c>
      <c r="B945" s="1">
        <v>24.6</v>
      </c>
      <c r="C945" s="1">
        <v>31.575326939166427</v>
      </c>
      <c r="D945" s="1">
        <f t="shared" si="57"/>
        <v>6.9753269391664254</v>
      </c>
      <c r="E945" s="1">
        <f t="shared" si="58"/>
        <v>48.655185908260854</v>
      </c>
      <c r="F945" s="1">
        <f t="shared" si="56"/>
        <v>-10.106489069557362</v>
      </c>
      <c r="G945" s="1">
        <f t="shared" si="59"/>
        <v>102.14112131308244</v>
      </c>
    </row>
    <row r="946" spans="1:7" x14ac:dyDescent="0.25">
      <c r="A946" s="1">
        <v>4.4000000000000004</v>
      </c>
      <c r="B946" s="1">
        <v>26.6</v>
      </c>
      <c r="C946" s="1">
        <v>30.671141083331605</v>
      </c>
      <c r="D946" s="1">
        <f t="shared" si="57"/>
        <v>4.0711410833316037</v>
      </c>
      <c r="E946" s="1">
        <f t="shared" si="58"/>
        <v>16.574189720390425</v>
      </c>
      <c r="F946" s="1">
        <f t="shared" si="56"/>
        <v>-8.1064890695573624</v>
      </c>
      <c r="G946" s="1">
        <f t="shared" si="59"/>
        <v>65.715165034852987</v>
      </c>
    </row>
    <row r="947" spans="1:7" x14ac:dyDescent="0.25">
      <c r="A947" s="1">
        <v>3</v>
      </c>
      <c r="B947" s="1">
        <v>33</v>
      </c>
      <c r="C947" s="1">
        <v>37.000442074175353</v>
      </c>
      <c r="D947" s="1">
        <f t="shared" si="57"/>
        <v>4.0004420741753535</v>
      </c>
      <c r="E947" s="1">
        <f t="shared" si="58"/>
        <v>16.003536788832402</v>
      </c>
      <c r="F947" s="1">
        <f t="shared" si="56"/>
        <v>-1.7064890695573638</v>
      </c>
      <c r="G947" s="1">
        <f t="shared" si="59"/>
        <v>2.9121049445187572</v>
      </c>
    </row>
    <row r="948" spans="1:7" x14ac:dyDescent="0.25">
      <c r="A948" s="1">
        <v>3</v>
      </c>
      <c r="B948" s="1">
        <v>33.6</v>
      </c>
      <c r="C948" s="1">
        <v>37.000442074175353</v>
      </c>
      <c r="D948" s="1">
        <f t="shared" si="57"/>
        <v>3.400442074175352</v>
      </c>
      <c r="E948" s="1">
        <f t="shared" si="58"/>
        <v>11.56300629982197</v>
      </c>
      <c r="F948" s="1">
        <f t="shared" si="56"/>
        <v>-1.1064890695573624</v>
      </c>
      <c r="G948" s="1">
        <f t="shared" si="59"/>
        <v>1.2243180610499176</v>
      </c>
    </row>
    <row r="949" spans="1:7" x14ac:dyDescent="0.25">
      <c r="A949" s="1">
        <v>3</v>
      </c>
      <c r="B949" s="1">
        <v>29.6</v>
      </c>
      <c r="C949" s="1">
        <v>37.000442074175353</v>
      </c>
      <c r="D949" s="1">
        <f t="shared" si="57"/>
        <v>7.400442074175352</v>
      </c>
      <c r="E949" s="1">
        <f t="shared" si="58"/>
        <v>54.766542893224788</v>
      </c>
      <c r="F949" s="1">
        <f t="shared" si="56"/>
        <v>-5.1064890695573624</v>
      </c>
      <c r="G949" s="1">
        <f t="shared" si="59"/>
        <v>26.076230617508816</v>
      </c>
    </row>
    <row r="950" spans="1:7" x14ac:dyDescent="0.25">
      <c r="A950" s="1">
        <v>3</v>
      </c>
      <c r="B950" s="1">
        <v>36.558999999999997</v>
      </c>
      <c r="C950" s="1">
        <v>37.000442074175353</v>
      </c>
      <c r="D950" s="1">
        <f t="shared" si="57"/>
        <v>0.44144207417535597</v>
      </c>
      <c r="E950" s="1">
        <f t="shared" si="58"/>
        <v>0.19487110485224049</v>
      </c>
      <c r="F950" s="1">
        <f t="shared" si="56"/>
        <v>1.8525109304426337</v>
      </c>
      <c r="G950" s="1">
        <f t="shared" si="59"/>
        <v>3.4317967474094324</v>
      </c>
    </row>
    <row r="951" spans="1:7" x14ac:dyDescent="0.25">
      <c r="A951" s="1">
        <v>4.8</v>
      </c>
      <c r="B951" s="1">
        <v>26.794599999999999</v>
      </c>
      <c r="C951" s="1">
        <v>28.862769371661965</v>
      </c>
      <c r="D951" s="1">
        <f t="shared" si="57"/>
        <v>2.0681693716619662</v>
      </c>
      <c r="E951" s="1">
        <f t="shared" si="58"/>
        <v>4.2773245498806522</v>
      </c>
      <c r="F951" s="1">
        <f t="shared" si="56"/>
        <v>-7.9118890695573647</v>
      </c>
      <c r="G951" s="1">
        <f t="shared" si="59"/>
        <v>62.5979886489813</v>
      </c>
    </row>
    <row r="952" spans="1:7" x14ac:dyDescent="0.25">
      <c r="A952" s="1">
        <v>4.4000000000000004</v>
      </c>
      <c r="B952" s="1">
        <v>23.152100000000001</v>
      </c>
      <c r="C952" s="1">
        <v>30.671141083331605</v>
      </c>
      <c r="D952" s="1">
        <f t="shared" si="57"/>
        <v>7.5190410833316044</v>
      </c>
      <c r="E952" s="1">
        <f t="shared" si="58"/>
        <v>56.535978812828503</v>
      </c>
      <c r="F952" s="1">
        <f t="shared" si="56"/>
        <v>-11.554389069557363</v>
      </c>
      <c r="G952" s="1">
        <f t="shared" si="59"/>
        <v>133.50390677070666</v>
      </c>
    </row>
    <row r="953" spans="1:7" x14ac:dyDescent="0.25">
      <c r="A953" s="1">
        <v>3</v>
      </c>
      <c r="B953" s="1">
        <v>29.5</v>
      </c>
      <c r="C953" s="1">
        <v>37.000442074175353</v>
      </c>
      <c r="D953" s="1">
        <f t="shared" si="57"/>
        <v>7.5004420741753535</v>
      </c>
      <c r="E953" s="1">
        <f t="shared" si="58"/>
        <v>56.25663130805988</v>
      </c>
      <c r="F953" s="1">
        <f t="shared" si="56"/>
        <v>-5.2064890695573638</v>
      </c>
      <c r="G953" s="1">
        <f t="shared" si="59"/>
        <v>27.107528431420302</v>
      </c>
    </row>
    <row r="954" spans="1:7" x14ac:dyDescent="0.25">
      <c r="A954" s="1">
        <v>4.4000000000000004</v>
      </c>
      <c r="B954" s="1">
        <v>24.9</v>
      </c>
      <c r="C954" s="1">
        <v>30.671141083331605</v>
      </c>
      <c r="D954" s="1">
        <f t="shared" si="57"/>
        <v>5.7711410833316066</v>
      </c>
      <c r="E954" s="1">
        <f t="shared" si="58"/>
        <v>33.306069403717906</v>
      </c>
      <c r="F954" s="1">
        <f t="shared" si="56"/>
        <v>-9.8064890695573652</v>
      </c>
      <c r="G954" s="1">
        <f t="shared" si="59"/>
        <v>96.167227871348075</v>
      </c>
    </row>
    <row r="955" spans="1:7" x14ac:dyDescent="0.25">
      <c r="A955" s="1">
        <v>4.4000000000000004</v>
      </c>
      <c r="B955" s="1">
        <v>23.152100000000001</v>
      </c>
      <c r="C955" s="1">
        <v>30.671141083331605</v>
      </c>
      <c r="D955" s="1">
        <f t="shared" si="57"/>
        <v>7.5190410833316044</v>
      </c>
      <c r="E955" s="1">
        <f t="shared" si="58"/>
        <v>56.535978812828503</v>
      </c>
      <c r="F955" s="1">
        <f t="shared" si="56"/>
        <v>-11.554389069557363</v>
      </c>
      <c r="G955" s="1">
        <f t="shared" si="59"/>
        <v>133.50390677070666</v>
      </c>
    </row>
    <row r="956" spans="1:7" x14ac:dyDescent="0.25">
      <c r="A956" s="1">
        <v>3.6</v>
      </c>
      <c r="B956" s="1">
        <v>30.9</v>
      </c>
      <c r="C956" s="1">
        <v>34.287884506670892</v>
      </c>
      <c r="D956" s="1">
        <f t="shared" si="57"/>
        <v>3.3878845066708934</v>
      </c>
      <c r="E956" s="1">
        <f t="shared" si="58"/>
        <v>11.477761430540683</v>
      </c>
      <c r="F956" s="1">
        <f t="shared" si="56"/>
        <v>-3.8064890695573652</v>
      </c>
      <c r="G956" s="1">
        <f t="shared" si="59"/>
        <v>14.489359036659696</v>
      </c>
    </row>
    <row r="957" spans="1:7" x14ac:dyDescent="0.25">
      <c r="A957" s="1">
        <v>6.2</v>
      </c>
      <c r="B957" s="1">
        <v>27.4</v>
      </c>
      <c r="C957" s="1">
        <v>22.533468380818217</v>
      </c>
      <c r="D957" s="1">
        <f t="shared" si="57"/>
        <v>-4.8665316191817816</v>
      </c>
      <c r="E957" s="1">
        <f t="shared" si="58"/>
        <v>23.683130000496053</v>
      </c>
      <c r="F957" s="1">
        <f t="shared" si="56"/>
        <v>-7.3064890695573652</v>
      </c>
      <c r="G957" s="1">
        <f t="shared" si="59"/>
        <v>53.384782523561249</v>
      </c>
    </row>
    <row r="958" spans="1:7" x14ac:dyDescent="0.25">
      <c r="A958" s="1">
        <v>2.8</v>
      </c>
      <c r="B958" s="1">
        <v>30.299299999999999</v>
      </c>
      <c r="C958" s="1">
        <v>37.904627930010179</v>
      </c>
      <c r="D958" s="1">
        <f t="shared" si="57"/>
        <v>7.6053279300101799</v>
      </c>
      <c r="E958" s="1">
        <f t="shared" si="58"/>
        <v>57.841012922992931</v>
      </c>
      <c r="F958" s="1">
        <f t="shared" si="56"/>
        <v>-4.407189069557365</v>
      </c>
      <c r="G958" s="1">
        <f t="shared" si="59"/>
        <v>19.423315494825914</v>
      </c>
    </row>
    <row r="959" spans="1:7" x14ac:dyDescent="0.25">
      <c r="A959" s="1">
        <v>3</v>
      </c>
      <c r="B959" s="1">
        <v>31.3</v>
      </c>
      <c r="C959" s="1">
        <v>37.000442074175353</v>
      </c>
      <c r="D959" s="1">
        <f t="shared" si="57"/>
        <v>5.7004420741753528</v>
      </c>
      <c r="E959" s="1">
        <f t="shared" si="58"/>
        <v>32.4950398410286</v>
      </c>
      <c r="F959" s="1">
        <f t="shared" si="56"/>
        <v>-3.4064890695573631</v>
      </c>
      <c r="G959" s="1">
        <f t="shared" si="59"/>
        <v>11.604167781013789</v>
      </c>
    </row>
    <row r="960" spans="1:7" x14ac:dyDescent="0.25">
      <c r="A960" s="1">
        <v>2.4</v>
      </c>
      <c r="B960" s="1">
        <v>40.299999999999997</v>
      </c>
      <c r="C960" s="1">
        <v>39.712999641679815</v>
      </c>
      <c r="D960" s="1">
        <f t="shared" si="57"/>
        <v>-0.58700035832018216</v>
      </c>
      <c r="E960" s="1">
        <f t="shared" si="58"/>
        <v>0.34456942066802226</v>
      </c>
      <c r="F960" s="1">
        <f t="shared" si="56"/>
        <v>5.5935109304426334</v>
      </c>
      <c r="G960" s="1">
        <f t="shared" si="59"/>
        <v>31.287364528981215</v>
      </c>
    </row>
    <row r="961" spans="1:7" x14ac:dyDescent="0.25">
      <c r="A961" s="1">
        <v>3</v>
      </c>
      <c r="B961" s="1">
        <v>33.1</v>
      </c>
      <c r="C961" s="1">
        <v>37.000442074175353</v>
      </c>
      <c r="D961" s="1">
        <f t="shared" si="57"/>
        <v>3.900442074175352</v>
      </c>
      <c r="E961" s="1">
        <f t="shared" si="58"/>
        <v>15.213448373997322</v>
      </c>
      <c r="F961" s="1">
        <f t="shared" si="56"/>
        <v>-1.6064890695573624</v>
      </c>
      <c r="G961" s="1">
        <f t="shared" si="59"/>
        <v>2.5808071306072797</v>
      </c>
    </row>
    <row r="962" spans="1:7" x14ac:dyDescent="0.25">
      <c r="A962" s="1">
        <v>5.3</v>
      </c>
      <c r="B962" s="1">
        <v>29</v>
      </c>
      <c r="C962" s="1">
        <v>26.602304732074913</v>
      </c>
      <c r="D962" s="1">
        <f t="shared" si="57"/>
        <v>-2.3976952679250871</v>
      </c>
      <c r="E962" s="1">
        <f t="shared" si="58"/>
        <v>5.7489425978303554</v>
      </c>
      <c r="F962" s="1">
        <f t="shared" ref="F962:F1025" si="60">B962-$J$4</f>
        <v>-5.7064890695573638</v>
      </c>
      <c r="G962" s="1">
        <f t="shared" si="59"/>
        <v>32.56401750097767</v>
      </c>
    </row>
    <row r="963" spans="1:7" x14ac:dyDescent="0.25">
      <c r="A963" s="1">
        <v>6</v>
      </c>
      <c r="B963" s="1">
        <v>30.299900000000001</v>
      </c>
      <c r="C963" s="1">
        <v>23.437654236653039</v>
      </c>
      <c r="D963" s="1">
        <f t="shared" ref="D963:D1026" si="61">C963-B963</f>
        <v>-6.8622457633469622</v>
      </c>
      <c r="E963" s="1">
        <f t="shared" ref="E963:E1026" si="62">D963^2</f>
        <v>47.090416916573332</v>
      </c>
      <c r="F963" s="1">
        <f t="shared" si="60"/>
        <v>-4.4065890695573628</v>
      </c>
      <c r="G963" s="1">
        <f t="shared" ref="G963:G1026" si="63">F963^2</f>
        <v>19.418027227942424</v>
      </c>
    </row>
    <row r="964" spans="1:7" x14ac:dyDescent="0.25">
      <c r="A964" s="1">
        <v>3.6</v>
      </c>
      <c r="B964" s="1">
        <v>31.6</v>
      </c>
      <c r="C964" s="1">
        <v>34.287884506670892</v>
      </c>
      <c r="D964" s="1">
        <f t="shared" si="61"/>
        <v>2.6878845066708905</v>
      </c>
      <c r="E964" s="1">
        <f t="shared" si="62"/>
        <v>7.2247231212014169</v>
      </c>
      <c r="F964" s="1">
        <f t="shared" si="60"/>
        <v>-3.1064890695573624</v>
      </c>
      <c r="G964" s="1">
        <f t="shared" si="63"/>
        <v>9.6502743392793668</v>
      </c>
    </row>
    <row r="965" spans="1:7" x14ac:dyDescent="0.25">
      <c r="A965" s="1">
        <v>3.5</v>
      </c>
      <c r="B965" s="1">
        <v>31.9</v>
      </c>
      <c r="C965" s="1">
        <v>34.739977434588297</v>
      </c>
      <c r="D965" s="1">
        <f t="shared" si="61"/>
        <v>2.8399774345882989</v>
      </c>
      <c r="E965" s="1">
        <f t="shared" si="62"/>
        <v>8.0654718289707361</v>
      </c>
      <c r="F965" s="1">
        <f t="shared" si="60"/>
        <v>-2.8064890695573652</v>
      </c>
      <c r="G965" s="1">
        <f t="shared" si="63"/>
        <v>7.8763808975449656</v>
      </c>
    </row>
    <row r="966" spans="1:7" x14ac:dyDescent="0.25">
      <c r="A966" s="1">
        <v>3.7</v>
      </c>
      <c r="B966" s="1">
        <v>28.5</v>
      </c>
      <c r="C966" s="1">
        <v>33.835791578753479</v>
      </c>
      <c r="D966" s="1">
        <f t="shared" si="61"/>
        <v>5.3357915787534793</v>
      </c>
      <c r="E966" s="1">
        <f t="shared" si="62"/>
        <v>28.470671771896548</v>
      </c>
      <c r="F966" s="1">
        <f t="shared" si="60"/>
        <v>-6.2064890695573638</v>
      </c>
      <c r="G966" s="1">
        <f t="shared" si="63"/>
        <v>38.520506570535034</v>
      </c>
    </row>
    <row r="967" spans="1:7" x14ac:dyDescent="0.25">
      <c r="A967" s="1">
        <v>4</v>
      </c>
      <c r="B967" s="1">
        <v>28.4</v>
      </c>
      <c r="C967" s="1">
        <v>32.479512795001249</v>
      </c>
      <c r="D967" s="1">
        <f t="shared" si="61"/>
        <v>4.07951279500125</v>
      </c>
      <c r="E967" s="1">
        <f t="shared" si="62"/>
        <v>16.642424644578909</v>
      </c>
      <c r="F967" s="1">
        <f t="shared" si="60"/>
        <v>-6.3064890695573652</v>
      </c>
      <c r="G967" s="1">
        <f t="shared" si="63"/>
        <v>39.771804384446519</v>
      </c>
    </row>
    <row r="968" spans="1:7" x14ac:dyDescent="0.25">
      <c r="A968" s="1">
        <v>3.5</v>
      </c>
      <c r="B968" s="1">
        <v>31.4</v>
      </c>
      <c r="C968" s="1">
        <v>34.739977434588297</v>
      </c>
      <c r="D968" s="1">
        <f t="shared" si="61"/>
        <v>3.3399774345882989</v>
      </c>
      <c r="E968" s="1">
        <f t="shared" si="62"/>
        <v>11.155449263559035</v>
      </c>
      <c r="F968" s="1">
        <f t="shared" si="60"/>
        <v>-3.3064890695573652</v>
      </c>
      <c r="G968" s="1">
        <f t="shared" si="63"/>
        <v>10.932869967102331</v>
      </c>
    </row>
    <row r="969" spans="1:7" x14ac:dyDescent="0.25">
      <c r="A969" s="1">
        <v>2.5</v>
      </c>
      <c r="B969" s="1">
        <v>36.030700000000003</v>
      </c>
      <c r="C969" s="1">
        <v>39.260906713762409</v>
      </c>
      <c r="D969" s="1">
        <f t="shared" si="61"/>
        <v>3.2302067137624064</v>
      </c>
      <c r="E969" s="1">
        <f t="shared" si="62"/>
        <v>10.434235413635726</v>
      </c>
      <c r="F969" s="1">
        <f t="shared" si="60"/>
        <v>1.3242109304426393</v>
      </c>
      <c r="G969" s="1">
        <f t="shared" si="63"/>
        <v>1.7535345883037603</v>
      </c>
    </row>
    <row r="970" spans="1:7" x14ac:dyDescent="0.25">
      <c r="A970" s="1">
        <v>3</v>
      </c>
      <c r="B970" s="1">
        <v>31.3917</v>
      </c>
      <c r="C970" s="1">
        <v>37.000442074175353</v>
      </c>
      <c r="D970" s="1">
        <f t="shared" si="61"/>
        <v>5.6087420741753533</v>
      </c>
      <c r="E970" s="1">
        <f t="shared" si="62"/>
        <v>31.457987654624844</v>
      </c>
      <c r="F970" s="1">
        <f t="shared" si="60"/>
        <v>-3.3147890695573636</v>
      </c>
      <c r="G970" s="1">
        <f t="shared" si="63"/>
        <v>10.987826575656973</v>
      </c>
    </row>
    <row r="971" spans="1:7" x14ac:dyDescent="0.25">
      <c r="A971" s="1">
        <v>2.5</v>
      </c>
      <c r="B971" s="1">
        <v>37.9</v>
      </c>
      <c r="C971" s="1">
        <v>39.260906713762409</v>
      </c>
      <c r="D971" s="1">
        <f t="shared" si="61"/>
        <v>1.3609067137624109</v>
      </c>
      <c r="E971" s="1">
        <f t="shared" si="62"/>
        <v>1.8520670835636046</v>
      </c>
      <c r="F971" s="1">
        <f t="shared" si="60"/>
        <v>3.1935109304426348</v>
      </c>
      <c r="G971" s="1">
        <f t="shared" si="63"/>
        <v>10.198512062856583</v>
      </c>
    </row>
    <row r="972" spans="1:7" x14ac:dyDescent="0.25">
      <c r="A972" s="1">
        <v>5.4</v>
      </c>
      <c r="B972" s="1">
        <v>23.898299999999999</v>
      </c>
      <c r="C972" s="1">
        <v>26.1502118041575</v>
      </c>
      <c r="D972" s="1">
        <f t="shared" si="61"/>
        <v>2.2519118041575013</v>
      </c>
      <c r="E972" s="1">
        <f t="shared" si="62"/>
        <v>5.0711067737038924</v>
      </c>
      <c r="F972" s="1">
        <f t="shared" si="60"/>
        <v>-10.808189069557365</v>
      </c>
      <c r="G972" s="1">
        <f t="shared" si="63"/>
        <v>116.81695096329929</v>
      </c>
    </row>
    <row r="973" spans="1:7" x14ac:dyDescent="0.25">
      <c r="A973" s="1">
        <v>4</v>
      </c>
      <c r="B973" s="1">
        <v>25.753499999999999</v>
      </c>
      <c r="C973" s="1">
        <v>32.479512795001249</v>
      </c>
      <c r="D973" s="1">
        <f t="shared" si="61"/>
        <v>6.7260127950012496</v>
      </c>
      <c r="E973" s="1">
        <f t="shared" si="62"/>
        <v>45.239248118520521</v>
      </c>
      <c r="F973" s="1">
        <f t="shared" si="60"/>
        <v>-8.9529890695573648</v>
      </c>
      <c r="G973" s="1">
        <f t="shared" si="63"/>
        <v>80.156013279613646</v>
      </c>
    </row>
    <row r="974" spans="1:7" x14ac:dyDescent="0.25">
      <c r="A974" s="1">
        <v>4.5999999999999996</v>
      </c>
      <c r="B974" s="1">
        <v>26.662199999999999</v>
      </c>
      <c r="C974" s="1">
        <v>29.766955227496787</v>
      </c>
      <c r="D974" s="1">
        <f t="shared" si="61"/>
        <v>3.1047552274967885</v>
      </c>
      <c r="E974" s="1">
        <f t="shared" si="62"/>
        <v>9.6395050226686347</v>
      </c>
      <c r="F974" s="1">
        <f t="shared" si="60"/>
        <v>-8.0442890695573652</v>
      </c>
      <c r="G974" s="1">
        <f t="shared" si="63"/>
        <v>64.710586634600105</v>
      </c>
    </row>
    <row r="975" spans="1:7" x14ac:dyDescent="0.25">
      <c r="A975" s="1">
        <v>3.5</v>
      </c>
      <c r="B975" s="1">
        <v>30.380500000000001</v>
      </c>
      <c r="C975" s="1">
        <v>34.739977434588297</v>
      </c>
      <c r="D975" s="1">
        <f t="shared" si="61"/>
        <v>4.3594774345882961</v>
      </c>
      <c r="E975" s="1">
        <f t="shared" si="62"/>
        <v>19.005043502684551</v>
      </c>
      <c r="F975" s="1">
        <f t="shared" si="60"/>
        <v>-4.3259890695573624</v>
      </c>
      <c r="G975" s="1">
        <f t="shared" si="63"/>
        <v>18.714181429929774</v>
      </c>
    </row>
    <row r="976" spans="1:7" x14ac:dyDescent="0.25">
      <c r="A976" s="1">
        <v>3.5</v>
      </c>
      <c r="B976" s="1">
        <v>30.2</v>
      </c>
      <c r="C976" s="1">
        <v>34.739977434588297</v>
      </c>
      <c r="D976" s="1">
        <f t="shared" si="61"/>
        <v>4.5399774345882982</v>
      </c>
      <c r="E976" s="1">
        <f t="shared" si="62"/>
        <v>20.611395106570946</v>
      </c>
      <c r="F976" s="1">
        <f t="shared" si="60"/>
        <v>-4.5064890695573645</v>
      </c>
      <c r="G976" s="1">
        <f t="shared" si="63"/>
        <v>20.308443734040001</v>
      </c>
    </row>
    <row r="977" spans="1:7" x14ac:dyDescent="0.25">
      <c r="A977" s="1">
        <v>3.6</v>
      </c>
      <c r="B977" s="1">
        <v>31.6</v>
      </c>
      <c r="C977" s="1">
        <v>34.287884506670892</v>
      </c>
      <c r="D977" s="1">
        <f t="shared" si="61"/>
        <v>2.6878845066708905</v>
      </c>
      <c r="E977" s="1">
        <f t="shared" si="62"/>
        <v>7.2247231212014169</v>
      </c>
      <c r="F977" s="1">
        <f t="shared" si="60"/>
        <v>-3.1064890695573624</v>
      </c>
      <c r="G977" s="1">
        <f t="shared" si="63"/>
        <v>9.6502743392793668</v>
      </c>
    </row>
    <row r="978" spans="1:7" x14ac:dyDescent="0.25">
      <c r="A978" s="1">
        <v>5.3</v>
      </c>
      <c r="B978" s="1">
        <v>29</v>
      </c>
      <c r="C978" s="1">
        <v>26.602304732074913</v>
      </c>
      <c r="D978" s="1">
        <f t="shared" si="61"/>
        <v>-2.3976952679250871</v>
      </c>
      <c r="E978" s="1">
        <f t="shared" si="62"/>
        <v>5.7489425978303554</v>
      </c>
      <c r="F978" s="1">
        <f t="shared" si="60"/>
        <v>-5.7064890695573638</v>
      </c>
      <c r="G978" s="1">
        <f t="shared" si="63"/>
        <v>32.56401750097767</v>
      </c>
    </row>
    <row r="979" spans="1:7" x14ac:dyDescent="0.25">
      <c r="A979" s="1">
        <v>6</v>
      </c>
      <c r="B979" s="1">
        <v>30.299900000000001</v>
      </c>
      <c r="C979" s="1">
        <v>23.437654236653039</v>
      </c>
      <c r="D979" s="1">
        <f t="shared" si="61"/>
        <v>-6.8622457633469622</v>
      </c>
      <c r="E979" s="1">
        <f t="shared" si="62"/>
        <v>47.090416916573332</v>
      </c>
      <c r="F979" s="1">
        <f t="shared" si="60"/>
        <v>-4.4065890695573628</v>
      </c>
      <c r="G979" s="1">
        <f t="shared" si="63"/>
        <v>19.418027227942424</v>
      </c>
    </row>
    <row r="980" spans="1:7" x14ac:dyDescent="0.25">
      <c r="A980" s="1">
        <v>6.2</v>
      </c>
      <c r="B980" s="1">
        <v>27.4</v>
      </c>
      <c r="C980" s="1">
        <v>22.533468380818217</v>
      </c>
      <c r="D980" s="1">
        <f t="shared" si="61"/>
        <v>-4.8665316191817816</v>
      </c>
      <c r="E980" s="1">
        <f t="shared" si="62"/>
        <v>23.683130000496053</v>
      </c>
      <c r="F980" s="1">
        <f t="shared" si="60"/>
        <v>-7.3064890695573652</v>
      </c>
      <c r="G980" s="1">
        <f t="shared" si="63"/>
        <v>53.384782523561249</v>
      </c>
    </row>
    <row r="981" spans="1:7" x14ac:dyDescent="0.25">
      <c r="A981" s="1">
        <v>2.4</v>
      </c>
      <c r="B981" s="1">
        <v>40.299999999999997</v>
      </c>
      <c r="C981" s="1">
        <v>39.712999641679815</v>
      </c>
      <c r="D981" s="1">
        <f t="shared" si="61"/>
        <v>-0.58700035832018216</v>
      </c>
      <c r="E981" s="1">
        <f t="shared" si="62"/>
        <v>0.34456942066802226</v>
      </c>
      <c r="F981" s="1">
        <f t="shared" si="60"/>
        <v>5.5935109304426334</v>
      </c>
      <c r="G981" s="1">
        <f t="shared" si="63"/>
        <v>31.287364528981215</v>
      </c>
    </row>
    <row r="982" spans="1:7" x14ac:dyDescent="0.25">
      <c r="A982" s="1">
        <v>3</v>
      </c>
      <c r="B982" s="1">
        <v>33.1</v>
      </c>
      <c r="C982" s="1">
        <v>37.000442074175353</v>
      </c>
      <c r="D982" s="1">
        <f t="shared" si="61"/>
        <v>3.900442074175352</v>
      </c>
      <c r="E982" s="1">
        <f t="shared" si="62"/>
        <v>15.213448373997322</v>
      </c>
      <c r="F982" s="1">
        <f t="shared" si="60"/>
        <v>-1.6064890695573624</v>
      </c>
      <c r="G982" s="1">
        <f t="shared" si="63"/>
        <v>2.5808071306072797</v>
      </c>
    </row>
    <row r="983" spans="1:7" x14ac:dyDescent="0.25">
      <c r="A983" s="1">
        <v>3.5</v>
      </c>
      <c r="B983" s="1">
        <v>34.6</v>
      </c>
      <c r="C983" s="1">
        <v>34.739977434588297</v>
      </c>
      <c r="D983" s="1">
        <f t="shared" si="61"/>
        <v>0.13997743458829603</v>
      </c>
      <c r="E983" s="1">
        <f t="shared" si="62"/>
        <v>1.9593682193920697E-2</v>
      </c>
      <c r="F983" s="1">
        <f t="shared" si="60"/>
        <v>-0.10648906955736237</v>
      </c>
      <c r="G983" s="1">
        <f t="shared" si="63"/>
        <v>1.1339921935192761E-2</v>
      </c>
    </row>
    <row r="984" spans="1:7" x14ac:dyDescent="0.25">
      <c r="A984" s="1">
        <v>2.4</v>
      </c>
      <c r="B984" s="1">
        <v>37.709800000000001</v>
      </c>
      <c r="C984" s="1">
        <v>39.712999641679815</v>
      </c>
      <c r="D984" s="1">
        <f t="shared" si="61"/>
        <v>2.0031996416798137</v>
      </c>
      <c r="E984" s="1">
        <f t="shared" si="62"/>
        <v>4.0128088044261343</v>
      </c>
      <c r="F984" s="1">
        <f t="shared" si="60"/>
        <v>3.0033109304426375</v>
      </c>
      <c r="G984" s="1">
        <f t="shared" si="63"/>
        <v>9.0198765449162206</v>
      </c>
    </row>
    <row r="985" spans="1:7" x14ac:dyDescent="0.25">
      <c r="A985" s="1">
        <v>2.4</v>
      </c>
      <c r="B985" s="1">
        <v>31.3</v>
      </c>
      <c r="C985" s="1">
        <v>39.712999641679815</v>
      </c>
      <c r="D985" s="1">
        <f t="shared" si="61"/>
        <v>8.4129996416798143</v>
      </c>
      <c r="E985" s="1">
        <f t="shared" si="62"/>
        <v>70.778562970904687</v>
      </c>
      <c r="F985" s="1">
        <f t="shared" si="60"/>
        <v>-3.4064890695573631</v>
      </c>
      <c r="G985" s="1">
        <f t="shared" si="63"/>
        <v>11.604167781013789</v>
      </c>
    </row>
    <row r="986" spans="1:7" x14ac:dyDescent="0.25">
      <c r="A986" s="1">
        <v>2.4</v>
      </c>
      <c r="B986" s="1">
        <v>33.5</v>
      </c>
      <c r="C986" s="1">
        <v>39.712999641679815</v>
      </c>
      <c r="D986" s="1">
        <f t="shared" si="61"/>
        <v>6.212999641679815</v>
      </c>
      <c r="E986" s="1">
        <f t="shared" si="62"/>
        <v>38.601364547513512</v>
      </c>
      <c r="F986" s="1">
        <f t="shared" si="60"/>
        <v>-1.2064890695573638</v>
      </c>
      <c r="G986" s="1">
        <f t="shared" si="63"/>
        <v>1.4556158749613934</v>
      </c>
    </row>
    <row r="987" spans="1:7" x14ac:dyDescent="0.25">
      <c r="A987" s="1">
        <v>3.5</v>
      </c>
      <c r="B987" s="1">
        <v>30.5</v>
      </c>
      <c r="C987" s="1">
        <v>34.739977434588297</v>
      </c>
      <c r="D987" s="1">
        <f t="shared" si="61"/>
        <v>4.2399774345882975</v>
      </c>
      <c r="E987" s="1">
        <f t="shared" si="62"/>
        <v>17.97740864581796</v>
      </c>
      <c r="F987" s="1">
        <f t="shared" si="60"/>
        <v>-4.2064890695573638</v>
      </c>
      <c r="G987" s="1">
        <f t="shared" si="63"/>
        <v>17.694550292305575</v>
      </c>
    </row>
    <row r="988" spans="1:7" x14ac:dyDescent="0.25">
      <c r="A988" s="1">
        <v>3.7</v>
      </c>
      <c r="B988" s="1">
        <v>25.2</v>
      </c>
      <c r="C988" s="1">
        <v>33.835791578753479</v>
      </c>
      <c r="D988" s="1">
        <f t="shared" si="61"/>
        <v>8.63579157875348</v>
      </c>
      <c r="E988" s="1">
        <f t="shared" si="62"/>
        <v>74.576896191669519</v>
      </c>
      <c r="F988" s="1">
        <f t="shared" si="60"/>
        <v>-9.5064890695573645</v>
      </c>
      <c r="G988" s="1">
        <f t="shared" si="63"/>
        <v>90.373334429613649</v>
      </c>
    </row>
    <row r="989" spans="1:7" x14ac:dyDescent="0.25">
      <c r="A989" s="1">
        <v>3.7</v>
      </c>
      <c r="B989" s="1">
        <v>25.1</v>
      </c>
      <c r="C989" s="1">
        <v>33.835791578753479</v>
      </c>
      <c r="D989" s="1">
        <f t="shared" si="61"/>
        <v>8.7357915787534779</v>
      </c>
      <c r="E989" s="1">
        <f t="shared" si="62"/>
        <v>76.314054507420181</v>
      </c>
      <c r="F989" s="1">
        <f t="shared" si="60"/>
        <v>-9.6064890695573624</v>
      </c>
      <c r="G989" s="1">
        <f t="shared" si="63"/>
        <v>92.284632243525081</v>
      </c>
    </row>
    <row r="990" spans="1:7" x14ac:dyDescent="0.25">
      <c r="A990" s="1">
        <v>5.3</v>
      </c>
      <c r="B990" s="1">
        <v>22.299900000000001</v>
      </c>
      <c r="C990" s="1">
        <v>26.602304732074913</v>
      </c>
      <c r="D990" s="1">
        <f t="shared" si="61"/>
        <v>4.3024047320749119</v>
      </c>
      <c r="E990" s="1">
        <f t="shared" si="62"/>
        <v>18.510686478580595</v>
      </c>
      <c r="F990" s="1">
        <f t="shared" si="60"/>
        <v>-12.406589069557363</v>
      </c>
      <c r="G990" s="1">
        <f t="shared" si="63"/>
        <v>153.92345234086022</v>
      </c>
    </row>
    <row r="991" spans="1:7" x14ac:dyDescent="0.25">
      <c r="A991" s="1">
        <v>2.4</v>
      </c>
      <c r="B991" s="1">
        <v>37.6</v>
      </c>
      <c r="C991" s="1">
        <v>39.712999641679815</v>
      </c>
      <c r="D991" s="1">
        <f t="shared" si="61"/>
        <v>2.1129996416798136</v>
      </c>
      <c r="E991" s="1">
        <f t="shared" si="62"/>
        <v>4.4647674857390207</v>
      </c>
      <c r="F991" s="1">
        <f t="shared" si="60"/>
        <v>2.8935109304426376</v>
      </c>
      <c r="G991" s="1">
        <f t="shared" si="63"/>
        <v>8.3724055045910184</v>
      </c>
    </row>
    <row r="992" spans="1:7" x14ac:dyDescent="0.25">
      <c r="A992" s="1">
        <v>3.5</v>
      </c>
      <c r="B992" s="1">
        <v>36</v>
      </c>
      <c r="C992" s="1">
        <v>34.739977434588297</v>
      </c>
      <c r="D992" s="1">
        <f t="shared" si="61"/>
        <v>-1.2600225654117025</v>
      </c>
      <c r="E992" s="1">
        <f t="shared" si="62"/>
        <v>1.5876568653466883</v>
      </c>
      <c r="F992" s="1">
        <f t="shared" si="60"/>
        <v>1.2935109304426362</v>
      </c>
      <c r="G992" s="1">
        <f t="shared" si="63"/>
        <v>1.6731705271745745</v>
      </c>
    </row>
    <row r="993" spans="1:7" x14ac:dyDescent="0.25">
      <c r="A993" s="1">
        <v>2.4</v>
      </c>
      <c r="B993" s="1">
        <v>39.204099999999997</v>
      </c>
      <c r="C993" s="1">
        <v>39.712999641679815</v>
      </c>
      <c r="D993" s="1">
        <f t="shared" si="61"/>
        <v>0.50889964167981816</v>
      </c>
      <c r="E993" s="1">
        <f t="shared" si="62"/>
        <v>0.25897884530184734</v>
      </c>
      <c r="F993" s="1">
        <f t="shared" si="60"/>
        <v>4.497610930442633</v>
      </c>
      <c r="G993" s="1">
        <f t="shared" si="63"/>
        <v>20.228504081637048</v>
      </c>
    </row>
    <row r="994" spans="1:7" x14ac:dyDescent="0.25">
      <c r="A994" s="1">
        <v>2.4</v>
      </c>
      <c r="B994" s="1">
        <v>38.6</v>
      </c>
      <c r="C994" s="1">
        <v>39.712999641679815</v>
      </c>
      <c r="D994" s="1">
        <f t="shared" si="61"/>
        <v>1.1129996416798136</v>
      </c>
      <c r="E994" s="1">
        <f t="shared" si="62"/>
        <v>1.2387682023793933</v>
      </c>
      <c r="F994" s="1">
        <f t="shared" si="60"/>
        <v>3.8935109304426376</v>
      </c>
      <c r="G994" s="1">
        <f t="shared" si="63"/>
        <v>15.159427365476294</v>
      </c>
    </row>
    <row r="995" spans="1:7" x14ac:dyDescent="0.25">
      <c r="A995" s="1">
        <v>3.8</v>
      </c>
      <c r="B995" s="1">
        <v>31.1</v>
      </c>
      <c r="C995" s="1">
        <v>33.383698650836067</v>
      </c>
      <c r="D995" s="1">
        <f t="shared" si="61"/>
        <v>2.2836986508360653</v>
      </c>
      <c r="E995" s="1">
        <f t="shared" si="62"/>
        <v>5.2152795278304644</v>
      </c>
      <c r="F995" s="1">
        <f t="shared" si="60"/>
        <v>-3.6064890695573624</v>
      </c>
      <c r="G995" s="1">
        <f t="shared" si="63"/>
        <v>13.006763408836729</v>
      </c>
    </row>
    <row r="996" spans="1:7" x14ac:dyDescent="0.25">
      <c r="A996" s="1">
        <v>3.5</v>
      </c>
      <c r="B996" s="1">
        <v>29.773399999999999</v>
      </c>
      <c r="C996" s="1">
        <v>34.739977434588297</v>
      </c>
      <c r="D996" s="1">
        <f t="shared" si="61"/>
        <v>4.9665774345882987</v>
      </c>
      <c r="E996" s="1">
        <f t="shared" si="62"/>
        <v>24.666891413761686</v>
      </c>
      <c r="F996" s="1">
        <f t="shared" si="60"/>
        <v>-4.933089069557365</v>
      </c>
      <c r="G996" s="1">
        <f t="shared" si="63"/>
        <v>24.335367768186348</v>
      </c>
    </row>
    <row r="997" spans="1:7" x14ac:dyDescent="0.25">
      <c r="A997" s="1">
        <v>5</v>
      </c>
      <c r="B997" s="1">
        <v>27.251100000000001</v>
      </c>
      <c r="C997" s="1">
        <v>27.958583515827144</v>
      </c>
      <c r="D997" s="1">
        <f t="shared" si="61"/>
        <v>0.70748351582714264</v>
      </c>
      <c r="E997" s="1">
        <f t="shared" si="62"/>
        <v>0.50053292516713477</v>
      </c>
      <c r="F997" s="1">
        <f t="shared" si="60"/>
        <v>-7.4553890695573628</v>
      </c>
      <c r="G997" s="1">
        <f t="shared" si="63"/>
        <v>55.582826178475401</v>
      </c>
    </row>
    <row r="998" spans="1:7" x14ac:dyDescent="0.25">
      <c r="A998" s="1">
        <v>5.6</v>
      </c>
      <c r="B998" s="1">
        <v>23.6</v>
      </c>
      <c r="C998" s="1">
        <v>25.246025948322682</v>
      </c>
      <c r="D998" s="1">
        <f t="shared" si="61"/>
        <v>1.6460259483226807</v>
      </c>
      <c r="E998" s="1">
        <f t="shared" si="62"/>
        <v>2.7094014225515801</v>
      </c>
      <c r="F998" s="1">
        <f t="shared" si="60"/>
        <v>-11.106489069557362</v>
      </c>
      <c r="G998" s="1">
        <f t="shared" si="63"/>
        <v>123.35409945219716</v>
      </c>
    </row>
    <row r="999" spans="1:7" x14ac:dyDescent="0.25">
      <c r="A999" s="1">
        <v>3.7</v>
      </c>
      <c r="B999" s="1">
        <v>26.6</v>
      </c>
      <c r="C999" s="1">
        <v>33.835791578753479</v>
      </c>
      <c r="D999" s="1">
        <f t="shared" si="61"/>
        <v>7.2357915787534779</v>
      </c>
      <c r="E999" s="1">
        <f t="shared" si="62"/>
        <v>52.356679771159747</v>
      </c>
      <c r="F999" s="1">
        <f t="shared" si="60"/>
        <v>-8.1064890695573624</v>
      </c>
      <c r="G999" s="1">
        <f t="shared" si="63"/>
        <v>65.715165034852987</v>
      </c>
    </row>
    <row r="1000" spans="1:7" x14ac:dyDescent="0.25">
      <c r="A1000" s="1">
        <v>5.7</v>
      </c>
      <c r="B1000" s="1">
        <v>26</v>
      </c>
      <c r="C1000" s="1">
        <v>24.793933020405269</v>
      </c>
      <c r="D1000" s="1">
        <f t="shared" si="61"/>
        <v>-1.2060669795947305</v>
      </c>
      <c r="E1000" s="1">
        <f t="shared" si="62"/>
        <v>1.4545975592687561</v>
      </c>
      <c r="F1000" s="1">
        <f t="shared" si="60"/>
        <v>-8.7064890695573638</v>
      </c>
      <c r="G1000" s="1">
        <f t="shared" si="63"/>
        <v>75.802951918321853</v>
      </c>
    </row>
    <row r="1001" spans="1:7" x14ac:dyDescent="0.25">
      <c r="A1001" s="1">
        <v>2.4</v>
      </c>
      <c r="B1001" s="1">
        <v>38.6</v>
      </c>
      <c r="C1001" s="1">
        <v>39.712999641679815</v>
      </c>
      <c r="D1001" s="1">
        <f t="shared" si="61"/>
        <v>1.1129996416798136</v>
      </c>
      <c r="E1001" s="1">
        <f t="shared" si="62"/>
        <v>1.2387682023793933</v>
      </c>
      <c r="F1001" s="1">
        <f t="shared" si="60"/>
        <v>3.8935109304426376</v>
      </c>
      <c r="G1001" s="1">
        <f t="shared" si="63"/>
        <v>15.159427365476294</v>
      </c>
    </row>
    <row r="1002" spans="1:7" x14ac:dyDescent="0.25">
      <c r="A1002" s="1">
        <v>2.4</v>
      </c>
      <c r="B1002" s="1">
        <v>33.6</v>
      </c>
      <c r="C1002" s="1">
        <v>39.712999641679815</v>
      </c>
      <c r="D1002" s="1">
        <f t="shared" si="61"/>
        <v>6.1129996416798136</v>
      </c>
      <c r="E1002" s="1">
        <f t="shared" si="62"/>
        <v>37.368764619177526</v>
      </c>
      <c r="F1002" s="1">
        <f t="shared" si="60"/>
        <v>-1.1064890695573624</v>
      </c>
      <c r="G1002" s="1">
        <f t="shared" si="63"/>
        <v>1.2243180610499176</v>
      </c>
    </row>
    <row r="1003" spans="1:7" x14ac:dyDescent="0.25">
      <c r="A1003" s="1">
        <v>3.7</v>
      </c>
      <c r="B1003" s="1">
        <v>27.5</v>
      </c>
      <c r="C1003" s="1">
        <v>33.835791578753479</v>
      </c>
      <c r="D1003" s="1">
        <f t="shared" si="61"/>
        <v>6.3357915787534793</v>
      </c>
      <c r="E1003" s="1">
        <f t="shared" si="62"/>
        <v>40.142254929403506</v>
      </c>
      <c r="F1003" s="1">
        <f t="shared" si="60"/>
        <v>-7.2064890695573638</v>
      </c>
      <c r="G1003" s="1">
        <f t="shared" si="63"/>
        <v>51.933484709649761</v>
      </c>
    </row>
    <row r="1004" spans="1:7" x14ac:dyDescent="0.25">
      <c r="A1004" s="1">
        <v>5.7</v>
      </c>
      <c r="B1004" s="1">
        <v>26</v>
      </c>
      <c r="C1004" s="1">
        <v>24.793933020405269</v>
      </c>
      <c r="D1004" s="1">
        <f t="shared" si="61"/>
        <v>-1.2060669795947305</v>
      </c>
      <c r="E1004" s="1">
        <f t="shared" si="62"/>
        <v>1.4545975592687561</v>
      </c>
      <c r="F1004" s="1">
        <f t="shared" si="60"/>
        <v>-8.7064890695573638</v>
      </c>
      <c r="G1004" s="1">
        <f t="shared" si="63"/>
        <v>75.802951918321853</v>
      </c>
    </row>
    <row r="1005" spans="1:7" x14ac:dyDescent="0.25">
      <c r="A1005" s="1">
        <v>6.1</v>
      </c>
      <c r="B1005" s="1">
        <v>20.9</v>
      </c>
      <c r="C1005" s="1">
        <v>22.98556130873563</v>
      </c>
      <c r="D1005" s="1">
        <f t="shared" si="61"/>
        <v>2.0855613087356311</v>
      </c>
      <c r="E1005" s="1">
        <f t="shared" si="62"/>
        <v>4.3495659724950784</v>
      </c>
      <c r="F1005" s="1">
        <f t="shared" si="60"/>
        <v>-13.806489069557365</v>
      </c>
      <c r="G1005" s="1">
        <f t="shared" si="63"/>
        <v>190.619140427807</v>
      </c>
    </row>
    <row r="1006" spans="1:7" x14ac:dyDescent="0.25">
      <c r="A1006" s="1">
        <v>3.7</v>
      </c>
      <c r="B1006" s="1">
        <v>28.5</v>
      </c>
      <c r="C1006" s="1">
        <v>33.835791578753479</v>
      </c>
      <c r="D1006" s="1">
        <f t="shared" si="61"/>
        <v>5.3357915787534793</v>
      </c>
      <c r="E1006" s="1">
        <f t="shared" si="62"/>
        <v>28.470671771896548</v>
      </c>
      <c r="F1006" s="1">
        <f t="shared" si="60"/>
        <v>-6.2064890695573638</v>
      </c>
      <c r="G1006" s="1">
        <f t="shared" si="63"/>
        <v>38.520506570535034</v>
      </c>
    </row>
    <row r="1007" spans="1:7" x14ac:dyDescent="0.25">
      <c r="A1007" s="1">
        <v>2.4</v>
      </c>
      <c r="B1007" s="1">
        <v>38.6</v>
      </c>
      <c r="C1007" s="1">
        <v>39.712999641679815</v>
      </c>
      <c r="D1007" s="1">
        <f t="shared" si="61"/>
        <v>1.1129996416798136</v>
      </c>
      <c r="E1007" s="1">
        <f t="shared" si="62"/>
        <v>1.2387682023793933</v>
      </c>
      <c r="F1007" s="1">
        <f t="shared" si="60"/>
        <v>3.8935109304426376</v>
      </c>
      <c r="G1007" s="1">
        <f t="shared" si="63"/>
        <v>15.159427365476294</v>
      </c>
    </row>
    <row r="1008" spans="1:7" x14ac:dyDescent="0.25">
      <c r="A1008" s="1">
        <v>2.4</v>
      </c>
      <c r="B1008" s="1">
        <v>33.6</v>
      </c>
      <c r="C1008" s="1">
        <v>39.712999641679815</v>
      </c>
      <c r="D1008" s="1">
        <f t="shared" si="61"/>
        <v>6.1129996416798136</v>
      </c>
      <c r="E1008" s="1">
        <f t="shared" si="62"/>
        <v>37.368764619177526</v>
      </c>
      <c r="F1008" s="1">
        <f t="shared" si="60"/>
        <v>-1.1064890695573624</v>
      </c>
      <c r="G1008" s="1">
        <f t="shared" si="63"/>
        <v>1.2243180610499176</v>
      </c>
    </row>
    <row r="1009" spans="1:7" x14ac:dyDescent="0.25">
      <c r="A1009" s="1">
        <v>2.4</v>
      </c>
      <c r="B1009" s="1">
        <v>33.6</v>
      </c>
      <c r="C1009" s="1">
        <v>39.712999641679815</v>
      </c>
      <c r="D1009" s="1">
        <f t="shared" si="61"/>
        <v>6.1129996416798136</v>
      </c>
      <c r="E1009" s="1">
        <f t="shared" si="62"/>
        <v>37.368764619177526</v>
      </c>
      <c r="F1009" s="1">
        <f t="shared" si="60"/>
        <v>-1.1064890695573624</v>
      </c>
      <c r="G1009" s="1">
        <f t="shared" si="63"/>
        <v>1.2243180610499176</v>
      </c>
    </row>
    <row r="1010" spans="1:7" x14ac:dyDescent="0.25">
      <c r="A1010" s="1">
        <v>3.8</v>
      </c>
      <c r="B1010" s="1">
        <v>26.163</v>
      </c>
      <c r="C1010" s="1">
        <v>33.383698650836067</v>
      </c>
      <c r="D1010" s="1">
        <f t="shared" si="61"/>
        <v>7.2206986508360664</v>
      </c>
      <c r="E1010" s="1">
        <f t="shared" si="62"/>
        <v>52.138489006185793</v>
      </c>
      <c r="F1010" s="1">
        <f t="shared" si="60"/>
        <v>-8.5434890695573635</v>
      </c>
      <c r="G1010" s="1">
        <f t="shared" si="63"/>
        <v>72.991205481646148</v>
      </c>
    </row>
    <row r="1011" spans="1:7" x14ac:dyDescent="0.25">
      <c r="A1011" s="1">
        <v>3.8</v>
      </c>
      <c r="B1011" s="1">
        <v>26.563199999999998</v>
      </c>
      <c r="C1011" s="1">
        <v>33.383698650836067</v>
      </c>
      <c r="D1011" s="1">
        <f t="shared" si="61"/>
        <v>6.8204986508360683</v>
      </c>
      <c r="E1011" s="1">
        <f t="shared" si="62"/>
        <v>46.519201846056632</v>
      </c>
      <c r="F1011" s="1">
        <f t="shared" si="60"/>
        <v>-8.1432890695573654</v>
      </c>
      <c r="G1011" s="1">
        <f t="shared" si="63"/>
        <v>66.313156870372467</v>
      </c>
    </row>
    <row r="1012" spans="1:7" x14ac:dyDescent="0.25">
      <c r="A1012" s="1">
        <v>3.8</v>
      </c>
      <c r="B1012" s="1">
        <v>29.2986</v>
      </c>
      <c r="C1012" s="1">
        <v>33.383698650836067</v>
      </c>
      <c r="D1012" s="1">
        <f t="shared" si="61"/>
        <v>4.0850986508360663</v>
      </c>
      <c r="E1012" s="1">
        <f t="shared" si="62"/>
        <v>16.68803098706265</v>
      </c>
      <c r="F1012" s="1">
        <f t="shared" si="60"/>
        <v>-5.4078890695573634</v>
      </c>
      <c r="G1012" s="1">
        <f t="shared" si="63"/>
        <v>29.245264188638004</v>
      </c>
    </row>
    <row r="1013" spans="1:7" x14ac:dyDescent="0.25">
      <c r="A1013" s="1">
        <v>4.5999999999999996</v>
      </c>
      <c r="B1013" s="1">
        <v>28.4</v>
      </c>
      <c r="C1013" s="1">
        <v>29.766955227496787</v>
      </c>
      <c r="D1013" s="1">
        <f t="shared" si="61"/>
        <v>1.3669552274967884</v>
      </c>
      <c r="E1013" s="1">
        <f t="shared" si="62"/>
        <v>1.8685665939807967</v>
      </c>
      <c r="F1013" s="1">
        <f t="shared" si="60"/>
        <v>-6.3064890695573652</v>
      </c>
      <c r="G1013" s="1">
        <f t="shared" si="63"/>
        <v>39.771804384446519</v>
      </c>
    </row>
    <row r="1014" spans="1:7" x14ac:dyDescent="0.25">
      <c r="A1014" s="1">
        <v>2</v>
      </c>
      <c r="B1014" s="1">
        <v>33.4</v>
      </c>
      <c r="C1014" s="1">
        <v>41.521371353349458</v>
      </c>
      <c r="D1014" s="1">
        <f t="shared" si="61"/>
        <v>8.1213713533494598</v>
      </c>
      <c r="E1014" s="1">
        <f t="shared" si="62"/>
        <v>65.956672659005235</v>
      </c>
      <c r="F1014" s="1">
        <f t="shared" si="60"/>
        <v>-1.3064890695573652</v>
      </c>
      <c r="G1014" s="1">
        <f t="shared" si="63"/>
        <v>1.70691368887287</v>
      </c>
    </row>
    <row r="1015" spans="1:7" x14ac:dyDescent="0.25">
      <c r="A1015" s="1">
        <v>2.7</v>
      </c>
      <c r="B1015" s="1">
        <v>31.3</v>
      </c>
      <c r="C1015" s="1">
        <v>38.356720857927584</v>
      </c>
      <c r="D1015" s="1">
        <f t="shared" si="61"/>
        <v>7.0567208579275835</v>
      </c>
      <c r="E1015" s="1">
        <f t="shared" si="62"/>
        <v>49.797309266710208</v>
      </c>
      <c r="F1015" s="1">
        <f t="shared" si="60"/>
        <v>-3.4064890695573631</v>
      </c>
      <c r="G1015" s="1">
        <f t="shared" si="63"/>
        <v>11.604167781013789</v>
      </c>
    </row>
    <row r="1016" spans="1:7" x14ac:dyDescent="0.25">
      <c r="A1016" s="1">
        <v>3.2</v>
      </c>
      <c r="B1016" s="1">
        <v>30.347000000000001</v>
      </c>
      <c r="C1016" s="1">
        <v>36.096256218340528</v>
      </c>
      <c r="D1016" s="1">
        <f t="shared" si="61"/>
        <v>5.7492562183405269</v>
      </c>
      <c r="E1016" s="1">
        <f t="shared" si="62"/>
        <v>33.053947064127215</v>
      </c>
      <c r="F1016" s="1">
        <f t="shared" si="60"/>
        <v>-4.3594890695573625</v>
      </c>
      <c r="G1016" s="1">
        <f t="shared" si="63"/>
        <v>19.005144947590118</v>
      </c>
    </row>
    <row r="1017" spans="1:7" x14ac:dyDescent="0.25">
      <c r="A1017" s="1">
        <v>5</v>
      </c>
      <c r="B1017" s="1">
        <v>23.820399999999999</v>
      </c>
      <c r="C1017" s="1">
        <v>27.958583515827144</v>
      </c>
      <c r="D1017" s="1">
        <f t="shared" si="61"/>
        <v>4.1381835158271443</v>
      </c>
      <c r="E1017" s="1">
        <f t="shared" si="62"/>
        <v>17.124562810663505</v>
      </c>
      <c r="F1017" s="1">
        <f t="shared" si="60"/>
        <v>-10.886089069557364</v>
      </c>
      <c r="G1017" s="1">
        <f t="shared" si="63"/>
        <v>118.50693523033632</v>
      </c>
    </row>
    <row r="1018" spans="1:7" x14ac:dyDescent="0.25">
      <c r="A1018" s="1">
        <v>5</v>
      </c>
      <c r="B1018" s="1">
        <v>24.572199999999999</v>
      </c>
      <c r="C1018" s="1">
        <v>27.958583515827144</v>
      </c>
      <c r="D1018" s="1">
        <f t="shared" si="61"/>
        <v>3.3863835158271449</v>
      </c>
      <c r="E1018" s="1">
        <f t="shared" si="62"/>
        <v>11.467593316265814</v>
      </c>
      <c r="F1018" s="1">
        <f t="shared" si="60"/>
        <v>-10.134289069557365</v>
      </c>
      <c r="G1018" s="1">
        <f t="shared" si="63"/>
        <v>102.70381494534989</v>
      </c>
    </row>
    <row r="1019" spans="1:7" x14ac:dyDescent="0.25">
      <c r="A1019" s="1">
        <v>5</v>
      </c>
      <c r="B1019" s="1">
        <v>25.508199999999999</v>
      </c>
      <c r="C1019" s="1">
        <v>27.958583515827144</v>
      </c>
      <c r="D1019" s="1">
        <f t="shared" si="61"/>
        <v>2.450383515827145</v>
      </c>
      <c r="E1019" s="1">
        <f t="shared" si="62"/>
        <v>6.0043793746374003</v>
      </c>
      <c r="F1019" s="1">
        <f t="shared" si="60"/>
        <v>-9.1982890695573651</v>
      </c>
      <c r="G1019" s="1">
        <f t="shared" si="63"/>
        <v>84.608521807138501</v>
      </c>
    </row>
    <row r="1020" spans="1:7" x14ac:dyDescent="0.25">
      <c r="A1020" s="1">
        <v>5</v>
      </c>
      <c r="B1020" s="1">
        <v>23.574300000000001</v>
      </c>
      <c r="C1020" s="1">
        <v>27.958583515827144</v>
      </c>
      <c r="D1020" s="1">
        <f t="shared" si="61"/>
        <v>4.3842835158271427</v>
      </c>
      <c r="E1020" s="1">
        <f t="shared" si="62"/>
        <v>19.22194194715361</v>
      </c>
      <c r="F1020" s="1">
        <f t="shared" si="60"/>
        <v>-11.132189069557363</v>
      </c>
      <c r="G1020" s="1">
        <f t="shared" si="63"/>
        <v>123.92563348037243</v>
      </c>
    </row>
    <row r="1021" spans="1:7" x14ac:dyDescent="0.25">
      <c r="A1021" s="1">
        <v>5</v>
      </c>
      <c r="B1021" s="1">
        <v>24.7928</v>
      </c>
      <c r="C1021" s="1">
        <v>27.958583515827144</v>
      </c>
      <c r="D1021" s="1">
        <f t="shared" si="61"/>
        <v>3.1657835158271439</v>
      </c>
      <c r="E1021" s="1">
        <f t="shared" si="62"/>
        <v>10.022185269082872</v>
      </c>
      <c r="F1021" s="1">
        <f t="shared" si="60"/>
        <v>-9.9136890695573641</v>
      </c>
      <c r="G1021" s="1">
        <f t="shared" si="63"/>
        <v>98.281230967861148</v>
      </c>
    </row>
    <row r="1022" spans="1:7" x14ac:dyDescent="0.25">
      <c r="A1022" s="1">
        <v>4.5999999999999996</v>
      </c>
      <c r="B1022" s="1">
        <v>28.3</v>
      </c>
      <c r="C1022" s="1">
        <v>29.766955227496787</v>
      </c>
      <c r="D1022" s="1">
        <f t="shared" si="61"/>
        <v>1.4669552274967863</v>
      </c>
      <c r="E1022" s="1">
        <f t="shared" si="62"/>
        <v>2.1519576394801483</v>
      </c>
      <c r="F1022" s="1">
        <f t="shared" si="60"/>
        <v>-6.4064890695573631</v>
      </c>
      <c r="G1022" s="1">
        <f t="shared" si="63"/>
        <v>41.043102198357971</v>
      </c>
    </row>
    <row r="1023" spans="1:7" x14ac:dyDescent="0.25">
      <c r="A1023" s="1">
        <v>5.7</v>
      </c>
      <c r="B1023" s="1">
        <v>24.149100000000001</v>
      </c>
      <c r="C1023" s="1">
        <v>24.793933020405269</v>
      </c>
      <c r="D1023" s="1">
        <f t="shared" si="61"/>
        <v>0.6448330204052688</v>
      </c>
      <c r="E1023" s="1">
        <f t="shared" si="62"/>
        <v>0.4158096242049818</v>
      </c>
      <c r="F1023" s="1">
        <f t="shared" si="60"/>
        <v>-10.557389069557363</v>
      </c>
      <c r="G1023" s="1">
        <f t="shared" si="63"/>
        <v>111.45846396600929</v>
      </c>
    </row>
    <row r="1024" spans="1:7" x14ac:dyDescent="0.25">
      <c r="A1024" s="1">
        <v>3.5</v>
      </c>
      <c r="B1024" s="1">
        <v>33.793700000000001</v>
      </c>
      <c r="C1024" s="1">
        <v>34.739977434588297</v>
      </c>
      <c r="D1024" s="1">
        <f t="shared" si="61"/>
        <v>0.94627743458829627</v>
      </c>
      <c r="E1024" s="1">
        <f t="shared" si="62"/>
        <v>0.89544098321100729</v>
      </c>
      <c r="F1024" s="1">
        <f t="shared" si="60"/>
        <v>-0.91278906955736261</v>
      </c>
      <c r="G1024" s="1">
        <f t="shared" si="63"/>
        <v>0.83318388550339573</v>
      </c>
    </row>
    <row r="1025" spans="1:7" x14ac:dyDescent="0.25">
      <c r="A1025" s="1">
        <v>3.5</v>
      </c>
      <c r="B1025" s="1">
        <v>38.719299999999997</v>
      </c>
      <c r="C1025" s="1">
        <v>34.739977434588297</v>
      </c>
      <c r="D1025" s="1">
        <f t="shared" si="61"/>
        <v>-3.9793225654116995</v>
      </c>
      <c r="E1025" s="1">
        <f t="shared" si="62"/>
        <v>15.835008079594749</v>
      </c>
      <c r="F1025" s="1">
        <f t="shared" si="60"/>
        <v>4.0128109304426332</v>
      </c>
      <c r="G1025" s="1">
        <f t="shared" si="63"/>
        <v>16.102651563479871</v>
      </c>
    </row>
    <row r="1026" spans="1:7" x14ac:dyDescent="0.25">
      <c r="A1026" s="1">
        <v>3.5</v>
      </c>
      <c r="B1026" s="1">
        <v>29.9849</v>
      </c>
      <c r="C1026" s="1">
        <v>34.739977434588297</v>
      </c>
      <c r="D1026" s="1">
        <f t="shared" si="61"/>
        <v>4.7550774345882978</v>
      </c>
      <c r="E1026" s="1">
        <f t="shared" si="62"/>
        <v>22.610761408930827</v>
      </c>
      <c r="F1026" s="1">
        <f t="shared" ref="F1026:F1089" si="64">B1026-$J$4</f>
        <v>-4.7215890695573641</v>
      </c>
      <c r="G1026" s="1">
        <f t="shared" si="63"/>
        <v>22.293403341763575</v>
      </c>
    </row>
    <row r="1027" spans="1:7" x14ac:dyDescent="0.25">
      <c r="A1027" s="1">
        <v>3.5</v>
      </c>
      <c r="B1027" s="1">
        <v>30.2</v>
      </c>
      <c r="C1027" s="1">
        <v>34.739977434588297</v>
      </c>
      <c r="D1027" s="1">
        <f t="shared" ref="D1027:D1090" si="65">C1027-B1027</f>
        <v>4.5399774345882982</v>
      </c>
      <c r="E1027" s="1">
        <f t="shared" ref="E1027:E1090" si="66">D1027^2</f>
        <v>20.611395106570946</v>
      </c>
      <c r="F1027" s="1">
        <f t="shared" si="64"/>
        <v>-4.5064890695573645</v>
      </c>
      <c r="G1027" s="1">
        <f t="shared" ref="G1027:G1090" si="67">F1027^2</f>
        <v>20.308443734040001</v>
      </c>
    </row>
    <row r="1028" spans="1:7" x14ac:dyDescent="0.25">
      <c r="A1028" s="1">
        <v>3.5</v>
      </c>
      <c r="B1028" s="1">
        <v>31.4</v>
      </c>
      <c r="C1028" s="1">
        <v>34.739977434588297</v>
      </c>
      <c r="D1028" s="1">
        <f t="shared" si="65"/>
        <v>3.3399774345882989</v>
      </c>
      <c r="E1028" s="1">
        <f t="shared" si="66"/>
        <v>11.155449263559035</v>
      </c>
      <c r="F1028" s="1">
        <f t="shared" si="64"/>
        <v>-3.3064890695573652</v>
      </c>
      <c r="G1028" s="1">
        <f t="shared" si="67"/>
        <v>10.932869967102331</v>
      </c>
    </row>
    <row r="1029" spans="1:7" x14ac:dyDescent="0.25">
      <c r="A1029" s="1">
        <v>2.2999999999999998</v>
      </c>
      <c r="B1029" s="1">
        <v>31.7</v>
      </c>
      <c r="C1029" s="1">
        <v>40.165092569597228</v>
      </c>
      <c r="D1029" s="1">
        <f t="shared" si="65"/>
        <v>8.4650925695972283</v>
      </c>
      <c r="E1029" s="1">
        <f t="shared" si="66"/>
        <v>71.657792211850207</v>
      </c>
      <c r="F1029" s="1">
        <f t="shared" si="64"/>
        <v>-3.0064890695573645</v>
      </c>
      <c r="G1029" s="1">
        <f t="shared" si="67"/>
        <v>9.0389765253679073</v>
      </c>
    </row>
    <row r="1030" spans="1:7" x14ac:dyDescent="0.25">
      <c r="A1030" s="1">
        <v>3.7</v>
      </c>
      <c r="B1030" s="1">
        <v>28.7</v>
      </c>
      <c r="C1030" s="1">
        <v>33.835791578753479</v>
      </c>
      <c r="D1030" s="1">
        <f t="shared" si="65"/>
        <v>5.13579157875348</v>
      </c>
      <c r="E1030" s="1">
        <f t="shared" si="66"/>
        <v>26.376355140395162</v>
      </c>
      <c r="F1030" s="1">
        <f t="shared" si="64"/>
        <v>-6.0064890695573645</v>
      </c>
      <c r="G1030" s="1">
        <f t="shared" si="67"/>
        <v>36.077910942712094</v>
      </c>
    </row>
    <row r="1031" spans="1:7" x14ac:dyDescent="0.25">
      <c r="A1031" s="1">
        <v>2.5</v>
      </c>
      <c r="B1031" s="1">
        <v>37</v>
      </c>
      <c r="C1031" s="1">
        <v>39.260906713762409</v>
      </c>
      <c r="D1031" s="1">
        <f t="shared" si="65"/>
        <v>2.2609067137624095</v>
      </c>
      <c r="E1031" s="1">
        <f t="shared" si="66"/>
        <v>5.1116991683359378</v>
      </c>
      <c r="F1031" s="1">
        <f t="shared" si="64"/>
        <v>2.2935109304426362</v>
      </c>
      <c r="G1031" s="1">
        <f t="shared" si="67"/>
        <v>5.2601923880598465</v>
      </c>
    </row>
    <row r="1032" spans="1:7" x14ac:dyDescent="0.25">
      <c r="A1032" s="1">
        <v>3</v>
      </c>
      <c r="B1032" s="1">
        <v>32.1</v>
      </c>
      <c r="C1032" s="1">
        <v>37.000442074175353</v>
      </c>
      <c r="D1032" s="1">
        <f t="shared" si="65"/>
        <v>4.900442074175352</v>
      </c>
      <c r="E1032" s="1">
        <f t="shared" si="66"/>
        <v>24.014332522348028</v>
      </c>
      <c r="F1032" s="1">
        <f t="shared" si="64"/>
        <v>-2.6064890695573624</v>
      </c>
      <c r="G1032" s="1">
        <f t="shared" si="67"/>
        <v>6.7937852697220045</v>
      </c>
    </row>
    <row r="1033" spans="1:7" x14ac:dyDescent="0.25">
      <c r="A1033" s="1">
        <v>2.5</v>
      </c>
      <c r="B1033" s="1">
        <v>37.9</v>
      </c>
      <c r="C1033" s="1">
        <v>39.260906713762409</v>
      </c>
      <c r="D1033" s="1">
        <f t="shared" si="65"/>
        <v>1.3609067137624109</v>
      </c>
      <c r="E1033" s="1">
        <f t="shared" si="66"/>
        <v>1.8520670835636046</v>
      </c>
      <c r="F1033" s="1">
        <f t="shared" si="64"/>
        <v>3.1935109304426348</v>
      </c>
      <c r="G1033" s="1">
        <f t="shared" si="67"/>
        <v>10.198512062856583</v>
      </c>
    </row>
    <row r="1034" spans="1:7" x14ac:dyDescent="0.25">
      <c r="A1034" s="1">
        <v>5.4</v>
      </c>
      <c r="B1034" s="1">
        <v>20.7</v>
      </c>
      <c r="C1034" s="1">
        <v>26.1502118041575</v>
      </c>
      <c r="D1034" s="1">
        <f t="shared" si="65"/>
        <v>5.4502118041575009</v>
      </c>
      <c r="E1034" s="1">
        <f t="shared" si="66"/>
        <v>29.704808710177762</v>
      </c>
      <c r="F1034" s="1">
        <f t="shared" si="64"/>
        <v>-14.006489069557365</v>
      </c>
      <c r="G1034" s="1">
        <f t="shared" si="67"/>
        <v>196.18173605562993</v>
      </c>
    </row>
    <row r="1035" spans="1:7" x14ac:dyDescent="0.25">
      <c r="A1035" s="1">
        <v>5.5</v>
      </c>
      <c r="B1035" s="1">
        <v>20.100000000000001</v>
      </c>
      <c r="C1035" s="1">
        <v>25.698118876240091</v>
      </c>
      <c r="D1035" s="1">
        <f t="shared" si="65"/>
        <v>5.5981188762400897</v>
      </c>
      <c r="E1035" s="1">
        <f t="shared" si="66"/>
        <v>31.338934952515604</v>
      </c>
      <c r="F1035" s="1">
        <f t="shared" si="64"/>
        <v>-14.606489069557362</v>
      </c>
      <c r="G1035" s="1">
        <f t="shared" si="67"/>
        <v>213.3495229390987</v>
      </c>
    </row>
    <row r="1036" spans="1:7" x14ac:dyDescent="0.25">
      <c r="A1036" s="1">
        <v>3</v>
      </c>
      <c r="B1036" s="1">
        <v>31.5</v>
      </c>
      <c r="C1036" s="1">
        <v>37.000442074175353</v>
      </c>
      <c r="D1036" s="1">
        <f t="shared" si="65"/>
        <v>5.5004420741753535</v>
      </c>
      <c r="E1036" s="1">
        <f t="shared" si="66"/>
        <v>30.254863011358463</v>
      </c>
      <c r="F1036" s="1">
        <f t="shared" si="64"/>
        <v>-3.2064890695573638</v>
      </c>
      <c r="G1036" s="1">
        <f t="shared" si="67"/>
        <v>10.281572153190849</v>
      </c>
    </row>
    <row r="1037" spans="1:7" x14ac:dyDescent="0.25">
      <c r="A1037" s="1">
        <v>4.7</v>
      </c>
      <c r="B1037" s="1">
        <v>23.8</v>
      </c>
      <c r="C1037" s="1">
        <v>29.314862299579374</v>
      </c>
      <c r="D1037" s="1">
        <f t="shared" si="65"/>
        <v>5.5148622995793737</v>
      </c>
      <c r="E1037" s="1">
        <f t="shared" si="66"/>
        <v>30.413706183321899</v>
      </c>
      <c r="F1037" s="1">
        <f t="shared" si="64"/>
        <v>-10.906489069557363</v>
      </c>
      <c r="G1037" s="1">
        <f t="shared" si="67"/>
        <v>118.95150382437424</v>
      </c>
    </row>
    <row r="1038" spans="1:7" x14ac:dyDescent="0.25">
      <c r="A1038" s="1">
        <v>5.5</v>
      </c>
      <c r="B1038" s="1">
        <v>23.2</v>
      </c>
      <c r="C1038" s="1">
        <v>25.698118876240091</v>
      </c>
      <c r="D1038" s="1">
        <f t="shared" si="65"/>
        <v>2.4981188762400919</v>
      </c>
      <c r="E1038" s="1">
        <f t="shared" si="66"/>
        <v>6.2405979198270591</v>
      </c>
      <c r="F1038" s="1">
        <f t="shared" si="64"/>
        <v>-11.506489069557365</v>
      </c>
      <c r="G1038" s="1">
        <f t="shared" si="67"/>
        <v>132.39929070784311</v>
      </c>
    </row>
    <row r="1039" spans="1:7" x14ac:dyDescent="0.25">
      <c r="A1039" s="1">
        <v>3.5</v>
      </c>
      <c r="B1039" s="1">
        <v>28.668299999999999</v>
      </c>
      <c r="C1039" s="1">
        <v>34.739977434588297</v>
      </c>
      <c r="D1039" s="1">
        <f t="shared" si="65"/>
        <v>6.0716774345882989</v>
      </c>
      <c r="E1039" s="1">
        <f t="shared" si="66"/>
        <v>36.865266869688746</v>
      </c>
      <c r="F1039" s="1">
        <f t="shared" si="64"/>
        <v>-6.0381890695573652</v>
      </c>
      <c r="G1039" s="1">
        <f t="shared" si="67"/>
        <v>36.459727239722042</v>
      </c>
    </row>
    <row r="1040" spans="1:7" x14ac:dyDescent="0.25">
      <c r="A1040" s="1">
        <v>3.5</v>
      </c>
      <c r="B1040" s="1">
        <v>27.3</v>
      </c>
      <c r="C1040" s="1">
        <v>34.739977434588297</v>
      </c>
      <c r="D1040" s="1">
        <f t="shared" si="65"/>
        <v>7.4399774345882967</v>
      </c>
      <c r="E1040" s="1">
        <f t="shared" si="66"/>
        <v>55.353264227183054</v>
      </c>
      <c r="F1040" s="1">
        <f t="shared" si="64"/>
        <v>-7.4064890695573631</v>
      </c>
      <c r="G1040" s="1">
        <f t="shared" si="67"/>
        <v>54.856080337472697</v>
      </c>
    </row>
    <row r="1041" spans="1:7" x14ac:dyDescent="0.25">
      <c r="A1041" s="1">
        <v>3</v>
      </c>
      <c r="B1041" s="1">
        <v>34.4</v>
      </c>
      <c r="C1041" s="1">
        <v>37.000442074175353</v>
      </c>
      <c r="D1041" s="1">
        <f t="shared" si="65"/>
        <v>2.6004420741753549</v>
      </c>
      <c r="E1041" s="1">
        <f t="shared" si="66"/>
        <v>6.7622989811414218</v>
      </c>
      <c r="F1041" s="1">
        <f t="shared" si="64"/>
        <v>-0.30648906955736521</v>
      </c>
      <c r="G1041" s="1">
        <f t="shared" si="67"/>
        <v>9.3935549758139447E-2</v>
      </c>
    </row>
    <row r="1042" spans="1:7" x14ac:dyDescent="0.25">
      <c r="A1042" s="1">
        <v>5.5</v>
      </c>
      <c r="B1042" s="1">
        <v>24.6</v>
      </c>
      <c r="C1042" s="1">
        <v>25.698118876240091</v>
      </c>
      <c r="D1042" s="1">
        <f t="shared" si="65"/>
        <v>1.0981188762400897</v>
      </c>
      <c r="E1042" s="1">
        <f t="shared" si="66"/>
        <v>1.2058650663547976</v>
      </c>
      <c r="F1042" s="1">
        <f t="shared" si="64"/>
        <v>-10.106489069557362</v>
      </c>
      <c r="G1042" s="1">
        <f t="shared" si="67"/>
        <v>102.14112131308244</v>
      </c>
    </row>
    <row r="1043" spans="1:7" x14ac:dyDescent="0.25">
      <c r="A1043" s="1">
        <v>6.3</v>
      </c>
      <c r="B1043" s="1">
        <v>19.7</v>
      </c>
      <c r="C1043" s="1">
        <v>22.081375452900808</v>
      </c>
      <c r="D1043" s="1">
        <f t="shared" si="65"/>
        <v>2.3813754529008087</v>
      </c>
      <c r="E1043" s="1">
        <f t="shared" si="66"/>
        <v>5.6709490476785316</v>
      </c>
      <c r="F1043" s="1">
        <f t="shared" si="64"/>
        <v>-15.006489069557365</v>
      </c>
      <c r="G1043" s="1">
        <f t="shared" si="67"/>
        <v>225.19471419474465</v>
      </c>
    </row>
    <row r="1044" spans="1:7" x14ac:dyDescent="0.25">
      <c r="A1044" s="1">
        <v>3.5</v>
      </c>
      <c r="B1044" s="1">
        <v>33.700000000000003</v>
      </c>
      <c r="C1044" s="1">
        <v>34.739977434588297</v>
      </c>
      <c r="D1044" s="1">
        <f t="shared" si="65"/>
        <v>1.0399774345882946</v>
      </c>
      <c r="E1044" s="1">
        <f t="shared" si="66"/>
        <v>1.0815530644528506</v>
      </c>
      <c r="F1044" s="1">
        <f t="shared" si="64"/>
        <v>-1.0064890695573609</v>
      </c>
      <c r="G1044" s="1">
        <f t="shared" si="67"/>
        <v>1.0130202471384422</v>
      </c>
    </row>
    <row r="1045" spans="1:7" x14ac:dyDescent="0.25">
      <c r="A1045" s="1">
        <v>3.5</v>
      </c>
      <c r="B1045" s="1">
        <v>25.8</v>
      </c>
      <c r="C1045" s="1">
        <v>34.739977434588297</v>
      </c>
      <c r="D1045" s="1">
        <f t="shared" si="65"/>
        <v>8.9399774345882967</v>
      </c>
      <c r="E1045" s="1">
        <f t="shared" si="66"/>
        <v>79.923196530947948</v>
      </c>
      <c r="F1045" s="1">
        <f t="shared" si="64"/>
        <v>-8.9064890695573631</v>
      </c>
      <c r="G1045" s="1">
        <f t="shared" si="67"/>
        <v>79.32554754614479</v>
      </c>
    </row>
    <row r="1046" spans="1:7" x14ac:dyDescent="0.25">
      <c r="A1046" s="1">
        <v>3</v>
      </c>
      <c r="B1046" s="1">
        <v>33.299999999999997</v>
      </c>
      <c r="C1046" s="1">
        <v>37.000442074175353</v>
      </c>
      <c r="D1046" s="1">
        <f t="shared" si="65"/>
        <v>3.7004420741753563</v>
      </c>
      <c r="E1046" s="1">
        <f t="shared" si="66"/>
        <v>13.693271544327214</v>
      </c>
      <c r="F1046" s="1">
        <f t="shared" si="64"/>
        <v>-1.4064890695573666</v>
      </c>
      <c r="G1046" s="1">
        <f t="shared" si="67"/>
        <v>1.978211502784347</v>
      </c>
    </row>
    <row r="1047" spans="1:7" x14ac:dyDescent="0.25">
      <c r="A1047" s="1">
        <v>2.5</v>
      </c>
      <c r="B1047" s="1">
        <v>36.030700000000003</v>
      </c>
      <c r="C1047" s="1">
        <v>39.260906713762409</v>
      </c>
      <c r="D1047" s="1">
        <f t="shared" si="65"/>
        <v>3.2302067137624064</v>
      </c>
      <c r="E1047" s="1">
        <f t="shared" si="66"/>
        <v>10.434235413635726</v>
      </c>
      <c r="F1047" s="1">
        <f t="shared" si="64"/>
        <v>1.3242109304426393</v>
      </c>
      <c r="G1047" s="1">
        <f t="shared" si="67"/>
        <v>1.7535345883037603</v>
      </c>
    </row>
    <row r="1048" spans="1:7" x14ac:dyDescent="0.25">
      <c r="A1048" s="1">
        <v>3</v>
      </c>
      <c r="B1048" s="1">
        <v>31.3917</v>
      </c>
      <c r="C1048" s="1">
        <v>37.000442074175353</v>
      </c>
      <c r="D1048" s="1">
        <f t="shared" si="65"/>
        <v>5.6087420741753533</v>
      </c>
      <c r="E1048" s="1">
        <f t="shared" si="66"/>
        <v>31.457987654624844</v>
      </c>
      <c r="F1048" s="1">
        <f t="shared" si="64"/>
        <v>-3.3147890695573636</v>
      </c>
      <c r="G1048" s="1">
        <f t="shared" si="67"/>
        <v>10.987826575656973</v>
      </c>
    </row>
    <row r="1049" spans="1:7" x14ac:dyDescent="0.25">
      <c r="A1049" s="1">
        <v>2.5</v>
      </c>
      <c r="B1049" s="1">
        <v>37.9</v>
      </c>
      <c r="C1049" s="1">
        <v>39.260906713762409</v>
      </c>
      <c r="D1049" s="1">
        <f t="shared" si="65"/>
        <v>1.3609067137624109</v>
      </c>
      <c r="E1049" s="1">
        <f t="shared" si="66"/>
        <v>1.8520670835636046</v>
      </c>
      <c r="F1049" s="1">
        <f t="shared" si="64"/>
        <v>3.1935109304426348</v>
      </c>
      <c r="G1049" s="1">
        <f t="shared" si="67"/>
        <v>10.198512062856583</v>
      </c>
    </row>
    <row r="1050" spans="1:7" x14ac:dyDescent="0.25">
      <c r="A1050" s="1">
        <v>4</v>
      </c>
      <c r="B1050" s="1">
        <v>25.753499999999999</v>
      </c>
      <c r="C1050" s="1">
        <v>32.479512795001249</v>
      </c>
      <c r="D1050" s="1">
        <f t="shared" si="65"/>
        <v>6.7260127950012496</v>
      </c>
      <c r="E1050" s="1">
        <f t="shared" si="66"/>
        <v>45.239248118520521</v>
      </c>
      <c r="F1050" s="1">
        <f t="shared" si="64"/>
        <v>-8.9529890695573648</v>
      </c>
      <c r="G1050" s="1">
        <f t="shared" si="67"/>
        <v>80.156013279613646</v>
      </c>
    </row>
    <row r="1051" spans="1:7" x14ac:dyDescent="0.25">
      <c r="A1051" s="1">
        <v>4.5999999999999996</v>
      </c>
      <c r="B1051" s="1">
        <v>26.662199999999999</v>
      </c>
      <c r="C1051" s="1">
        <v>29.766955227496787</v>
      </c>
      <c r="D1051" s="1">
        <f t="shared" si="65"/>
        <v>3.1047552274967885</v>
      </c>
      <c r="E1051" s="1">
        <f t="shared" si="66"/>
        <v>9.6395050226686347</v>
      </c>
      <c r="F1051" s="1">
        <f t="shared" si="64"/>
        <v>-8.0442890695573652</v>
      </c>
      <c r="G1051" s="1">
        <f t="shared" si="67"/>
        <v>64.710586634600105</v>
      </c>
    </row>
    <row r="1052" spans="1:7" x14ac:dyDescent="0.25">
      <c r="A1052" s="1">
        <v>2.4</v>
      </c>
      <c r="B1052" s="1">
        <v>35.241799999999998</v>
      </c>
      <c r="C1052" s="1">
        <v>39.712999641679815</v>
      </c>
      <c r="D1052" s="1">
        <f t="shared" si="65"/>
        <v>4.4711996416798172</v>
      </c>
      <c r="E1052" s="1">
        <f t="shared" si="66"/>
        <v>19.991626235757725</v>
      </c>
      <c r="F1052" s="1">
        <f t="shared" si="64"/>
        <v>0.535310930442634</v>
      </c>
      <c r="G1052" s="1">
        <f t="shared" si="67"/>
        <v>0.28655779225135852</v>
      </c>
    </row>
    <row r="1053" spans="1:7" x14ac:dyDescent="0.25">
      <c r="A1053" s="1">
        <v>3</v>
      </c>
      <c r="B1053" s="1">
        <v>32.954799999999999</v>
      </c>
      <c r="C1053" s="1">
        <v>37.000442074175353</v>
      </c>
      <c r="D1053" s="1">
        <f t="shared" si="65"/>
        <v>4.0456420741753547</v>
      </c>
      <c r="E1053" s="1">
        <f t="shared" si="66"/>
        <v>16.367219792337867</v>
      </c>
      <c r="F1053" s="1">
        <f t="shared" si="64"/>
        <v>-1.751689069557365</v>
      </c>
      <c r="G1053" s="1">
        <f t="shared" si="67"/>
        <v>3.0684145964067473</v>
      </c>
    </row>
    <row r="1054" spans="1:7" x14ac:dyDescent="0.25">
      <c r="A1054" s="1">
        <v>3.8</v>
      </c>
      <c r="B1054" s="1">
        <v>26.9</v>
      </c>
      <c r="C1054" s="1">
        <v>33.383698650836067</v>
      </c>
      <c r="D1054" s="1">
        <f t="shared" si="65"/>
        <v>6.4836986508360681</v>
      </c>
      <c r="E1054" s="1">
        <f t="shared" si="66"/>
        <v>42.038348194853448</v>
      </c>
      <c r="F1054" s="1">
        <f t="shared" si="64"/>
        <v>-7.8064890695573652</v>
      </c>
      <c r="G1054" s="1">
        <f t="shared" si="67"/>
        <v>60.941271593118614</v>
      </c>
    </row>
    <row r="1055" spans="1:7" x14ac:dyDescent="0.25">
      <c r="A1055" s="1">
        <v>5.6</v>
      </c>
      <c r="B1055" s="1">
        <v>24.192399999999999</v>
      </c>
      <c r="C1055" s="1">
        <v>25.246025948322682</v>
      </c>
      <c r="D1055" s="1">
        <f t="shared" si="65"/>
        <v>1.0536259483226829</v>
      </c>
      <c r="E1055" s="1">
        <f t="shared" si="66"/>
        <v>1.1101276389788728</v>
      </c>
      <c r="F1055" s="1">
        <f t="shared" si="64"/>
        <v>-10.514089069557365</v>
      </c>
      <c r="G1055" s="1">
        <f t="shared" si="67"/>
        <v>110.54606896258565</v>
      </c>
    </row>
    <row r="1056" spans="1:7" x14ac:dyDescent="0.25">
      <c r="A1056" s="1">
        <v>5.6</v>
      </c>
      <c r="B1056" s="1">
        <v>24.149100000000001</v>
      </c>
      <c r="C1056" s="1">
        <v>25.246025948322682</v>
      </c>
      <c r="D1056" s="1">
        <f t="shared" si="65"/>
        <v>1.0969259483226814</v>
      </c>
      <c r="E1056" s="1">
        <f t="shared" si="66"/>
        <v>1.203246536103614</v>
      </c>
      <c r="F1056" s="1">
        <f t="shared" si="64"/>
        <v>-10.557389069557363</v>
      </c>
      <c r="G1056" s="1">
        <f t="shared" si="67"/>
        <v>111.45846396600929</v>
      </c>
    </row>
    <row r="1057" spans="1:7" x14ac:dyDescent="0.25">
      <c r="A1057" s="1">
        <v>3.5</v>
      </c>
      <c r="B1057" s="1">
        <v>31.708200000000001</v>
      </c>
      <c r="C1057" s="1">
        <v>34.739977434588297</v>
      </c>
      <c r="D1057" s="1">
        <f t="shared" si="65"/>
        <v>3.031777434588296</v>
      </c>
      <c r="E1057" s="1">
        <f t="shared" si="66"/>
        <v>9.1916744128787897</v>
      </c>
      <c r="F1057" s="1">
        <f t="shared" si="64"/>
        <v>-2.9982890695573623</v>
      </c>
      <c r="G1057" s="1">
        <f t="shared" si="67"/>
        <v>8.9897373446271533</v>
      </c>
    </row>
    <row r="1058" spans="1:7" x14ac:dyDescent="0.25">
      <c r="A1058" s="1">
        <v>4</v>
      </c>
      <c r="B1058" s="1">
        <v>27.234000000000002</v>
      </c>
      <c r="C1058" s="1">
        <v>32.479512795001249</v>
      </c>
      <c r="D1058" s="1">
        <f t="shared" si="65"/>
        <v>5.2455127950012468</v>
      </c>
      <c r="E1058" s="1">
        <f t="shared" si="66"/>
        <v>27.515404482521792</v>
      </c>
      <c r="F1058" s="1">
        <f t="shared" si="64"/>
        <v>-7.472489069557362</v>
      </c>
      <c r="G1058" s="1">
        <f t="shared" si="67"/>
        <v>55.838092894654253</v>
      </c>
    </row>
    <row r="1059" spans="1:7" x14ac:dyDescent="0.25">
      <c r="A1059" s="1">
        <v>5.6</v>
      </c>
      <c r="B1059" s="1">
        <v>24.299600000000002</v>
      </c>
      <c r="C1059" s="1">
        <v>25.246025948322682</v>
      </c>
      <c r="D1059" s="1">
        <f t="shared" si="65"/>
        <v>0.94642594832268045</v>
      </c>
      <c r="E1059" s="1">
        <f t="shared" si="66"/>
        <v>0.89572207565848505</v>
      </c>
      <c r="F1059" s="1">
        <f t="shared" si="64"/>
        <v>-10.406889069557362</v>
      </c>
      <c r="G1059" s="1">
        <f t="shared" si="67"/>
        <v>108.3033401060725</v>
      </c>
    </row>
    <row r="1060" spans="1:7" x14ac:dyDescent="0.25">
      <c r="A1060" s="1">
        <v>2.5</v>
      </c>
      <c r="B1060" s="1">
        <v>35.860599999999998</v>
      </c>
      <c r="C1060" s="1">
        <v>39.260906713762409</v>
      </c>
      <c r="D1060" s="1">
        <f t="shared" si="65"/>
        <v>3.4003067137624114</v>
      </c>
      <c r="E1060" s="1">
        <f t="shared" si="66"/>
        <v>11.562085747657729</v>
      </c>
      <c r="F1060" s="1">
        <f t="shared" si="64"/>
        <v>1.1541109304426342</v>
      </c>
      <c r="G1060" s="1">
        <f t="shared" si="67"/>
        <v>1.3319720397671628</v>
      </c>
    </row>
    <row r="1061" spans="1:7" x14ac:dyDescent="0.25">
      <c r="A1061" s="1">
        <v>4</v>
      </c>
      <c r="B1061" s="1">
        <v>27.1846</v>
      </c>
      <c r="C1061" s="1">
        <v>32.479512795001249</v>
      </c>
      <c r="D1061" s="1">
        <f t="shared" si="65"/>
        <v>5.2949127950012489</v>
      </c>
      <c r="E1061" s="1">
        <f t="shared" si="66"/>
        <v>28.036101506667936</v>
      </c>
      <c r="F1061" s="1">
        <f t="shared" si="64"/>
        <v>-7.5218890695573641</v>
      </c>
      <c r="G1061" s="1">
        <f t="shared" si="67"/>
        <v>56.57881517472655</v>
      </c>
    </row>
    <row r="1062" spans="1:7" x14ac:dyDescent="0.25">
      <c r="A1062" s="1">
        <v>4</v>
      </c>
      <c r="B1062" s="1">
        <v>27.566500000000001</v>
      </c>
      <c r="C1062" s="1">
        <v>32.479512795001249</v>
      </c>
      <c r="D1062" s="1">
        <f t="shared" si="65"/>
        <v>4.9130127950012472</v>
      </c>
      <c r="E1062" s="1">
        <f t="shared" si="66"/>
        <v>24.137694723845968</v>
      </c>
      <c r="F1062" s="1">
        <f t="shared" si="64"/>
        <v>-7.1399890695573625</v>
      </c>
      <c r="G1062" s="1">
        <f t="shared" si="67"/>
        <v>50.979443913398612</v>
      </c>
    </row>
    <row r="1063" spans="1:7" x14ac:dyDescent="0.25">
      <c r="A1063" s="1">
        <v>3.6</v>
      </c>
      <c r="B1063" s="1">
        <v>27.581099999999999</v>
      </c>
      <c r="C1063" s="1">
        <v>34.287884506670892</v>
      </c>
      <c r="D1063" s="1">
        <f t="shared" si="65"/>
        <v>6.7067845066708927</v>
      </c>
      <c r="E1063" s="1">
        <f t="shared" si="66"/>
        <v>44.980958418920729</v>
      </c>
      <c r="F1063" s="1">
        <f t="shared" si="64"/>
        <v>-7.1253890695573645</v>
      </c>
      <c r="G1063" s="1">
        <f t="shared" si="67"/>
        <v>50.771169392567565</v>
      </c>
    </row>
    <row r="1064" spans="1:7" x14ac:dyDescent="0.25">
      <c r="A1064" s="1">
        <v>3.6</v>
      </c>
      <c r="B1064" s="1">
        <v>28.1127</v>
      </c>
      <c r="C1064" s="1">
        <v>34.287884506670892</v>
      </c>
      <c r="D1064" s="1">
        <f t="shared" si="65"/>
        <v>6.1751845066708917</v>
      </c>
      <c r="E1064" s="1">
        <f t="shared" si="66"/>
        <v>38.132903691428226</v>
      </c>
      <c r="F1064" s="1">
        <f t="shared" si="64"/>
        <v>-6.5937890695573635</v>
      </c>
      <c r="G1064" s="1">
        <f t="shared" si="67"/>
        <v>43.478054293814161</v>
      </c>
    </row>
    <row r="1065" spans="1:7" x14ac:dyDescent="0.25">
      <c r="A1065" s="1">
        <v>4.8</v>
      </c>
      <c r="B1065" s="1">
        <v>25.56</v>
      </c>
      <c r="C1065" s="1">
        <v>28.862769371661965</v>
      </c>
      <c r="D1065" s="1">
        <f t="shared" si="65"/>
        <v>3.3027693716619666</v>
      </c>
      <c r="E1065" s="1">
        <f t="shared" si="66"/>
        <v>10.908285522388383</v>
      </c>
      <c r="F1065" s="1">
        <f t="shared" si="64"/>
        <v>-9.1464890695573651</v>
      </c>
      <c r="G1065" s="1">
        <f t="shared" si="67"/>
        <v>83.658262299532353</v>
      </c>
    </row>
    <row r="1066" spans="1:7" x14ac:dyDescent="0.25">
      <c r="A1066" s="1">
        <v>4.8</v>
      </c>
      <c r="B1066" s="1">
        <v>23.577999999999999</v>
      </c>
      <c r="C1066" s="1">
        <v>28.862769371661965</v>
      </c>
      <c r="D1066" s="1">
        <f t="shared" si="65"/>
        <v>5.2847693716619659</v>
      </c>
      <c r="E1066" s="1">
        <f t="shared" si="66"/>
        <v>27.928787311656411</v>
      </c>
      <c r="F1066" s="1">
        <f t="shared" si="64"/>
        <v>-11.128489069557364</v>
      </c>
      <c r="G1066" s="1">
        <f t="shared" si="67"/>
        <v>123.84326897125773</v>
      </c>
    </row>
    <row r="1067" spans="1:7" x14ac:dyDescent="0.25">
      <c r="A1067" s="1">
        <v>4.8</v>
      </c>
      <c r="B1067" s="1">
        <v>26.388000000000002</v>
      </c>
      <c r="C1067" s="1">
        <v>28.862769371661965</v>
      </c>
      <c r="D1067" s="1">
        <f t="shared" si="65"/>
        <v>2.4747693716619636</v>
      </c>
      <c r="E1067" s="1">
        <f t="shared" si="66"/>
        <v>6.1244834429161505</v>
      </c>
      <c r="F1067" s="1">
        <f t="shared" si="64"/>
        <v>-8.3184890695573621</v>
      </c>
      <c r="G1067" s="1">
        <f t="shared" si="67"/>
        <v>69.197260400345314</v>
      </c>
    </row>
    <row r="1068" spans="1:7" x14ac:dyDescent="0.25">
      <c r="A1068" s="1">
        <v>4.8</v>
      </c>
      <c r="B1068" s="1">
        <v>23.577999999999999</v>
      </c>
      <c r="C1068" s="1">
        <v>28.862769371661965</v>
      </c>
      <c r="D1068" s="1">
        <f t="shared" si="65"/>
        <v>5.2847693716619659</v>
      </c>
      <c r="E1068" s="1">
        <f t="shared" si="66"/>
        <v>27.928787311656411</v>
      </c>
      <c r="F1068" s="1">
        <f t="shared" si="64"/>
        <v>-11.128489069557364</v>
      </c>
      <c r="G1068" s="1">
        <f t="shared" si="67"/>
        <v>123.84326897125773</v>
      </c>
    </row>
    <row r="1069" spans="1:7" x14ac:dyDescent="0.25">
      <c r="A1069" s="1">
        <v>4.8</v>
      </c>
      <c r="B1069" s="1">
        <v>25.7761</v>
      </c>
      <c r="C1069" s="1">
        <v>28.862769371661965</v>
      </c>
      <c r="D1069" s="1">
        <f t="shared" si="65"/>
        <v>3.0866693716619658</v>
      </c>
      <c r="E1069" s="1">
        <f t="shared" si="66"/>
        <v>9.5275278099560747</v>
      </c>
      <c r="F1069" s="1">
        <f t="shared" si="64"/>
        <v>-8.9303890695573642</v>
      </c>
      <c r="G1069" s="1">
        <f t="shared" si="67"/>
        <v>79.751848933669649</v>
      </c>
    </row>
    <row r="1070" spans="1:7" x14ac:dyDescent="0.25">
      <c r="A1070" s="1">
        <v>4.8</v>
      </c>
      <c r="B1070" s="1">
        <v>25.7761</v>
      </c>
      <c r="C1070" s="1">
        <v>28.862769371661965</v>
      </c>
      <c r="D1070" s="1">
        <f t="shared" si="65"/>
        <v>3.0866693716619658</v>
      </c>
      <c r="E1070" s="1">
        <f t="shared" si="66"/>
        <v>9.5275278099560747</v>
      </c>
      <c r="F1070" s="1">
        <f t="shared" si="64"/>
        <v>-8.9303890695573642</v>
      </c>
      <c r="G1070" s="1">
        <f t="shared" si="67"/>
        <v>79.751848933669649</v>
      </c>
    </row>
    <row r="1071" spans="1:7" x14ac:dyDescent="0.25">
      <c r="A1071" s="1">
        <v>4.8</v>
      </c>
      <c r="B1071" s="1">
        <v>25.7761</v>
      </c>
      <c r="C1071" s="1">
        <v>28.862769371661965</v>
      </c>
      <c r="D1071" s="1">
        <f t="shared" si="65"/>
        <v>3.0866693716619658</v>
      </c>
      <c r="E1071" s="1">
        <f t="shared" si="66"/>
        <v>9.5275278099560747</v>
      </c>
      <c r="F1071" s="1">
        <f t="shared" si="64"/>
        <v>-8.9303890695573642</v>
      </c>
      <c r="G1071" s="1">
        <f t="shared" si="67"/>
        <v>79.751848933669649</v>
      </c>
    </row>
    <row r="1072" spans="1:7" x14ac:dyDescent="0.25">
      <c r="A1072" s="1">
        <v>3.6</v>
      </c>
      <c r="B1072" s="1">
        <v>31.6</v>
      </c>
      <c r="C1072" s="1">
        <v>34.287884506670892</v>
      </c>
      <c r="D1072" s="1">
        <f t="shared" si="65"/>
        <v>2.6878845066708905</v>
      </c>
      <c r="E1072" s="1">
        <f t="shared" si="66"/>
        <v>7.2247231212014169</v>
      </c>
      <c r="F1072" s="1">
        <f t="shared" si="64"/>
        <v>-3.1064890695573624</v>
      </c>
      <c r="G1072" s="1">
        <f t="shared" si="67"/>
        <v>9.6502743392793668</v>
      </c>
    </row>
    <row r="1073" spans="1:7" x14ac:dyDescent="0.25">
      <c r="A1073" s="1">
        <v>3.5</v>
      </c>
      <c r="B1073" s="1">
        <v>32.200000000000003</v>
      </c>
      <c r="C1073" s="1">
        <v>34.739977434588297</v>
      </c>
      <c r="D1073" s="1">
        <f t="shared" si="65"/>
        <v>2.5399774345882946</v>
      </c>
      <c r="E1073" s="1">
        <f t="shared" si="66"/>
        <v>6.4514853682177344</v>
      </c>
      <c r="F1073" s="1">
        <f t="shared" si="64"/>
        <v>-2.5064890695573609</v>
      </c>
      <c r="G1073" s="1">
        <f t="shared" si="67"/>
        <v>6.282487455810525</v>
      </c>
    </row>
    <row r="1074" spans="1:7" x14ac:dyDescent="0.25">
      <c r="A1074" s="1">
        <v>3.6</v>
      </c>
      <c r="B1074" s="1">
        <v>32.1</v>
      </c>
      <c r="C1074" s="1">
        <v>34.287884506670892</v>
      </c>
      <c r="D1074" s="1">
        <f t="shared" si="65"/>
        <v>2.1878845066708905</v>
      </c>
      <c r="E1074" s="1">
        <f t="shared" si="66"/>
        <v>4.7868386145305264</v>
      </c>
      <c r="F1074" s="1">
        <f t="shared" si="64"/>
        <v>-2.6064890695573624</v>
      </c>
      <c r="G1074" s="1">
        <f t="shared" si="67"/>
        <v>6.7937852697220045</v>
      </c>
    </row>
    <row r="1075" spans="1:7" x14ac:dyDescent="0.25">
      <c r="A1075" s="1">
        <v>3.6</v>
      </c>
      <c r="B1075" s="1">
        <v>32.6</v>
      </c>
      <c r="C1075" s="1">
        <v>34.287884506670892</v>
      </c>
      <c r="D1075" s="1">
        <f t="shared" si="65"/>
        <v>1.6878845066708905</v>
      </c>
      <c r="E1075" s="1">
        <f t="shared" si="66"/>
        <v>2.8489541078596354</v>
      </c>
      <c r="F1075" s="1">
        <f t="shared" si="64"/>
        <v>-2.1064890695573624</v>
      </c>
      <c r="G1075" s="1">
        <f t="shared" si="67"/>
        <v>4.4372962001646421</v>
      </c>
    </row>
    <row r="1076" spans="1:7" x14ac:dyDescent="0.25">
      <c r="A1076" s="1">
        <v>2.5</v>
      </c>
      <c r="B1076" s="1">
        <v>37.070999999999998</v>
      </c>
      <c r="C1076" s="1">
        <v>39.260906713762409</v>
      </c>
      <c r="D1076" s="1">
        <f t="shared" si="65"/>
        <v>2.1899067137624115</v>
      </c>
      <c r="E1076" s="1">
        <f t="shared" si="66"/>
        <v>4.7956914149816843</v>
      </c>
      <c r="F1076" s="1">
        <f t="shared" si="64"/>
        <v>2.3645109304426342</v>
      </c>
      <c r="G1076" s="1">
        <f t="shared" si="67"/>
        <v>5.5909119401826919</v>
      </c>
    </row>
    <row r="1077" spans="1:7" x14ac:dyDescent="0.25">
      <c r="A1077" s="1">
        <v>2.5</v>
      </c>
      <c r="B1077" s="1">
        <v>35.922600000000003</v>
      </c>
      <c r="C1077" s="1">
        <v>39.260906713762409</v>
      </c>
      <c r="D1077" s="1">
        <f t="shared" si="65"/>
        <v>3.3383067137624067</v>
      </c>
      <c r="E1077" s="1">
        <f t="shared" si="66"/>
        <v>11.144291715151159</v>
      </c>
      <c r="F1077" s="1">
        <f t="shared" si="64"/>
        <v>1.216110930442639</v>
      </c>
      <c r="G1077" s="1">
        <f t="shared" si="67"/>
        <v>1.4789257951420611</v>
      </c>
    </row>
    <row r="1078" spans="1:7" x14ac:dyDescent="0.25">
      <c r="A1078" s="1">
        <v>2.5</v>
      </c>
      <c r="B1078" s="1">
        <v>32.910299999999999</v>
      </c>
      <c r="C1078" s="1">
        <v>39.260906713762409</v>
      </c>
      <c r="D1078" s="1">
        <f t="shared" si="65"/>
        <v>6.35060671376241</v>
      </c>
      <c r="E1078" s="1">
        <f t="shared" si="66"/>
        <v>40.330205632884194</v>
      </c>
      <c r="F1078" s="1">
        <f t="shared" si="64"/>
        <v>-1.7961890695573643</v>
      </c>
      <c r="G1078" s="1">
        <f t="shared" si="67"/>
        <v>3.2262951735973502</v>
      </c>
    </row>
    <row r="1079" spans="1:7" x14ac:dyDescent="0.25">
      <c r="A1079" s="1">
        <v>2.5</v>
      </c>
      <c r="B1079" s="1">
        <v>40.081600000000002</v>
      </c>
      <c r="C1079" s="1">
        <v>39.260906713762409</v>
      </c>
      <c r="D1079" s="1">
        <f t="shared" si="65"/>
        <v>-0.82069328623759219</v>
      </c>
      <c r="E1079" s="1">
        <f t="shared" si="66"/>
        <v>0.67353747007545839</v>
      </c>
      <c r="F1079" s="1">
        <f t="shared" si="64"/>
        <v>5.3751109304426379</v>
      </c>
      <c r="G1079" s="1">
        <f t="shared" si="67"/>
        <v>28.891817514563922</v>
      </c>
    </row>
    <row r="1080" spans="1:7" x14ac:dyDescent="0.25">
      <c r="A1080" s="1">
        <v>2.5</v>
      </c>
      <c r="B1080" s="1">
        <v>37.057400000000001</v>
      </c>
      <c r="C1080" s="1">
        <v>39.260906713762409</v>
      </c>
      <c r="D1080" s="1">
        <f t="shared" si="65"/>
        <v>2.2035067137624083</v>
      </c>
      <c r="E1080" s="1">
        <f t="shared" si="66"/>
        <v>4.8554418375960076</v>
      </c>
      <c r="F1080" s="1">
        <f t="shared" si="64"/>
        <v>2.3509109304426374</v>
      </c>
      <c r="G1080" s="1">
        <f t="shared" si="67"/>
        <v>5.5267822028746671</v>
      </c>
    </row>
    <row r="1081" spans="1:7" x14ac:dyDescent="0.25">
      <c r="A1081" s="1">
        <v>3.6</v>
      </c>
      <c r="B1081" s="1">
        <v>34.270800000000001</v>
      </c>
      <c r="C1081" s="1">
        <v>34.287884506670892</v>
      </c>
      <c r="D1081" s="1">
        <f t="shared" si="65"/>
        <v>1.7084506670890676E-2</v>
      </c>
      <c r="E1081" s="1">
        <f t="shared" si="66"/>
        <v>2.9188036818770797E-4</v>
      </c>
      <c r="F1081" s="1">
        <f t="shared" si="64"/>
        <v>-0.43568906955736253</v>
      </c>
      <c r="G1081" s="1">
        <f t="shared" si="67"/>
        <v>0.1898249653317603</v>
      </c>
    </row>
    <row r="1082" spans="1:7" x14ac:dyDescent="0.25">
      <c r="A1082" s="1">
        <v>3.6</v>
      </c>
      <c r="B1082" s="1">
        <v>29.5</v>
      </c>
      <c r="C1082" s="1">
        <v>34.287884506670892</v>
      </c>
      <c r="D1082" s="1">
        <f t="shared" si="65"/>
        <v>4.7878845066708919</v>
      </c>
      <c r="E1082" s="1">
        <f t="shared" si="66"/>
        <v>22.923838049219171</v>
      </c>
      <c r="F1082" s="1">
        <f t="shared" si="64"/>
        <v>-5.2064890695573638</v>
      </c>
      <c r="G1082" s="1">
        <f t="shared" si="67"/>
        <v>27.107528431420302</v>
      </c>
    </row>
    <row r="1083" spans="1:7" x14ac:dyDescent="0.25">
      <c r="A1083" s="1">
        <v>2.4</v>
      </c>
      <c r="B1083" s="1">
        <v>34.251300000000001</v>
      </c>
      <c r="C1083" s="1">
        <v>39.712999641679815</v>
      </c>
      <c r="D1083" s="1">
        <f t="shared" si="65"/>
        <v>5.4616996416798145</v>
      </c>
      <c r="E1083" s="1">
        <f t="shared" si="66"/>
        <v>29.830162975925415</v>
      </c>
      <c r="F1083" s="1">
        <f t="shared" si="64"/>
        <v>-0.45518906955736327</v>
      </c>
      <c r="G1083" s="1">
        <f t="shared" si="67"/>
        <v>0.2071970890444981</v>
      </c>
    </row>
    <row r="1084" spans="1:7" x14ac:dyDescent="0.25">
      <c r="A1084" s="1">
        <v>2.4</v>
      </c>
      <c r="B1084" s="1">
        <v>32.276499999999999</v>
      </c>
      <c r="C1084" s="1">
        <v>39.712999641679815</v>
      </c>
      <c r="D1084" s="1">
        <f t="shared" si="65"/>
        <v>7.4364996416798164</v>
      </c>
      <c r="E1084" s="1">
        <f t="shared" si="66"/>
        <v>55.301526920704035</v>
      </c>
      <c r="F1084" s="1">
        <f t="shared" si="64"/>
        <v>-2.4299890695573652</v>
      </c>
      <c r="G1084" s="1">
        <f t="shared" si="67"/>
        <v>5.9048468781682688</v>
      </c>
    </row>
    <row r="1085" spans="1:7" x14ac:dyDescent="0.25">
      <c r="A1085" s="1">
        <v>3.2</v>
      </c>
      <c r="B1085" s="1">
        <v>32.274700000000003</v>
      </c>
      <c r="C1085" s="1">
        <v>36.096256218340528</v>
      </c>
      <c r="D1085" s="1">
        <f t="shared" si="65"/>
        <v>3.8215562183405254</v>
      </c>
      <c r="E1085" s="1">
        <f t="shared" si="66"/>
        <v>14.604291929937137</v>
      </c>
      <c r="F1085" s="1">
        <f t="shared" si="64"/>
        <v>-2.431789069557361</v>
      </c>
      <c r="G1085" s="1">
        <f t="shared" si="67"/>
        <v>5.9135980788186551</v>
      </c>
    </row>
    <row r="1086" spans="1:7" x14ac:dyDescent="0.25">
      <c r="A1086" s="1">
        <v>4</v>
      </c>
      <c r="B1086" s="1">
        <v>30</v>
      </c>
      <c r="C1086" s="1">
        <v>32.479512795001249</v>
      </c>
      <c r="D1086" s="1">
        <f t="shared" si="65"/>
        <v>2.4795127950012485</v>
      </c>
      <c r="E1086" s="1">
        <f t="shared" si="66"/>
        <v>6.1479837005749038</v>
      </c>
      <c r="F1086" s="1">
        <f t="shared" si="64"/>
        <v>-4.7064890695573638</v>
      </c>
      <c r="G1086" s="1">
        <f t="shared" si="67"/>
        <v>22.151039361862939</v>
      </c>
    </row>
    <row r="1087" spans="1:7" x14ac:dyDescent="0.25">
      <c r="A1087" s="1">
        <v>4</v>
      </c>
      <c r="B1087" s="1">
        <v>30</v>
      </c>
      <c r="C1087" s="1">
        <v>32.479512795001249</v>
      </c>
      <c r="D1087" s="1">
        <f t="shared" si="65"/>
        <v>2.4795127950012485</v>
      </c>
      <c r="E1087" s="1">
        <f t="shared" si="66"/>
        <v>6.1479837005749038</v>
      </c>
      <c r="F1087" s="1">
        <f t="shared" si="64"/>
        <v>-4.7064890695573638</v>
      </c>
      <c r="G1087" s="1">
        <f t="shared" si="67"/>
        <v>22.151039361862939</v>
      </c>
    </row>
    <row r="1088" spans="1:7" x14ac:dyDescent="0.25">
      <c r="A1088" s="1">
        <v>4</v>
      </c>
      <c r="B1088" s="1">
        <v>28.918199999999999</v>
      </c>
      <c r="C1088" s="1">
        <v>32.479512795001249</v>
      </c>
      <c r="D1088" s="1">
        <f t="shared" si="65"/>
        <v>3.5613127950012498</v>
      </c>
      <c r="E1088" s="1">
        <f t="shared" si="66"/>
        <v>12.682948823839613</v>
      </c>
      <c r="F1088" s="1">
        <f t="shared" si="64"/>
        <v>-5.788289069557365</v>
      </c>
      <c r="G1088" s="1">
        <f t="shared" si="67"/>
        <v>33.504290352757266</v>
      </c>
    </row>
    <row r="1089" spans="1:7" x14ac:dyDescent="0.25">
      <c r="A1089" s="1">
        <v>4</v>
      </c>
      <c r="B1089" s="1">
        <v>26.813700000000001</v>
      </c>
      <c r="C1089" s="1">
        <v>32.479512795001249</v>
      </c>
      <c r="D1089" s="1">
        <f t="shared" si="65"/>
        <v>5.6658127950012478</v>
      </c>
      <c r="E1089" s="1">
        <f t="shared" si="66"/>
        <v>32.101434627999851</v>
      </c>
      <c r="F1089" s="1">
        <f t="shared" si="64"/>
        <v>-7.892789069557363</v>
      </c>
      <c r="G1089" s="1">
        <f t="shared" si="67"/>
        <v>62.296119296524182</v>
      </c>
    </row>
    <row r="1090" spans="1:7" x14ac:dyDescent="0.25">
      <c r="A1090" s="1">
        <v>3.5</v>
      </c>
      <c r="B1090" s="1">
        <v>31.3</v>
      </c>
      <c r="C1090" s="1">
        <v>34.739977434588297</v>
      </c>
      <c r="D1090" s="1">
        <f t="shared" si="65"/>
        <v>3.4399774345882967</v>
      </c>
      <c r="E1090" s="1">
        <f t="shared" si="66"/>
        <v>11.83344475047668</v>
      </c>
      <c r="F1090" s="1">
        <f t="shared" ref="F1090:F1108" si="68">B1090-$J$4</f>
        <v>-3.4064890695573631</v>
      </c>
      <c r="G1090" s="1">
        <f t="shared" si="67"/>
        <v>11.604167781013789</v>
      </c>
    </row>
    <row r="1091" spans="1:7" x14ac:dyDescent="0.25">
      <c r="A1091" s="1">
        <v>3.3</v>
      </c>
      <c r="B1091" s="1">
        <v>34.998899999999999</v>
      </c>
      <c r="C1091" s="1">
        <v>35.644163290423123</v>
      </c>
      <c r="D1091" s="1">
        <f t="shared" ref="D1091:D1108" si="69">C1091-B1091</f>
        <v>0.64526329042312369</v>
      </c>
      <c r="E1091" s="1">
        <f t="shared" ref="E1091:E1108" si="70">D1091^2</f>
        <v>0.41636471396767649</v>
      </c>
      <c r="F1091" s="1">
        <f t="shared" si="68"/>
        <v>0.29241093044263522</v>
      </c>
      <c r="G1091" s="1">
        <f t="shared" ref="G1091:G1108" si="71">F1091^2</f>
        <v>8.5504152242327658E-2</v>
      </c>
    </row>
    <row r="1092" spans="1:7" x14ac:dyDescent="0.25">
      <c r="A1092" s="1">
        <v>5.7</v>
      </c>
      <c r="B1092" s="1">
        <v>24.749099999999999</v>
      </c>
      <c r="C1092" s="1">
        <v>24.793933020405269</v>
      </c>
      <c r="D1092" s="1">
        <f t="shared" si="69"/>
        <v>4.4833020405270929E-2</v>
      </c>
      <c r="E1092" s="1">
        <f t="shared" si="70"/>
        <v>2.0099997186594394E-3</v>
      </c>
      <c r="F1092" s="1">
        <f t="shared" si="68"/>
        <v>-9.9573890695573652</v>
      </c>
      <c r="G1092" s="1">
        <f t="shared" si="71"/>
        <v>99.149597082540495</v>
      </c>
    </row>
    <row r="1093" spans="1:7" x14ac:dyDescent="0.25">
      <c r="A1093" s="1">
        <v>2.5</v>
      </c>
      <c r="B1093" s="1">
        <v>38.377800000000001</v>
      </c>
      <c r="C1093" s="1">
        <v>39.260906713762409</v>
      </c>
      <c r="D1093" s="1">
        <f t="shared" si="69"/>
        <v>0.8831067137624089</v>
      </c>
      <c r="E1093" s="1">
        <f t="shared" si="70"/>
        <v>0.77987746789224122</v>
      </c>
      <c r="F1093" s="1">
        <f t="shared" si="68"/>
        <v>3.6713109304426368</v>
      </c>
      <c r="G1093" s="1">
        <f t="shared" si="71"/>
        <v>13.478523947987579</v>
      </c>
    </row>
    <row r="1094" spans="1:7" x14ac:dyDescent="0.25">
      <c r="A1094" s="1">
        <v>3.5</v>
      </c>
      <c r="B1094" s="1">
        <v>35.749400000000001</v>
      </c>
      <c r="C1094" s="1">
        <v>34.739977434588297</v>
      </c>
      <c r="D1094" s="1">
        <f t="shared" si="69"/>
        <v>-1.0094225654117039</v>
      </c>
      <c r="E1094" s="1">
        <f t="shared" si="70"/>
        <v>1.0189339155623458</v>
      </c>
      <c r="F1094" s="1">
        <f t="shared" si="68"/>
        <v>1.0429109304426376</v>
      </c>
      <c r="G1094" s="1">
        <f t="shared" si="71"/>
        <v>1.0876632088367282</v>
      </c>
    </row>
    <row r="1095" spans="1:7" x14ac:dyDescent="0.25">
      <c r="A1095" s="1">
        <v>4.5999999999999996</v>
      </c>
      <c r="B1095" s="1">
        <v>24.8718</v>
      </c>
      <c r="C1095" s="1">
        <v>29.766955227496787</v>
      </c>
      <c r="D1095" s="1">
        <f t="shared" si="69"/>
        <v>4.8951552274967867</v>
      </c>
      <c r="E1095" s="1">
        <f t="shared" si="70"/>
        <v>23.962544701289119</v>
      </c>
      <c r="F1095" s="1">
        <f t="shared" si="68"/>
        <v>-9.8346890695573634</v>
      </c>
      <c r="G1095" s="1">
        <f t="shared" si="71"/>
        <v>96.721109094871082</v>
      </c>
    </row>
    <row r="1096" spans="1:7" x14ac:dyDescent="0.25">
      <c r="A1096" s="1">
        <v>5.7</v>
      </c>
      <c r="B1096" s="1">
        <v>24.5</v>
      </c>
      <c r="C1096" s="1">
        <v>24.793933020405269</v>
      </c>
      <c r="D1096" s="1">
        <f t="shared" si="69"/>
        <v>0.29393302040526947</v>
      </c>
      <c r="E1096" s="1">
        <f t="shared" si="70"/>
        <v>8.6396620484564562E-2</v>
      </c>
      <c r="F1096" s="1">
        <f t="shared" si="68"/>
        <v>-10.206489069557364</v>
      </c>
      <c r="G1096" s="1">
        <f t="shared" si="71"/>
        <v>104.17241912699394</v>
      </c>
    </row>
    <row r="1097" spans="1:7" x14ac:dyDescent="0.25">
      <c r="A1097" s="1">
        <v>5.7</v>
      </c>
      <c r="B1097" s="1">
        <v>24.220600000000001</v>
      </c>
      <c r="C1097" s="1">
        <v>24.793933020405269</v>
      </c>
      <c r="D1097" s="1">
        <f t="shared" si="69"/>
        <v>0.57333302040526846</v>
      </c>
      <c r="E1097" s="1">
        <f t="shared" si="70"/>
        <v>0.32871075228702795</v>
      </c>
      <c r="F1097" s="1">
        <f t="shared" si="68"/>
        <v>-10.485889069557363</v>
      </c>
      <c r="G1097" s="1">
        <f t="shared" si="71"/>
        <v>109.95386957906257</v>
      </c>
    </row>
    <row r="1098" spans="1:7" x14ac:dyDescent="0.25">
      <c r="A1098" s="1">
        <v>2.7</v>
      </c>
      <c r="B1098" s="1">
        <v>38.700000000000003</v>
      </c>
      <c r="C1098" s="1">
        <v>38.356720857927584</v>
      </c>
      <c r="D1098" s="1">
        <f t="shared" si="69"/>
        <v>-0.34327914207241861</v>
      </c>
      <c r="E1098" s="1">
        <f t="shared" si="70"/>
        <v>0.11784056938197576</v>
      </c>
      <c r="F1098" s="1">
        <f t="shared" si="68"/>
        <v>3.9935109304426391</v>
      </c>
      <c r="G1098" s="1">
        <f t="shared" si="71"/>
        <v>15.948129551564833</v>
      </c>
    </row>
    <row r="1099" spans="1:7" x14ac:dyDescent="0.25">
      <c r="A1099" s="1">
        <v>3.5</v>
      </c>
      <c r="B1099" s="1">
        <v>35</v>
      </c>
      <c r="C1099" s="1">
        <v>34.739977434588297</v>
      </c>
      <c r="D1099" s="1">
        <f t="shared" si="69"/>
        <v>-0.26002256541170254</v>
      </c>
      <c r="E1099" s="1">
        <f t="shared" si="70"/>
        <v>6.7611734523283132E-2</v>
      </c>
      <c r="F1099" s="1">
        <f t="shared" si="68"/>
        <v>0.29351093044263621</v>
      </c>
      <c r="G1099" s="1">
        <f t="shared" si="71"/>
        <v>8.6148666289302026E-2</v>
      </c>
    </row>
    <row r="1100" spans="1:7" x14ac:dyDescent="0.25">
      <c r="A1100" s="1">
        <v>2</v>
      </c>
      <c r="B1100" s="1">
        <v>33.299999999999997</v>
      </c>
      <c r="C1100" s="1">
        <v>41.521371353349458</v>
      </c>
      <c r="D1100" s="1">
        <f t="shared" si="69"/>
        <v>8.2213713533494612</v>
      </c>
      <c r="E1100" s="1">
        <f t="shared" si="70"/>
        <v>67.590946929675155</v>
      </c>
      <c r="F1100" s="1">
        <f t="shared" si="68"/>
        <v>-1.4064890695573666</v>
      </c>
      <c r="G1100" s="1">
        <f t="shared" si="71"/>
        <v>1.978211502784347</v>
      </c>
    </row>
    <row r="1101" spans="1:7" x14ac:dyDescent="0.25">
      <c r="A1101" s="1">
        <v>3</v>
      </c>
      <c r="B1101" s="1">
        <v>34.4</v>
      </c>
      <c r="C1101" s="1">
        <v>37.000442074175353</v>
      </c>
      <c r="D1101" s="1">
        <f t="shared" si="69"/>
        <v>2.6004420741753549</v>
      </c>
      <c r="E1101" s="1">
        <f t="shared" si="70"/>
        <v>6.7622989811414218</v>
      </c>
      <c r="F1101" s="1">
        <f t="shared" si="68"/>
        <v>-0.30648906955736521</v>
      </c>
      <c r="G1101" s="1">
        <f t="shared" si="71"/>
        <v>9.3935549758139447E-2</v>
      </c>
    </row>
    <row r="1102" spans="1:7" x14ac:dyDescent="0.25">
      <c r="A1102" s="1">
        <v>3.6</v>
      </c>
      <c r="B1102" s="1">
        <v>26.1066</v>
      </c>
      <c r="C1102" s="1">
        <v>34.287884506670892</v>
      </c>
      <c r="D1102" s="1">
        <f t="shared" si="69"/>
        <v>8.1812845066708917</v>
      </c>
      <c r="E1102" s="1">
        <f t="shared" si="70"/>
        <v>66.933416179093172</v>
      </c>
      <c r="F1102" s="1">
        <f t="shared" si="68"/>
        <v>-8.5998890695573635</v>
      </c>
      <c r="G1102" s="1">
        <f t="shared" si="71"/>
        <v>73.958092008692219</v>
      </c>
    </row>
    <row r="1103" spans="1:7" x14ac:dyDescent="0.25">
      <c r="A1103" s="1">
        <v>3</v>
      </c>
      <c r="B1103" s="1">
        <v>29.789200000000001</v>
      </c>
      <c r="C1103" s="1">
        <v>37.000442074175353</v>
      </c>
      <c r="D1103" s="1">
        <f t="shared" si="69"/>
        <v>7.2112420741753525</v>
      </c>
      <c r="E1103" s="1">
        <f t="shared" si="70"/>
        <v>52.002012252356842</v>
      </c>
      <c r="F1103" s="1">
        <f t="shared" si="68"/>
        <v>-4.9172890695573628</v>
      </c>
      <c r="G1103" s="1">
        <f t="shared" si="71"/>
        <v>24.179731793588314</v>
      </c>
    </row>
    <row r="1104" spans="1:7" x14ac:dyDescent="0.25">
      <c r="A1104" s="1">
        <v>3.2</v>
      </c>
      <c r="B1104" s="1">
        <v>30.492599999999999</v>
      </c>
      <c r="C1104" s="1">
        <v>36.096256218340528</v>
      </c>
      <c r="D1104" s="1">
        <f t="shared" si="69"/>
        <v>5.6036562183405287</v>
      </c>
      <c r="E1104" s="1">
        <f t="shared" si="70"/>
        <v>31.400963013346477</v>
      </c>
      <c r="F1104" s="1">
        <f t="shared" si="68"/>
        <v>-4.2138890695573643</v>
      </c>
      <c r="G1104" s="1">
        <f t="shared" si="71"/>
        <v>17.756861090535029</v>
      </c>
    </row>
    <row r="1105" spans="1:7" x14ac:dyDescent="0.25">
      <c r="A1105" s="1">
        <v>3</v>
      </c>
      <c r="B1105" s="1">
        <v>29.789200000000001</v>
      </c>
      <c r="C1105" s="1">
        <v>37.000442074175353</v>
      </c>
      <c r="D1105" s="1">
        <f t="shared" si="69"/>
        <v>7.2112420741753525</v>
      </c>
      <c r="E1105" s="1">
        <f t="shared" si="70"/>
        <v>52.002012252356842</v>
      </c>
      <c r="F1105" s="1">
        <f t="shared" si="68"/>
        <v>-4.9172890695573628</v>
      </c>
      <c r="G1105" s="1">
        <f t="shared" si="71"/>
        <v>24.179731793588314</v>
      </c>
    </row>
    <row r="1106" spans="1:7" x14ac:dyDescent="0.25">
      <c r="A1106" s="1">
        <v>3.2</v>
      </c>
      <c r="B1106" s="1">
        <v>30.492599999999999</v>
      </c>
      <c r="C1106" s="1">
        <v>36.096256218340528</v>
      </c>
      <c r="D1106" s="1">
        <f t="shared" si="69"/>
        <v>5.6036562183405287</v>
      </c>
      <c r="E1106" s="1">
        <f t="shared" si="70"/>
        <v>31.400963013346477</v>
      </c>
      <c r="F1106" s="1">
        <f t="shared" si="68"/>
        <v>-4.2138890695573643</v>
      </c>
      <c r="G1106" s="1">
        <f t="shared" si="71"/>
        <v>17.756861090535029</v>
      </c>
    </row>
    <row r="1107" spans="1:7" x14ac:dyDescent="0.25">
      <c r="A1107" s="1">
        <v>3.2</v>
      </c>
      <c r="B1107" s="1">
        <v>29.743099999999998</v>
      </c>
      <c r="C1107" s="1">
        <v>36.096256218340528</v>
      </c>
      <c r="D1107" s="1">
        <f t="shared" si="69"/>
        <v>6.3531562183405299</v>
      </c>
      <c r="E1107" s="1">
        <f t="shared" si="70"/>
        <v>40.362593934638944</v>
      </c>
      <c r="F1107" s="1">
        <f t="shared" si="68"/>
        <v>-4.9633890695573655</v>
      </c>
      <c r="G1107" s="1">
        <f t="shared" si="71"/>
        <v>24.63523105580153</v>
      </c>
    </row>
    <row r="1108" spans="1:7" x14ac:dyDescent="0.25">
      <c r="A1108" s="1">
        <v>4.4000000000000004</v>
      </c>
      <c r="B1108" s="1">
        <v>26.2</v>
      </c>
      <c r="C1108" s="1">
        <v>30.671141083331605</v>
      </c>
      <c r="D1108" s="1">
        <f t="shared" si="69"/>
        <v>4.4711410833316059</v>
      </c>
      <c r="E1108" s="1">
        <f t="shared" si="70"/>
        <v>19.991102587055725</v>
      </c>
      <c r="F1108" s="1">
        <f t="shared" si="68"/>
        <v>-8.5064890695573645</v>
      </c>
      <c r="G1108" s="1">
        <f t="shared" si="71"/>
        <v>72.360356290498913</v>
      </c>
    </row>
  </sheetData>
  <mergeCells count="4">
    <mergeCell ref="I10:J10"/>
    <mergeCell ref="I8:J9"/>
    <mergeCell ref="I2:J3"/>
    <mergeCell ref="I11:J11"/>
  </mergeCells>
  <pageMargins left="0.7" right="0.7" top="0.75" bottom="0.75" header="0.3" footer="0.3"/>
  <ignoredErrors>
    <ignoredError sqref="F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8"/>
  <sheetViews>
    <sheetView workbookViewId="0">
      <selection activeCell="C2" sqref="C2"/>
    </sheetView>
  </sheetViews>
  <sheetFormatPr defaultRowHeight="15" x14ac:dyDescent="0.25"/>
  <cols>
    <col min="1" max="1" width="15.42578125" customWidth="1"/>
    <col min="2" max="2" width="14.7109375" customWidth="1"/>
    <col min="3" max="3" width="17.7109375" customWidth="1"/>
  </cols>
  <sheetData>
    <row r="1" spans="1:3" x14ac:dyDescent="0.25">
      <c r="A1" s="1" t="s">
        <v>0</v>
      </c>
      <c r="B1" s="1" t="s">
        <v>31</v>
      </c>
      <c r="C1" s="1" t="s">
        <v>44</v>
      </c>
    </row>
    <row r="2" spans="1:3" x14ac:dyDescent="0.25">
      <c r="A2" s="1">
        <v>4.7</v>
      </c>
      <c r="B2" s="1">
        <v>28.0198</v>
      </c>
      <c r="C2" s="1">
        <f ca="1">RAND()</f>
        <v>0.67881307605084595</v>
      </c>
    </row>
    <row r="3" spans="1:3" x14ac:dyDescent="0.25">
      <c r="A3" s="1">
        <v>4.7</v>
      </c>
      <c r="B3" s="1">
        <v>25.609400000000001</v>
      </c>
      <c r="C3" s="1">
        <f t="shared" ref="C3:C66" ca="1" si="0">RAND()</f>
        <v>0.48264610006424202</v>
      </c>
    </row>
    <row r="4" spans="1:3" x14ac:dyDescent="0.25">
      <c r="A4" s="1">
        <v>4.2</v>
      </c>
      <c r="B4" s="1">
        <v>26.8</v>
      </c>
      <c r="C4" s="1">
        <f t="shared" ca="1" si="0"/>
        <v>0.8787152853336283</v>
      </c>
    </row>
    <row r="5" spans="1:3" x14ac:dyDescent="0.25">
      <c r="A5" s="1">
        <v>4.2</v>
      </c>
      <c r="B5" s="1">
        <v>25.045100000000001</v>
      </c>
      <c r="C5" s="1">
        <f t="shared" ca="1" si="0"/>
        <v>0.79588384084459818</v>
      </c>
    </row>
    <row r="6" spans="1:3" x14ac:dyDescent="0.25">
      <c r="A6" s="1">
        <v>5.2</v>
      </c>
      <c r="B6" s="1">
        <v>24.8</v>
      </c>
      <c r="C6" s="1">
        <f t="shared" ca="1" si="0"/>
        <v>0.82945780013321813</v>
      </c>
    </row>
    <row r="7" spans="1:3" x14ac:dyDescent="0.25">
      <c r="A7" s="1">
        <v>5.2</v>
      </c>
      <c r="B7" s="1">
        <v>23.9</v>
      </c>
      <c r="C7" s="1">
        <f t="shared" ca="1" si="0"/>
        <v>0.12933453519479399</v>
      </c>
    </row>
    <row r="8" spans="1:3" x14ac:dyDescent="0.25">
      <c r="A8" s="1">
        <v>2</v>
      </c>
      <c r="B8" s="1">
        <v>39.7256</v>
      </c>
      <c r="C8" s="1">
        <f t="shared" ca="1" si="0"/>
        <v>0.5290930088035376</v>
      </c>
    </row>
    <row r="9" spans="1:3" x14ac:dyDescent="0.25">
      <c r="A9" s="1">
        <v>6</v>
      </c>
      <c r="B9" s="1">
        <v>24.4</v>
      </c>
      <c r="C9" s="1">
        <f t="shared" ca="1" si="0"/>
        <v>0.95816655328031775</v>
      </c>
    </row>
    <row r="10" spans="1:3" x14ac:dyDescent="0.25">
      <c r="A10" s="1">
        <v>3</v>
      </c>
      <c r="B10" s="1">
        <v>39.710299999999997</v>
      </c>
      <c r="C10" s="1">
        <f t="shared" ca="1" si="0"/>
        <v>0.43235993632737135</v>
      </c>
    </row>
    <row r="11" spans="1:3" x14ac:dyDescent="0.25">
      <c r="A11" s="1">
        <v>3</v>
      </c>
      <c r="B11" s="1">
        <v>38.7896</v>
      </c>
      <c r="C11" s="1">
        <f t="shared" ca="1" si="0"/>
        <v>0.52952491480082575</v>
      </c>
    </row>
    <row r="12" spans="1:3" x14ac:dyDescent="0.25">
      <c r="A12" s="1">
        <v>3</v>
      </c>
      <c r="B12" s="1">
        <v>33.629600000000003</v>
      </c>
      <c r="C12" s="1">
        <f t="shared" ca="1" si="0"/>
        <v>0.36541366617953808</v>
      </c>
    </row>
    <row r="13" spans="1:3" x14ac:dyDescent="0.25">
      <c r="A13" s="1">
        <v>3</v>
      </c>
      <c r="B13" s="1">
        <v>35.267800000000001</v>
      </c>
      <c r="C13" s="1">
        <f t="shared" ca="1" si="0"/>
        <v>0.35242343910309581</v>
      </c>
    </row>
    <row r="14" spans="1:3" x14ac:dyDescent="0.25">
      <c r="A14" s="1">
        <v>8</v>
      </c>
      <c r="B14" s="1">
        <v>17.8</v>
      </c>
      <c r="C14" s="1">
        <f t="shared" ca="1" si="0"/>
        <v>0.50333509500554396</v>
      </c>
    </row>
    <row r="15" spans="1:3" x14ac:dyDescent="0.25">
      <c r="A15" s="1">
        <v>6.2</v>
      </c>
      <c r="B15" s="1">
        <v>27.1</v>
      </c>
      <c r="C15" s="1">
        <f t="shared" ca="1" si="0"/>
        <v>0.73875396935417836</v>
      </c>
    </row>
    <row r="16" spans="1:3" x14ac:dyDescent="0.25">
      <c r="A16" s="1">
        <v>6.2</v>
      </c>
      <c r="B16" s="1">
        <v>34.349299999999999</v>
      </c>
      <c r="C16" s="1">
        <f t="shared" ca="1" si="0"/>
        <v>2.6115799331501321E-2</v>
      </c>
    </row>
    <row r="17" spans="1:3" x14ac:dyDescent="0.25">
      <c r="A17" s="1">
        <v>6.2</v>
      </c>
      <c r="B17" s="1">
        <v>35.799999999999997</v>
      </c>
      <c r="C17" s="1">
        <f t="shared" ca="1" si="0"/>
        <v>0.40830083693140395</v>
      </c>
    </row>
    <row r="18" spans="1:3" x14ac:dyDescent="0.25">
      <c r="A18" s="1">
        <v>7</v>
      </c>
      <c r="B18" s="1">
        <v>33.700000000000003</v>
      </c>
      <c r="C18" s="1">
        <f t="shared" ca="1" si="0"/>
        <v>0.47375506956556934</v>
      </c>
    </row>
    <row r="19" spans="1:3" x14ac:dyDescent="0.25">
      <c r="A19" s="1">
        <v>8.4</v>
      </c>
      <c r="B19" s="1">
        <v>30</v>
      </c>
      <c r="C19" s="1">
        <f t="shared" ca="1" si="0"/>
        <v>0.67311889917401291</v>
      </c>
    </row>
    <row r="20" spans="1:3" x14ac:dyDescent="0.25">
      <c r="A20" s="1">
        <v>8.4</v>
      </c>
      <c r="B20" s="1">
        <v>30</v>
      </c>
      <c r="C20" s="1">
        <f t="shared" ca="1" si="0"/>
        <v>0.48398346486424682</v>
      </c>
    </row>
    <row r="21" spans="1:3" x14ac:dyDescent="0.25">
      <c r="A21" s="1">
        <v>4.5</v>
      </c>
      <c r="B21" s="1">
        <v>24.349900000000002</v>
      </c>
      <c r="C21" s="1">
        <f t="shared" ca="1" si="0"/>
        <v>0.8603958331088869</v>
      </c>
    </row>
    <row r="22" spans="1:3" x14ac:dyDescent="0.25">
      <c r="A22" s="1">
        <v>5.7</v>
      </c>
      <c r="B22" s="1">
        <v>20.99</v>
      </c>
      <c r="C22" s="1">
        <f t="shared" ca="1" si="0"/>
        <v>0.44014299506583909</v>
      </c>
    </row>
    <row r="23" spans="1:3" x14ac:dyDescent="0.25">
      <c r="A23" s="1">
        <v>5.7</v>
      </c>
      <c r="B23" s="1">
        <v>21.1</v>
      </c>
      <c r="C23" s="1">
        <f t="shared" ca="1" si="0"/>
        <v>0.64169597958168756</v>
      </c>
    </row>
    <row r="24" spans="1:3" x14ac:dyDescent="0.25">
      <c r="A24" s="1">
        <v>5.2</v>
      </c>
      <c r="B24" s="1">
        <v>25.4</v>
      </c>
      <c r="C24" s="1">
        <f t="shared" ca="1" si="0"/>
        <v>0.70890482501061014</v>
      </c>
    </row>
    <row r="25" spans="1:3" x14ac:dyDescent="0.25">
      <c r="A25" s="1">
        <v>5.2</v>
      </c>
      <c r="B25" s="1">
        <v>24</v>
      </c>
      <c r="C25" s="1">
        <f t="shared" ca="1" si="0"/>
        <v>0.61071654014942378</v>
      </c>
    </row>
    <row r="26" spans="1:3" x14ac:dyDescent="0.25">
      <c r="A26" s="1">
        <v>5.2</v>
      </c>
      <c r="B26" s="1">
        <v>25.4</v>
      </c>
      <c r="C26" s="1">
        <f t="shared" ca="1" si="0"/>
        <v>0.93589988161692905</v>
      </c>
    </row>
    <row r="27" spans="1:3" x14ac:dyDescent="0.25">
      <c r="A27" s="1">
        <v>5.2</v>
      </c>
      <c r="B27" s="1">
        <v>22.6</v>
      </c>
      <c r="C27" s="1">
        <f t="shared" ca="1" si="0"/>
        <v>0.65054642381819816</v>
      </c>
    </row>
    <row r="28" spans="1:3" x14ac:dyDescent="0.25">
      <c r="A28" s="1">
        <v>6.5</v>
      </c>
      <c r="B28" s="1">
        <v>17.5</v>
      </c>
      <c r="C28" s="1">
        <f t="shared" ca="1" si="0"/>
        <v>7.9799067051060657E-3</v>
      </c>
    </row>
    <row r="29" spans="1:3" x14ac:dyDescent="0.25">
      <c r="A29" s="1">
        <v>6.5</v>
      </c>
      <c r="B29" s="1">
        <v>19.899999999999999</v>
      </c>
      <c r="C29" s="1">
        <f t="shared" ca="1" si="0"/>
        <v>0.47599695141508314</v>
      </c>
    </row>
    <row r="30" spans="1:3" x14ac:dyDescent="0.25">
      <c r="A30" s="1">
        <v>6.5</v>
      </c>
      <c r="B30" s="1">
        <v>19.899999999999999</v>
      </c>
      <c r="C30" s="1">
        <f t="shared" ca="1" si="0"/>
        <v>0.30113822729666684</v>
      </c>
    </row>
    <row r="31" spans="1:3" x14ac:dyDescent="0.25">
      <c r="A31" s="1">
        <v>6.5</v>
      </c>
      <c r="B31" s="1">
        <v>17.5</v>
      </c>
      <c r="C31" s="1">
        <f t="shared" ca="1" si="0"/>
        <v>0.96333041232084737</v>
      </c>
    </row>
    <row r="32" spans="1:3" x14ac:dyDescent="0.25">
      <c r="A32" s="1">
        <v>6.5</v>
      </c>
      <c r="B32" s="1">
        <v>19.899999999999999</v>
      </c>
      <c r="C32" s="1">
        <f t="shared" ca="1" si="0"/>
        <v>0.47043506639968002</v>
      </c>
    </row>
    <row r="33" spans="1:3" x14ac:dyDescent="0.25">
      <c r="A33" s="1">
        <v>1.8</v>
      </c>
      <c r="B33" s="1">
        <v>37.619999999999997</v>
      </c>
      <c r="C33" s="1">
        <f t="shared" ca="1" si="0"/>
        <v>0.54677792908885681</v>
      </c>
    </row>
    <row r="34" spans="1:3" x14ac:dyDescent="0.25">
      <c r="A34" s="1">
        <v>1.8</v>
      </c>
      <c r="B34" s="1">
        <v>37.002800000000001</v>
      </c>
      <c r="C34" s="1">
        <f t="shared" ca="1" si="0"/>
        <v>0.81131565933986771</v>
      </c>
    </row>
    <row r="35" spans="1:3" x14ac:dyDescent="0.25">
      <c r="A35" s="1">
        <v>2</v>
      </c>
      <c r="B35" s="1">
        <v>38.995899999999999</v>
      </c>
      <c r="C35" s="1">
        <f t="shared" ca="1" si="0"/>
        <v>0.42651281514756934</v>
      </c>
    </row>
    <row r="36" spans="1:3" x14ac:dyDescent="0.25">
      <c r="A36" s="1">
        <v>2</v>
      </c>
      <c r="B36" s="1">
        <v>39</v>
      </c>
      <c r="C36" s="1">
        <f t="shared" ca="1" si="0"/>
        <v>0.83454948629103187</v>
      </c>
    </row>
    <row r="37" spans="1:3" x14ac:dyDescent="0.25">
      <c r="A37" s="1">
        <v>2</v>
      </c>
      <c r="B37" s="1">
        <v>38.512</v>
      </c>
      <c r="C37" s="1">
        <f t="shared" ca="1" si="0"/>
        <v>0.39138960775031495</v>
      </c>
    </row>
    <row r="38" spans="1:3" x14ac:dyDescent="0.25">
      <c r="A38" s="1">
        <v>5.5</v>
      </c>
      <c r="B38" s="1">
        <v>29.3</v>
      </c>
      <c r="C38" s="1">
        <f t="shared" ca="1" si="0"/>
        <v>0.2947039280743089</v>
      </c>
    </row>
    <row r="39" spans="1:3" x14ac:dyDescent="0.25">
      <c r="A39" s="1">
        <v>3</v>
      </c>
      <c r="B39" s="1">
        <v>35.9</v>
      </c>
      <c r="C39" s="1">
        <f t="shared" ca="1" si="0"/>
        <v>0.17639329638550472</v>
      </c>
    </row>
    <row r="40" spans="1:3" x14ac:dyDescent="0.25">
      <c r="A40" s="1">
        <v>3.5</v>
      </c>
      <c r="B40" s="1">
        <v>36.200000000000003</v>
      </c>
      <c r="C40" s="1">
        <f t="shared" ca="1" si="0"/>
        <v>0.4008227775984945</v>
      </c>
    </row>
    <row r="41" spans="1:3" x14ac:dyDescent="0.25">
      <c r="A41" s="1">
        <v>3.5</v>
      </c>
      <c r="B41" s="1">
        <v>34.5</v>
      </c>
      <c r="C41" s="1">
        <f t="shared" ca="1" si="0"/>
        <v>0.30519032387908263</v>
      </c>
    </row>
    <row r="42" spans="1:3" x14ac:dyDescent="0.25">
      <c r="A42" s="1">
        <v>3.5</v>
      </c>
      <c r="B42" s="1">
        <v>34.792700000000004</v>
      </c>
      <c r="C42" s="1">
        <f t="shared" ca="1" si="0"/>
        <v>0.79507546625803649</v>
      </c>
    </row>
    <row r="43" spans="1:3" x14ac:dyDescent="0.25">
      <c r="A43" s="1">
        <v>5.5</v>
      </c>
      <c r="B43" s="1">
        <v>30.8</v>
      </c>
      <c r="C43" s="1">
        <f t="shared" ca="1" si="0"/>
        <v>0.13885544898682656</v>
      </c>
    </row>
    <row r="44" spans="1:3" x14ac:dyDescent="0.25">
      <c r="A44" s="1">
        <v>1</v>
      </c>
      <c r="B44" s="1">
        <v>57.8</v>
      </c>
      <c r="C44" s="1">
        <f t="shared" ca="1" si="0"/>
        <v>0.57981330750927196</v>
      </c>
    </row>
    <row r="45" spans="1:3" x14ac:dyDescent="0.25">
      <c r="A45" s="1">
        <v>1</v>
      </c>
      <c r="B45" s="1">
        <v>57.8</v>
      </c>
      <c r="C45" s="1">
        <f t="shared" ca="1" si="0"/>
        <v>0.32055590659622091</v>
      </c>
    </row>
    <row r="46" spans="1:3" x14ac:dyDescent="0.25">
      <c r="A46" s="1">
        <v>3.7</v>
      </c>
      <c r="B46" s="1">
        <v>35.980200000000004</v>
      </c>
      <c r="C46" s="1">
        <f t="shared" ca="1" si="0"/>
        <v>0.51043184288717358</v>
      </c>
    </row>
    <row r="47" spans="1:3" x14ac:dyDescent="0.25">
      <c r="A47" s="1">
        <v>3.7</v>
      </c>
      <c r="B47" s="1">
        <v>36.9</v>
      </c>
      <c r="C47" s="1">
        <f t="shared" ca="1" si="0"/>
        <v>0.5117808363403854</v>
      </c>
    </row>
    <row r="48" spans="1:3" x14ac:dyDescent="0.25">
      <c r="A48" s="1">
        <v>3.7</v>
      </c>
      <c r="B48" s="1">
        <v>34.583199999999998</v>
      </c>
      <c r="C48" s="1">
        <f t="shared" ca="1" si="0"/>
        <v>0.64952408518021654</v>
      </c>
    </row>
    <row r="49" spans="1:3" x14ac:dyDescent="0.25">
      <c r="A49" s="1">
        <v>3.7</v>
      </c>
      <c r="B49" s="1">
        <v>34.9</v>
      </c>
      <c r="C49" s="1">
        <f t="shared" ca="1" si="0"/>
        <v>0.32506806033860314</v>
      </c>
    </row>
    <row r="50" spans="1:3" x14ac:dyDescent="0.25">
      <c r="A50" s="1">
        <v>2</v>
      </c>
      <c r="B50" s="1">
        <v>37.5</v>
      </c>
      <c r="C50" s="1">
        <f t="shared" ca="1" si="0"/>
        <v>0.16467374405135904</v>
      </c>
    </row>
    <row r="51" spans="1:3" x14ac:dyDescent="0.25">
      <c r="A51" s="1">
        <v>2</v>
      </c>
      <c r="B51" s="1">
        <v>40</v>
      </c>
      <c r="C51" s="1">
        <f t="shared" ca="1" si="0"/>
        <v>0.8522607880770865</v>
      </c>
    </row>
    <row r="52" spans="1:3" x14ac:dyDescent="0.25">
      <c r="A52" s="1">
        <v>2.4</v>
      </c>
      <c r="B52" s="1">
        <v>33.6</v>
      </c>
      <c r="C52" s="1">
        <f t="shared" ca="1" si="0"/>
        <v>8.4773287272803644E-2</v>
      </c>
    </row>
    <row r="53" spans="1:3" x14ac:dyDescent="0.25">
      <c r="A53" s="1">
        <v>2.4</v>
      </c>
      <c r="B53" s="1">
        <v>36.4</v>
      </c>
      <c r="C53" s="1">
        <f t="shared" ca="1" si="0"/>
        <v>0.43066617771905313</v>
      </c>
    </row>
    <row r="54" spans="1:3" x14ac:dyDescent="0.25">
      <c r="A54" s="1">
        <v>3.8</v>
      </c>
      <c r="B54" s="1">
        <v>28.5532</v>
      </c>
      <c r="C54" s="1">
        <f t="shared" ca="1" si="0"/>
        <v>0.82333515897340748</v>
      </c>
    </row>
    <row r="55" spans="1:3" x14ac:dyDescent="0.25">
      <c r="A55" s="1">
        <v>3.8</v>
      </c>
      <c r="B55" s="1">
        <v>27.372</v>
      </c>
      <c r="C55" s="1">
        <f t="shared" ca="1" si="0"/>
        <v>0.66668279031082878</v>
      </c>
    </row>
    <row r="56" spans="1:3" x14ac:dyDescent="0.25">
      <c r="A56" s="1">
        <v>2.9</v>
      </c>
      <c r="B56" s="1">
        <v>37.329599999999999</v>
      </c>
      <c r="C56" s="1">
        <f t="shared" ca="1" si="0"/>
        <v>0.15606516100556711</v>
      </c>
    </row>
    <row r="57" spans="1:3" x14ac:dyDescent="0.25">
      <c r="A57" s="1">
        <v>2.9</v>
      </c>
      <c r="B57" s="1">
        <v>41.360799999999998</v>
      </c>
      <c r="C57" s="1">
        <f t="shared" ca="1" si="0"/>
        <v>0.52468714324687282</v>
      </c>
    </row>
    <row r="58" spans="1:3" x14ac:dyDescent="0.25">
      <c r="A58" s="1">
        <v>3.4</v>
      </c>
      <c r="B58" s="1">
        <v>36.729900000000001</v>
      </c>
      <c r="C58" s="1">
        <f t="shared" ca="1" si="0"/>
        <v>0.78666859916244891</v>
      </c>
    </row>
    <row r="59" spans="1:3" x14ac:dyDescent="0.25">
      <c r="A59" s="1">
        <v>3.4</v>
      </c>
      <c r="B59" s="1">
        <v>40.997799999999998</v>
      </c>
      <c r="C59" s="1">
        <f t="shared" ca="1" si="0"/>
        <v>0.34733573145917418</v>
      </c>
    </row>
    <row r="60" spans="1:3" x14ac:dyDescent="0.25">
      <c r="A60" s="1">
        <v>2.9</v>
      </c>
      <c r="B60" s="1">
        <v>37.329599999999999</v>
      </c>
      <c r="C60" s="1">
        <f t="shared" ca="1" si="0"/>
        <v>4.2691519976968406E-3</v>
      </c>
    </row>
    <row r="61" spans="1:3" x14ac:dyDescent="0.25">
      <c r="A61" s="1">
        <v>2.9</v>
      </c>
      <c r="B61" s="1">
        <v>41.360799999999998</v>
      </c>
      <c r="C61" s="1">
        <f t="shared" ca="1" si="0"/>
        <v>0.38843933196669078</v>
      </c>
    </row>
    <row r="62" spans="1:3" x14ac:dyDescent="0.25">
      <c r="A62" s="1">
        <v>3.4</v>
      </c>
      <c r="B62" s="1">
        <v>36.729900000000001</v>
      </c>
      <c r="C62" s="1">
        <f t="shared" ca="1" si="0"/>
        <v>0.7178260045528686</v>
      </c>
    </row>
    <row r="63" spans="1:3" x14ac:dyDescent="0.25">
      <c r="A63" s="1">
        <v>3.4</v>
      </c>
      <c r="B63" s="1">
        <v>40.997799999999998</v>
      </c>
      <c r="C63" s="1">
        <f t="shared" ca="1" si="0"/>
        <v>0.3732486326686052</v>
      </c>
    </row>
    <row r="64" spans="1:3" x14ac:dyDescent="0.25">
      <c r="A64" s="1">
        <v>2</v>
      </c>
      <c r="B64" s="1">
        <v>37.5</v>
      </c>
      <c r="C64" s="1">
        <f t="shared" ca="1" si="0"/>
        <v>6.0987694002503812E-2</v>
      </c>
    </row>
    <row r="65" spans="1:3" x14ac:dyDescent="0.25">
      <c r="A65" s="1">
        <v>2</v>
      </c>
      <c r="B65" s="1">
        <v>40</v>
      </c>
      <c r="C65" s="1">
        <f t="shared" ca="1" si="0"/>
        <v>0.99994910482024468</v>
      </c>
    </row>
    <row r="66" spans="1:3" x14ac:dyDescent="0.25">
      <c r="A66" s="1">
        <v>2.4</v>
      </c>
      <c r="B66" s="1">
        <v>36.4</v>
      </c>
      <c r="C66" s="1">
        <f t="shared" ca="1" si="0"/>
        <v>0.36983720298184997</v>
      </c>
    </row>
    <row r="67" spans="1:3" x14ac:dyDescent="0.25">
      <c r="A67" s="1">
        <v>2.4</v>
      </c>
      <c r="B67" s="1">
        <v>33.6</v>
      </c>
      <c r="C67" s="1">
        <f t="shared" ref="C67:C130" ca="1" si="1">RAND()</f>
        <v>2.404391916127091E-2</v>
      </c>
    </row>
    <row r="68" spans="1:3" x14ac:dyDescent="0.25">
      <c r="A68" s="1">
        <v>4.2</v>
      </c>
      <c r="B68" s="1">
        <v>27.471</v>
      </c>
      <c r="C68" s="1">
        <f t="shared" ca="1" si="1"/>
        <v>0.89394622761578368</v>
      </c>
    </row>
    <row r="69" spans="1:3" x14ac:dyDescent="0.25">
      <c r="A69" s="1">
        <v>5.9</v>
      </c>
      <c r="B69" s="1">
        <v>23.6523</v>
      </c>
      <c r="C69" s="1">
        <f t="shared" ca="1" si="1"/>
        <v>0.26219809764207058</v>
      </c>
    </row>
    <row r="70" spans="1:3" x14ac:dyDescent="0.25">
      <c r="A70" s="1">
        <v>5.9</v>
      </c>
      <c r="B70" s="1">
        <v>27.2408</v>
      </c>
      <c r="C70" s="1">
        <f t="shared" ca="1" si="1"/>
        <v>0.20611248706947527</v>
      </c>
    </row>
    <row r="71" spans="1:3" x14ac:dyDescent="0.25">
      <c r="A71" s="1">
        <v>5.9</v>
      </c>
      <c r="B71" s="1">
        <v>22.925799999999999</v>
      </c>
      <c r="C71" s="1">
        <f t="shared" ca="1" si="1"/>
        <v>0.75716991083475138</v>
      </c>
    </row>
    <row r="72" spans="1:3" x14ac:dyDescent="0.25">
      <c r="A72" s="1">
        <v>5.9</v>
      </c>
      <c r="B72" s="1">
        <v>24.6983</v>
      </c>
      <c r="C72" s="1">
        <f t="shared" ca="1" si="1"/>
        <v>0.28991169251840432</v>
      </c>
    </row>
    <row r="73" spans="1:3" x14ac:dyDescent="0.25">
      <c r="A73" s="1">
        <v>4.3</v>
      </c>
      <c r="B73" s="1">
        <v>26.1157</v>
      </c>
      <c r="C73" s="1">
        <f t="shared" ca="1" si="1"/>
        <v>0.83878044219441728</v>
      </c>
    </row>
    <row r="74" spans="1:3" x14ac:dyDescent="0.25">
      <c r="A74" s="1">
        <v>5</v>
      </c>
      <c r="B74" s="1">
        <v>32.880800000000001</v>
      </c>
      <c r="C74" s="1">
        <f t="shared" ca="1" si="1"/>
        <v>0.93447116511469575</v>
      </c>
    </row>
    <row r="75" spans="1:3" x14ac:dyDescent="0.25">
      <c r="A75" s="1">
        <v>5</v>
      </c>
      <c r="B75" s="1">
        <v>30.337800000000001</v>
      </c>
      <c r="C75" s="1">
        <f t="shared" ca="1" si="1"/>
        <v>0.14812370837128896</v>
      </c>
    </row>
    <row r="76" spans="1:3" x14ac:dyDescent="0.25">
      <c r="A76" s="1">
        <v>5</v>
      </c>
      <c r="B76" s="1">
        <v>30.802700000000002</v>
      </c>
      <c r="C76" s="1">
        <f t="shared" ca="1" si="1"/>
        <v>0.23714818439062346</v>
      </c>
    </row>
    <row r="77" spans="1:3" x14ac:dyDescent="0.25">
      <c r="A77" s="1">
        <v>4.3</v>
      </c>
      <c r="B77" s="1">
        <v>31.6</v>
      </c>
      <c r="C77" s="1">
        <f t="shared" ca="1" si="1"/>
        <v>0.65406564665491185</v>
      </c>
    </row>
    <row r="78" spans="1:3" x14ac:dyDescent="0.25">
      <c r="A78" s="1">
        <v>3.5</v>
      </c>
      <c r="B78" s="1">
        <v>35.5</v>
      </c>
      <c r="C78" s="1">
        <f t="shared" ca="1" si="1"/>
        <v>0.81427887991827452</v>
      </c>
    </row>
    <row r="79" spans="1:3" x14ac:dyDescent="0.25">
      <c r="A79" s="1">
        <v>1.6</v>
      </c>
      <c r="B79" s="1">
        <v>51.655500000000004</v>
      </c>
      <c r="C79" s="1">
        <f t="shared" ca="1" si="1"/>
        <v>0.61787886678137161</v>
      </c>
    </row>
    <row r="80" spans="1:3" x14ac:dyDescent="0.25">
      <c r="A80" s="1">
        <v>1.6</v>
      </c>
      <c r="B80" s="1">
        <v>47.202500000000001</v>
      </c>
      <c r="C80" s="1">
        <f t="shared" ca="1" si="1"/>
        <v>0.55514604440970095</v>
      </c>
    </row>
    <row r="81" spans="1:3" x14ac:dyDescent="0.25">
      <c r="A81" s="1">
        <v>1.6</v>
      </c>
      <c r="B81" s="1">
        <v>52</v>
      </c>
      <c r="C81" s="1">
        <f t="shared" ca="1" si="1"/>
        <v>0.90587461693074234</v>
      </c>
    </row>
    <row r="82" spans="1:3" x14ac:dyDescent="0.25">
      <c r="A82" s="1">
        <v>1.6</v>
      </c>
      <c r="B82" s="1">
        <v>47.202500000000001</v>
      </c>
      <c r="C82" s="1">
        <f t="shared" ca="1" si="1"/>
        <v>0.20444914789206203</v>
      </c>
    </row>
    <row r="83" spans="1:3" x14ac:dyDescent="0.25">
      <c r="A83" s="1">
        <v>1.6</v>
      </c>
      <c r="B83" s="1">
        <v>44.571399999999997</v>
      </c>
      <c r="C83" s="1">
        <f t="shared" ca="1" si="1"/>
        <v>0.48037965876921329</v>
      </c>
    </row>
    <row r="84" spans="1:3" x14ac:dyDescent="0.25">
      <c r="A84" s="1">
        <v>1.6</v>
      </c>
      <c r="B84" s="1">
        <v>47.7592</v>
      </c>
      <c r="C84" s="1">
        <f t="shared" ca="1" si="1"/>
        <v>0.52310889198196431</v>
      </c>
    </row>
    <row r="85" spans="1:3" x14ac:dyDescent="0.25">
      <c r="A85" s="1">
        <v>1.6</v>
      </c>
      <c r="B85" s="1">
        <v>44.571399999999997</v>
      </c>
      <c r="C85" s="1">
        <f t="shared" ca="1" si="1"/>
        <v>0.54126490664851967</v>
      </c>
    </row>
    <row r="86" spans="1:3" x14ac:dyDescent="0.25">
      <c r="A86" s="1">
        <v>1.6</v>
      </c>
      <c r="B86" s="1">
        <v>47.7592</v>
      </c>
      <c r="C86" s="1">
        <f t="shared" ca="1" si="1"/>
        <v>0.54493609648181118</v>
      </c>
    </row>
    <row r="87" spans="1:3" x14ac:dyDescent="0.25">
      <c r="A87" s="1">
        <v>1.6</v>
      </c>
      <c r="B87" s="1">
        <v>46.5047</v>
      </c>
      <c r="C87" s="1">
        <f t="shared" ca="1" si="1"/>
        <v>0.63715089163318217</v>
      </c>
    </row>
    <row r="88" spans="1:3" x14ac:dyDescent="0.25">
      <c r="A88" s="1">
        <v>1.6</v>
      </c>
      <c r="B88" s="1">
        <v>46.5047</v>
      </c>
      <c r="C88" s="1">
        <f t="shared" ca="1" si="1"/>
        <v>8.5497597678950488E-2</v>
      </c>
    </row>
    <row r="89" spans="1:3" x14ac:dyDescent="0.25">
      <c r="A89" s="1">
        <v>2.4</v>
      </c>
      <c r="B89" s="1">
        <v>36.262799999999999</v>
      </c>
      <c r="C89" s="1">
        <f t="shared" ca="1" si="1"/>
        <v>0.2792832462562812</v>
      </c>
    </row>
    <row r="90" spans="1:3" x14ac:dyDescent="0.25">
      <c r="A90" s="1">
        <v>3.8</v>
      </c>
      <c r="B90" s="1">
        <v>33.200000000000003</v>
      </c>
      <c r="C90" s="1">
        <f t="shared" ca="1" si="1"/>
        <v>0.6730391223145421</v>
      </c>
    </row>
    <row r="91" spans="1:3" x14ac:dyDescent="0.25">
      <c r="A91" s="1">
        <v>3.6</v>
      </c>
      <c r="B91" s="1">
        <v>35.242699999999999</v>
      </c>
      <c r="C91" s="1">
        <f t="shared" ca="1" si="1"/>
        <v>0.61873884765307363</v>
      </c>
    </row>
    <row r="92" spans="1:3" x14ac:dyDescent="0.25">
      <c r="A92" s="1">
        <v>3.6</v>
      </c>
      <c r="B92" s="1">
        <v>37.690800000000003</v>
      </c>
      <c r="C92" s="1">
        <f t="shared" ca="1" si="1"/>
        <v>0.35406811004803951</v>
      </c>
    </row>
    <row r="93" spans="1:3" x14ac:dyDescent="0.25">
      <c r="A93" s="1">
        <v>3.6</v>
      </c>
      <c r="B93" s="1">
        <v>34.875399999999999</v>
      </c>
      <c r="C93" s="1">
        <f t="shared" ca="1" si="1"/>
        <v>6.8673261639003891E-2</v>
      </c>
    </row>
    <row r="94" spans="1:3" x14ac:dyDescent="0.25">
      <c r="A94" s="1">
        <v>3.6</v>
      </c>
      <c r="B94" s="1">
        <v>36.756300000000003</v>
      </c>
      <c r="C94" s="1">
        <f t="shared" ca="1" si="1"/>
        <v>0.62966932862825609</v>
      </c>
    </row>
    <row r="95" spans="1:3" x14ac:dyDescent="0.25">
      <c r="A95" s="1">
        <v>3.6</v>
      </c>
      <c r="B95" s="1">
        <v>34.875399999999999</v>
      </c>
      <c r="C95" s="1">
        <f t="shared" ca="1" si="1"/>
        <v>0.32284141089260909</v>
      </c>
    </row>
    <row r="96" spans="1:3" x14ac:dyDescent="0.25">
      <c r="A96" s="1">
        <v>3.6</v>
      </c>
      <c r="B96" s="1">
        <v>36.439500000000002</v>
      </c>
      <c r="C96" s="1">
        <f t="shared" ca="1" si="1"/>
        <v>0.43407050999122632</v>
      </c>
    </row>
    <row r="97" spans="1:3" x14ac:dyDescent="0.25">
      <c r="A97" s="1">
        <v>3.6</v>
      </c>
      <c r="B97" s="1">
        <v>34.875399999999999</v>
      </c>
      <c r="C97" s="1">
        <f t="shared" ca="1" si="1"/>
        <v>0.31877524045339622</v>
      </c>
    </row>
    <row r="98" spans="1:3" x14ac:dyDescent="0.25">
      <c r="A98" s="1">
        <v>3.6</v>
      </c>
      <c r="B98" s="1">
        <v>36.439500000000002</v>
      </c>
      <c r="C98" s="1">
        <f t="shared" ca="1" si="1"/>
        <v>0.79494269476828716</v>
      </c>
    </row>
    <row r="99" spans="1:3" x14ac:dyDescent="0.25">
      <c r="A99" s="1">
        <v>3.8</v>
      </c>
      <c r="B99" s="1">
        <v>34.514800000000001</v>
      </c>
      <c r="C99" s="1">
        <f t="shared" ca="1" si="1"/>
        <v>0.61027586426360647</v>
      </c>
    </row>
    <row r="100" spans="1:3" x14ac:dyDescent="0.25">
      <c r="A100" s="1">
        <v>3.8</v>
      </c>
      <c r="B100" s="1">
        <v>36.012999999999998</v>
      </c>
      <c r="C100" s="1">
        <f t="shared" ca="1" si="1"/>
        <v>0.80763980112222233</v>
      </c>
    </row>
    <row r="101" spans="1:3" x14ac:dyDescent="0.25">
      <c r="A101" s="1">
        <v>3.8</v>
      </c>
      <c r="B101" s="1">
        <v>34.514800000000001</v>
      </c>
      <c r="C101" s="1">
        <f t="shared" ca="1" si="1"/>
        <v>0.2473513554695187</v>
      </c>
    </row>
    <row r="102" spans="1:3" x14ac:dyDescent="0.25">
      <c r="A102" s="1">
        <v>3.8</v>
      </c>
      <c r="B102" s="1">
        <v>37.076900000000002</v>
      </c>
      <c r="C102" s="1">
        <f t="shared" ca="1" si="1"/>
        <v>3.7815141317610212E-2</v>
      </c>
    </row>
    <row r="103" spans="1:3" x14ac:dyDescent="0.25">
      <c r="A103" s="1">
        <v>3.8</v>
      </c>
      <c r="B103" s="1">
        <v>34.514800000000001</v>
      </c>
      <c r="C103" s="1">
        <f t="shared" ca="1" si="1"/>
        <v>0.51552723789050914</v>
      </c>
    </row>
    <row r="104" spans="1:3" x14ac:dyDescent="0.25">
      <c r="A104" s="1">
        <v>3.8</v>
      </c>
      <c r="B104" s="1">
        <v>37.076900000000002</v>
      </c>
      <c r="C104" s="1">
        <f t="shared" ca="1" si="1"/>
        <v>0.97973383423977423</v>
      </c>
    </row>
    <row r="105" spans="1:3" x14ac:dyDescent="0.25">
      <c r="A105" s="1">
        <v>3.6</v>
      </c>
      <c r="B105" s="1">
        <v>35.242699999999999</v>
      </c>
      <c r="C105" s="1">
        <f t="shared" ca="1" si="1"/>
        <v>0.19688244516883602</v>
      </c>
    </row>
    <row r="106" spans="1:3" x14ac:dyDescent="0.25">
      <c r="A106" s="1">
        <v>3.6</v>
      </c>
      <c r="B106" s="1">
        <v>37.690800000000003</v>
      </c>
      <c r="C106" s="1">
        <f t="shared" ca="1" si="1"/>
        <v>0.51363363894780978</v>
      </c>
    </row>
    <row r="107" spans="1:3" x14ac:dyDescent="0.25">
      <c r="A107" s="1">
        <v>3.8</v>
      </c>
      <c r="B107" s="1">
        <v>35.359400000000001</v>
      </c>
      <c r="C107" s="1">
        <f t="shared" ca="1" si="1"/>
        <v>0.59982282619880312</v>
      </c>
    </row>
    <row r="108" spans="1:3" x14ac:dyDescent="0.25">
      <c r="A108" s="1">
        <v>3.8</v>
      </c>
      <c r="B108" s="1">
        <v>36.934699999999999</v>
      </c>
      <c r="C108" s="1">
        <f t="shared" ca="1" si="1"/>
        <v>0.61648000972399841</v>
      </c>
    </row>
    <row r="109" spans="1:3" x14ac:dyDescent="0.25">
      <c r="A109" s="1">
        <v>3.8</v>
      </c>
      <c r="B109" s="1">
        <v>36.934699999999999</v>
      </c>
      <c r="C109" s="1">
        <f t="shared" ca="1" si="1"/>
        <v>0.51243461151952774</v>
      </c>
    </row>
    <row r="110" spans="1:3" x14ac:dyDescent="0.25">
      <c r="A110" s="1">
        <v>3.8</v>
      </c>
      <c r="B110" s="1">
        <v>35.359400000000001</v>
      </c>
      <c r="C110" s="1">
        <f t="shared" ca="1" si="1"/>
        <v>9.819585444400547E-2</v>
      </c>
    </row>
    <row r="111" spans="1:3" x14ac:dyDescent="0.25">
      <c r="A111" s="1">
        <v>3.8</v>
      </c>
      <c r="B111" s="1">
        <v>33.848199999999999</v>
      </c>
      <c r="C111" s="1">
        <f t="shared" ca="1" si="1"/>
        <v>0.41553808170564011</v>
      </c>
    </row>
    <row r="112" spans="1:3" x14ac:dyDescent="0.25">
      <c r="A112" s="1">
        <v>3.8</v>
      </c>
      <c r="B112" s="1">
        <v>33.164900000000003</v>
      </c>
      <c r="C112" s="1">
        <f t="shared" ca="1" si="1"/>
        <v>0.1260381577150449</v>
      </c>
    </row>
    <row r="113" spans="1:3" x14ac:dyDescent="0.25">
      <c r="A113" s="1">
        <v>3.8</v>
      </c>
      <c r="B113" s="1">
        <v>34.255000000000003</v>
      </c>
      <c r="C113" s="1">
        <f t="shared" ca="1" si="1"/>
        <v>1.5082534786404644E-2</v>
      </c>
    </row>
    <row r="114" spans="1:3" x14ac:dyDescent="0.25">
      <c r="A114" s="1">
        <v>3.8</v>
      </c>
      <c r="B114" s="1">
        <v>33.235700000000001</v>
      </c>
      <c r="C114" s="1">
        <f t="shared" ca="1" si="1"/>
        <v>0.85768876398343863</v>
      </c>
    </row>
    <row r="115" spans="1:3" x14ac:dyDescent="0.25">
      <c r="A115" s="1">
        <v>3.8</v>
      </c>
      <c r="B115" s="1">
        <v>33.848199999999999</v>
      </c>
      <c r="C115" s="1">
        <f t="shared" ca="1" si="1"/>
        <v>0.35638428004648903</v>
      </c>
    </row>
    <row r="116" spans="1:3" x14ac:dyDescent="0.25">
      <c r="A116" s="1">
        <v>3.8</v>
      </c>
      <c r="B116" s="1">
        <v>34.255000000000003</v>
      </c>
      <c r="C116" s="1">
        <f t="shared" ca="1" si="1"/>
        <v>0.74900079275782316</v>
      </c>
    </row>
    <row r="117" spans="1:3" x14ac:dyDescent="0.25">
      <c r="A117" s="1">
        <v>2.5</v>
      </c>
      <c r="B117" s="1">
        <v>39.726700000000001</v>
      </c>
      <c r="C117" s="1">
        <f t="shared" ca="1" si="1"/>
        <v>0.5939856368616655</v>
      </c>
    </row>
    <row r="118" spans="1:3" x14ac:dyDescent="0.25">
      <c r="A118" s="1">
        <v>5.9</v>
      </c>
      <c r="B118" s="1">
        <v>26.620799999999999</v>
      </c>
      <c r="C118" s="1">
        <f t="shared" ca="1" si="1"/>
        <v>0.65353200716630155</v>
      </c>
    </row>
    <row r="119" spans="1:3" x14ac:dyDescent="0.25">
      <c r="A119" s="1">
        <v>2</v>
      </c>
      <c r="B119" s="1">
        <v>42.774299999999997</v>
      </c>
      <c r="C119" s="1">
        <f t="shared" ca="1" si="1"/>
        <v>0.30085165683769532</v>
      </c>
    </row>
    <row r="120" spans="1:3" x14ac:dyDescent="0.25">
      <c r="A120" s="1">
        <v>2</v>
      </c>
      <c r="B120" s="1">
        <v>37</v>
      </c>
      <c r="C120" s="1">
        <f t="shared" ca="1" si="1"/>
        <v>0.91375433068050094</v>
      </c>
    </row>
    <row r="121" spans="1:3" x14ac:dyDescent="0.25">
      <c r="A121" s="1">
        <v>2</v>
      </c>
      <c r="B121" s="1">
        <v>37.798900000000003</v>
      </c>
      <c r="C121" s="1">
        <f t="shared" ca="1" si="1"/>
        <v>0.60290435509179785</v>
      </c>
    </row>
    <row r="122" spans="1:3" x14ac:dyDescent="0.25">
      <c r="A122" s="1">
        <v>2</v>
      </c>
      <c r="B122" s="1">
        <v>42.575000000000003</v>
      </c>
      <c r="C122" s="1">
        <f t="shared" ca="1" si="1"/>
        <v>0.79212808569347581</v>
      </c>
    </row>
    <row r="123" spans="1:3" x14ac:dyDescent="0.25">
      <c r="A123" s="1">
        <v>3.2</v>
      </c>
      <c r="B123" s="1">
        <v>36.200000000000003</v>
      </c>
      <c r="C123" s="1">
        <f t="shared" ca="1" si="1"/>
        <v>0.27475932654167956</v>
      </c>
    </row>
    <row r="124" spans="1:3" x14ac:dyDescent="0.25">
      <c r="A124" s="1">
        <v>4.2</v>
      </c>
      <c r="B124" s="1">
        <v>31</v>
      </c>
      <c r="C124" s="1">
        <f t="shared" ca="1" si="1"/>
        <v>0.59293153902648932</v>
      </c>
    </row>
    <row r="125" spans="1:3" x14ac:dyDescent="0.25">
      <c r="A125" s="1">
        <v>4.2</v>
      </c>
      <c r="B125" s="1">
        <v>29.3</v>
      </c>
      <c r="C125" s="1">
        <f t="shared" ca="1" si="1"/>
        <v>0.61240655220265083</v>
      </c>
    </row>
    <row r="126" spans="1:3" x14ac:dyDescent="0.25">
      <c r="A126" s="1">
        <v>3</v>
      </c>
      <c r="B126" s="1">
        <v>34</v>
      </c>
      <c r="C126" s="1">
        <f t="shared" ca="1" si="1"/>
        <v>0.78492610168513877</v>
      </c>
    </row>
    <row r="127" spans="1:3" x14ac:dyDescent="0.25">
      <c r="A127" s="1">
        <v>2</v>
      </c>
      <c r="B127" s="1">
        <v>39.7256</v>
      </c>
      <c r="C127" s="1">
        <f t="shared" ca="1" si="1"/>
        <v>0.5210241356225207</v>
      </c>
    </row>
    <row r="128" spans="1:3" x14ac:dyDescent="0.25">
      <c r="A128" s="1">
        <v>6</v>
      </c>
      <c r="B128" s="1">
        <v>23.2715</v>
      </c>
      <c r="C128" s="1">
        <f t="shared" ca="1" si="1"/>
        <v>0.20598614609454002</v>
      </c>
    </row>
    <row r="129" spans="1:3" x14ac:dyDescent="0.25">
      <c r="A129" s="1">
        <v>3</v>
      </c>
      <c r="B129" s="1">
        <v>38.169600000000003</v>
      </c>
      <c r="C129" s="1">
        <f t="shared" ca="1" si="1"/>
        <v>0.79931391713553468</v>
      </c>
    </row>
    <row r="130" spans="1:3" x14ac:dyDescent="0.25">
      <c r="A130" s="1">
        <v>3</v>
      </c>
      <c r="B130" s="1">
        <v>38.7896</v>
      </c>
      <c r="C130" s="1">
        <f t="shared" ca="1" si="1"/>
        <v>0.70330425641404071</v>
      </c>
    </row>
    <row r="131" spans="1:3" x14ac:dyDescent="0.25">
      <c r="A131" s="1">
        <v>3</v>
      </c>
      <c r="B131" s="1">
        <v>39.710299999999997</v>
      </c>
      <c r="C131" s="1">
        <f t="shared" ref="C131:C194" ca="1" si="2">RAND()</f>
        <v>0.90641283478127954</v>
      </c>
    </row>
    <row r="132" spans="1:3" x14ac:dyDescent="0.25">
      <c r="A132" s="1">
        <v>3</v>
      </c>
      <c r="B132" s="1">
        <v>38.7896</v>
      </c>
      <c r="C132" s="1">
        <f t="shared" ca="1" si="2"/>
        <v>0.2026135943572196</v>
      </c>
    </row>
    <row r="133" spans="1:3" x14ac:dyDescent="0.25">
      <c r="A133" s="1">
        <v>3</v>
      </c>
      <c r="B133" s="1">
        <v>35.5</v>
      </c>
      <c r="C133" s="1">
        <f t="shared" ca="1" si="2"/>
        <v>0.47845905551393708</v>
      </c>
    </row>
    <row r="134" spans="1:3" x14ac:dyDescent="0.25">
      <c r="A134" s="1">
        <v>3</v>
      </c>
      <c r="B134" s="1">
        <v>35.267800000000001</v>
      </c>
      <c r="C134" s="1">
        <f t="shared" ca="1" si="2"/>
        <v>0.28453938817832791</v>
      </c>
    </row>
    <row r="135" spans="1:3" x14ac:dyDescent="0.25">
      <c r="A135" s="1">
        <v>3</v>
      </c>
      <c r="B135" s="1">
        <v>36.154800000000002</v>
      </c>
      <c r="C135" s="1">
        <f t="shared" ca="1" si="2"/>
        <v>2.7019530111351164E-2</v>
      </c>
    </row>
    <row r="136" spans="1:3" x14ac:dyDescent="0.25">
      <c r="A136" s="1">
        <v>3</v>
      </c>
      <c r="B136" s="1">
        <v>35.708100000000002</v>
      </c>
      <c r="C136" s="1">
        <f t="shared" ca="1" si="2"/>
        <v>0.54943135713850733</v>
      </c>
    </row>
    <row r="137" spans="1:3" x14ac:dyDescent="0.25">
      <c r="A137" s="1">
        <v>3</v>
      </c>
      <c r="B137" s="1">
        <v>39.710299999999997</v>
      </c>
      <c r="C137" s="1">
        <f t="shared" ca="1" si="2"/>
        <v>0.62498165462806798</v>
      </c>
    </row>
    <row r="138" spans="1:3" x14ac:dyDescent="0.25">
      <c r="A138" s="1">
        <v>3</v>
      </c>
      <c r="B138" s="1">
        <v>38.7896</v>
      </c>
      <c r="C138" s="1">
        <f t="shared" ca="1" si="2"/>
        <v>0.97378695558026729</v>
      </c>
    </row>
    <row r="139" spans="1:3" x14ac:dyDescent="0.25">
      <c r="A139" s="1">
        <v>3</v>
      </c>
      <c r="B139" s="1">
        <v>38.169600000000003</v>
      </c>
      <c r="C139" s="1">
        <f t="shared" ca="1" si="2"/>
        <v>0.22631918916853111</v>
      </c>
    </row>
    <row r="140" spans="1:3" x14ac:dyDescent="0.25">
      <c r="A140" s="1">
        <v>3</v>
      </c>
      <c r="B140" s="1">
        <v>36.798000000000002</v>
      </c>
      <c r="C140" s="1">
        <f t="shared" ca="1" si="2"/>
        <v>0.52715959620431285</v>
      </c>
    </row>
    <row r="141" spans="1:3" x14ac:dyDescent="0.25">
      <c r="A141" s="1">
        <v>3</v>
      </c>
      <c r="B141" s="1">
        <v>35.540399999999998</v>
      </c>
      <c r="C141" s="1">
        <f t="shared" ca="1" si="2"/>
        <v>0.82847504362586699</v>
      </c>
    </row>
    <row r="142" spans="1:3" x14ac:dyDescent="0.25">
      <c r="A142" s="1">
        <v>3</v>
      </c>
      <c r="B142" s="1">
        <v>35.460599999999999</v>
      </c>
      <c r="C142" s="1">
        <f t="shared" ca="1" si="2"/>
        <v>0.35871560205163577</v>
      </c>
    </row>
    <row r="143" spans="1:3" x14ac:dyDescent="0.25">
      <c r="A143" s="1">
        <v>3</v>
      </c>
      <c r="B143" s="1">
        <v>36.154800000000002</v>
      </c>
      <c r="C143" s="1">
        <f t="shared" ca="1" si="2"/>
        <v>0.85120856880044626</v>
      </c>
    </row>
    <row r="144" spans="1:3" x14ac:dyDescent="0.25">
      <c r="A144" s="1">
        <v>3</v>
      </c>
      <c r="B144" s="1">
        <v>35.708100000000002</v>
      </c>
      <c r="C144" s="1">
        <f t="shared" ca="1" si="2"/>
        <v>0.51685657676086538</v>
      </c>
    </row>
    <row r="145" spans="1:3" x14ac:dyDescent="0.25">
      <c r="A145" s="1">
        <v>3</v>
      </c>
      <c r="B145" s="1">
        <v>36.154800000000002</v>
      </c>
      <c r="C145" s="1">
        <f t="shared" ca="1" si="2"/>
        <v>0.77061250867349551</v>
      </c>
    </row>
    <row r="146" spans="1:3" x14ac:dyDescent="0.25">
      <c r="A146" s="1">
        <v>3</v>
      </c>
      <c r="B146" s="1">
        <v>35.708100000000002</v>
      </c>
      <c r="C146" s="1">
        <f t="shared" ca="1" si="2"/>
        <v>0.55100402477478938</v>
      </c>
    </row>
    <row r="147" spans="1:3" x14ac:dyDescent="0.25">
      <c r="A147" s="1">
        <v>3</v>
      </c>
      <c r="B147" s="1">
        <v>34.7288</v>
      </c>
      <c r="C147" s="1">
        <f t="shared" ca="1" si="2"/>
        <v>0.33508100881231051</v>
      </c>
    </row>
    <row r="148" spans="1:3" x14ac:dyDescent="0.25">
      <c r="A148" s="1">
        <v>3</v>
      </c>
      <c r="B148" s="1">
        <v>34.285299999999999</v>
      </c>
      <c r="C148" s="1">
        <f t="shared" ca="1" si="2"/>
        <v>0.18534450598966512</v>
      </c>
    </row>
    <row r="149" spans="1:3" x14ac:dyDescent="0.25">
      <c r="A149" s="1">
        <v>4.8</v>
      </c>
      <c r="B149" s="1">
        <v>30.537500000000001</v>
      </c>
      <c r="C149" s="1">
        <f t="shared" ca="1" si="2"/>
        <v>0.86274824037436926</v>
      </c>
    </row>
    <row r="150" spans="1:3" x14ac:dyDescent="0.25">
      <c r="A150" s="1">
        <v>4.8</v>
      </c>
      <c r="B150" s="1">
        <v>31.374700000000001</v>
      </c>
      <c r="C150" s="1">
        <f t="shared" ca="1" si="2"/>
        <v>0.66804866887980052</v>
      </c>
    </row>
    <row r="151" spans="1:3" x14ac:dyDescent="0.25">
      <c r="A151" s="1">
        <v>4.8</v>
      </c>
      <c r="B151" s="1">
        <v>28.8</v>
      </c>
      <c r="C151" s="1">
        <f t="shared" ca="1" si="2"/>
        <v>0.37437149275137283</v>
      </c>
    </row>
    <row r="152" spans="1:3" x14ac:dyDescent="0.25">
      <c r="A152" s="1">
        <v>4.8</v>
      </c>
      <c r="B152" s="1">
        <v>31.8</v>
      </c>
      <c r="C152" s="1">
        <f t="shared" ca="1" si="2"/>
        <v>0.95211032358917558</v>
      </c>
    </row>
    <row r="153" spans="1:3" x14ac:dyDescent="0.25">
      <c r="A153" s="1">
        <v>4</v>
      </c>
      <c r="B153" s="1">
        <v>27.3704</v>
      </c>
      <c r="C153" s="1">
        <f t="shared" ca="1" si="2"/>
        <v>1.691967969824093E-2</v>
      </c>
    </row>
    <row r="154" spans="1:3" x14ac:dyDescent="0.25">
      <c r="A154" s="1">
        <v>4</v>
      </c>
      <c r="B154" s="1">
        <v>27.3</v>
      </c>
      <c r="C154" s="1">
        <f t="shared" ca="1" si="2"/>
        <v>0.19165289818257902</v>
      </c>
    </row>
    <row r="155" spans="1:3" x14ac:dyDescent="0.25">
      <c r="A155" s="1">
        <v>4</v>
      </c>
      <c r="B155" s="1">
        <v>28.4</v>
      </c>
      <c r="C155" s="1">
        <f t="shared" ca="1" si="2"/>
        <v>0.15495028940084787</v>
      </c>
    </row>
    <row r="156" spans="1:3" x14ac:dyDescent="0.25">
      <c r="A156" s="1">
        <v>4</v>
      </c>
      <c r="B156" s="1">
        <v>27.9711</v>
      </c>
      <c r="C156" s="1">
        <f t="shared" ca="1" si="2"/>
        <v>0.5061626057247518</v>
      </c>
    </row>
    <row r="157" spans="1:3" x14ac:dyDescent="0.25">
      <c r="A157" s="1">
        <v>5</v>
      </c>
      <c r="B157" s="1">
        <v>23.227</v>
      </c>
      <c r="C157" s="1">
        <f t="shared" ca="1" si="2"/>
        <v>0.48552426460058751</v>
      </c>
    </row>
    <row r="158" spans="1:3" x14ac:dyDescent="0.25">
      <c r="A158" s="1">
        <v>5</v>
      </c>
      <c r="B158" s="1">
        <v>23.618200000000002</v>
      </c>
      <c r="C158" s="1">
        <f t="shared" ca="1" si="2"/>
        <v>0.66736716563798182</v>
      </c>
    </row>
    <row r="159" spans="1:3" x14ac:dyDescent="0.25">
      <c r="A159" s="1">
        <v>5</v>
      </c>
      <c r="B159" s="1">
        <v>23.7</v>
      </c>
      <c r="C159" s="1">
        <f t="shared" ca="1" si="2"/>
        <v>0.18215930735828612</v>
      </c>
    </row>
    <row r="160" spans="1:3" x14ac:dyDescent="0.25">
      <c r="A160" s="1">
        <v>5</v>
      </c>
      <c r="B160" s="1">
        <v>24.0505</v>
      </c>
      <c r="C160" s="1">
        <f t="shared" ca="1" si="2"/>
        <v>0.96971782904148651</v>
      </c>
    </row>
    <row r="161" spans="1:3" x14ac:dyDescent="0.25">
      <c r="A161" s="1">
        <v>1.6</v>
      </c>
      <c r="B161" s="1">
        <v>47.9</v>
      </c>
      <c r="C161" s="1">
        <f t="shared" ca="1" si="2"/>
        <v>0.2143917163053316</v>
      </c>
    </row>
    <row r="162" spans="1:3" x14ac:dyDescent="0.25">
      <c r="A162" s="1">
        <v>1.6</v>
      </c>
      <c r="B162" s="1">
        <v>48.9</v>
      </c>
      <c r="C162" s="1">
        <f t="shared" ca="1" si="2"/>
        <v>0.21200086150503616</v>
      </c>
    </row>
    <row r="163" spans="1:3" x14ac:dyDescent="0.25">
      <c r="A163" s="1">
        <v>2.2000000000000002</v>
      </c>
      <c r="B163" s="1">
        <v>51.9</v>
      </c>
      <c r="C163" s="1">
        <f t="shared" ca="1" si="2"/>
        <v>0.10255606111583282</v>
      </c>
    </row>
    <row r="164" spans="1:3" x14ac:dyDescent="0.25">
      <c r="A164" s="1">
        <v>2.2000000000000002</v>
      </c>
      <c r="B164" s="1">
        <v>46.8</v>
      </c>
      <c r="C164" s="1">
        <f t="shared" ca="1" si="2"/>
        <v>0.89222565086735883</v>
      </c>
    </row>
    <row r="165" spans="1:3" x14ac:dyDescent="0.25">
      <c r="A165" s="1">
        <v>2</v>
      </c>
      <c r="B165" s="1">
        <v>41.9</v>
      </c>
      <c r="C165" s="1">
        <f t="shared" ca="1" si="2"/>
        <v>0.20793152397065084</v>
      </c>
    </row>
    <row r="166" spans="1:3" x14ac:dyDescent="0.25">
      <c r="A166" s="1">
        <v>2.2000000000000002</v>
      </c>
      <c r="B166" s="1">
        <v>51.9</v>
      </c>
      <c r="C166" s="1">
        <f t="shared" ca="1" si="2"/>
        <v>0.62573072120466788</v>
      </c>
    </row>
    <row r="167" spans="1:3" x14ac:dyDescent="0.25">
      <c r="A167" s="1">
        <v>4</v>
      </c>
      <c r="B167" s="1">
        <v>32.756799999999998</v>
      </c>
      <c r="C167" s="1">
        <f t="shared" ca="1" si="2"/>
        <v>0.56406485284386176</v>
      </c>
    </row>
    <row r="168" spans="1:3" x14ac:dyDescent="0.25">
      <c r="A168" s="1">
        <v>4</v>
      </c>
      <c r="B168" s="1">
        <v>36.392600000000002</v>
      </c>
      <c r="C168" s="1">
        <f t="shared" ca="1" si="2"/>
        <v>0.46076340914412983</v>
      </c>
    </row>
    <row r="169" spans="1:3" x14ac:dyDescent="0.25">
      <c r="A169" s="1">
        <v>4.5999999999999996</v>
      </c>
      <c r="B169" s="1">
        <v>32.110900000000001</v>
      </c>
      <c r="C169" s="1">
        <f t="shared" ca="1" si="2"/>
        <v>0.92976087621344072</v>
      </c>
    </row>
    <row r="170" spans="1:3" x14ac:dyDescent="0.25">
      <c r="A170" s="1">
        <v>4.5999999999999996</v>
      </c>
      <c r="B170" s="1">
        <v>33.799999999999997</v>
      </c>
      <c r="C170" s="1">
        <f t="shared" ca="1" si="2"/>
        <v>3.1747966915100179E-2</v>
      </c>
    </row>
    <row r="171" spans="1:3" x14ac:dyDescent="0.25">
      <c r="A171" s="1">
        <v>5.4</v>
      </c>
      <c r="B171" s="1">
        <v>30.4</v>
      </c>
      <c r="C171" s="1">
        <f t="shared" ca="1" si="2"/>
        <v>0.26983738966038495</v>
      </c>
    </row>
    <row r="172" spans="1:3" x14ac:dyDescent="0.25">
      <c r="A172" s="1">
        <v>1.8</v>
      </c>
      <c r="B172" s="1">
        <v>50.5</v>
      </c>
      <c r="C172" s="1">
        <f t="shared" ca="1" si="2"/>
        <v>0.50938611060804484</v>
      </c>
    </row>
    <row r="173" spans="1:3" x14ac:dyDescent="0.25">
      <c r="A173" s="1">
        <v>1.8</v>
      </c>
      <c r="B173" s="1">
        <v>48.6</v>
      </c>
      <c r="C173" s="1">
        <f t="shared" ca="1" si="2"/>
        <v>0.59458613585108178</v>
      </c>
    </row>
    <row r="174" spans="1:3" x14ac:dyDescent="0.25">
      <c r="A174" s="1">
        <v>1.8</v>
      </c>
      <c r="B174" s="1">
        <v>51.191499999999998</v>
      </c>
      <c r="C174" s="1">
        <f t="shared" ca="1" si="2"/>
        <v>0.75248618324673588</v>
      </c>
    </row>
    <row r="175" spans="1:3" x14ac:dyDescent="0.25">
      <c r="A175" s="1">
        <v>2</v>
      </c>
      <c r="B175" s="1">
        <v>40.5</v>
      </c>
      <c r="C175" s="1">
        <f t="shared" ca="1" si="2"/>
        <v>0.15210493935801295</v>
      </c>
    </row>
    <row r="176" spans="1:3" x14ac:dyDescent="0.25">
      <c r="A176" s="1">
        <v>2</v>
      </c>
      <c r="B176" s="1">
        <v>41.799799999999998</v>
      </c>
      <c r="C176" s="1">
        <f t="shared" ca="1" si="2"/>
        <v>0.41718544231577626</v>
      </c>
    </row>
    <row r="177" spans="1:3" x14ac:dyDescent="0.25">
      <c r="A177" s="1">
        <v>2</v>
      </c>
      <c r="B177" s="1">
        <v>42</v>
      </c>
      <c r="C177" s="1">
        <f t="shared" ca="1" si="2"/>
        <v>0.71512681710899617</v>
      </c>
    </row>
    <row r="178" spans="1:3" x14ac:dyDescent="0.25">
      <c r="A178" s="1">
        <v>3.8</v>
      </c>
      <c r="B178" s="1">
        <v>38.048400000000001</v>
      </c>
      <c r="C178" s="1">
        <f t="shared" ca="1" si="2"/>
        <v>0.34834762668048813</v>
      </c>
    </row>
    <row r="179" spans="1:3" x14ac:dyDescent="0.25">
      <c r="A179" s="1">
        <v>3.8</v>
      </c>
      <c r="B179" s="1">
        <v>36.4</v>
      </c>
      <c r="C179" s="1">
        <f t="shared" ca="1" si="2"/>
        <v>0.69842062411236294</v>
      </c>
    </row>
    <row r="180" spans="1:3" x14ac:dyDescent="0.25">
      <c r="A180" s="1">
        <v>3.7</v>
      </c>
      <c r="B180" s="1">
        <v>32.974800000000002</v>
      </c>
      <c r="C180" s="1">
        <f t="shared" ca="1" si="2"/>
        <v>0.66724064263356953</v>
      </c>
    </row>
    <row r="181" spans="1:3" x14ac:dyDescent="0.25">
      <c r="A181" s="1">
        <v>3.7</v>
      </c>
      <c r="B181" s="1">
        <v>35.2288</v>
      </c>
      <c r="C181" s="1">
        <f t="shared" ca="1" si="2"/>
        <v>0.37253930957306725</v>
      </c>
    </row>
    <row r="182" spans="1:3" x14ac:dyDescent="0.25">
      <c r="A182" s="1">
        <v>3.7</v>
      </c>
      <c r="B182" s="1">
        <v>34.730499999999999</v>
      </c>
      <c r="C182" s="1">
        <f t="shared" ca="1" si="2"/>
        <v>0.13826787055874235</v>
      </c>
    </row>
    <row r="183" spans="1:3" x14ac:dyDescent="0.25">
      <c r="A183" s="1">
        <v>3.7</v>
      </c>
      <c r="B183" s="1">
        <v>37.064999999999998</v>
      </c>
      <c r="C183" s="1">
        <f t="shared" ca="1" si="2"/>
        <v>0.12505780437585223</v>
      </c>
    </row>
    <row r="184" spans="1:3" x14ac:dyDescent="0.25">
      <c r="A184" s="1">
        <v>3.7</v>
      </c>
      <c r="B184" s="1">
        <v>35.161999999999999</v>
      </c>
      <c r="C184" s="1">
        <f t="shared" ca="1" si="2"/>
        <v>0.83485952881735614</v>
      </c>
    </row>
    <row r="185" spans="1:3" x14ac:dyDescent="0.25">
      <c r="A185" s="1">
        <v>2.5</v>
      </c>
      <c r="B185" s="1">
        <v>36.290100000000002</v>
      </c>
      <c r="C185" s="1">
        <f t="shared" ca="1" si="2"/>
        <v>2.2784690925133133E-2</v>
      </c>
    </row>
    <row r="186" spans="1:3" x14ac:dyDescent="0.25">
      <c r="A186" s="1">
        <v>2.5</v>
      </c>
      <c r="B186" s="1">
        <v>36.704700000000003</v>
      </c>
      <c r="C186" s="1">
        <f t="shared" ca="1" si="2"/>
        <v>0.98707223834579338</v>
      </c>
    </row>
    <row r="187" spans="1:3" x14ac:dyDescent="0.25">
      <c r="A187" s="1">
        <v>2.5</v>
      </c>
      <c r="B187" s="1">
        <v>40.8247</v>
      </c>
      <c r="C187" s="1">
        <f t="shared" ca="1" si="2"/>
        <v>0.37639228198128782</v>
      </c>
    </row>
    <row r="188" spans="1:3" x14ac:dyDescent="0.25">
      <c r="A188" s="1">
        <v>3.5</v>
      </c>
      <c r="B188" s="1">
        <v>36.556399999999996</v>
      </c>
      <c r="C188" s="1">
        <f t="shared" ca="1" si="2"/>
        <v>0.55918350560981478</v>
      </c>
    </row>
    <row r="189" spans="1:3" x14ac:dyDescent="0.25">
      <c r="A189" s="1">
        <v>5</v>
      </c>
      <c r="B189" s="1">
        <v>32.088799999999999</v>
      </c>
      <c r="C189" s="1">
        <f t="shared" ca="1" si="2"/>
        <v>0.99195126703631298</v>
      </c>
    </row>
    <row r="190" spans="1:3" x14ac:dyDescent="0.25">
      <c r="A190" s="1">
        <v>4.2</v>
      </c>
      <c r="B190" s="1">
        <v>26.881699999999999</v>
      </c>
      <c r="C190" s="1">
        <f t="shared" ca="1" si="2"/>
        <v>0.66278105102924934</v>
      </c>
    </row>
    <row r="191" spans="1:3" x14ac:dyDescent="0.25">
      <c r="A191" s="1">
        <v>4.7</v>
      </c>
      <c r="B191" s="1">
        <v>26.702200000000001</v>
      </c>
      <c r="C191" s="1">
        <f t="shared" ca="1" si="2"/>
        <v>0.65373385765554815</v>
      </c>
    </row>
    <row r="192" spans="1:3" x14ac:dyDescent="0.25">
      <c r="A192" s="1">
        <v>4.7</v>
      </c>
      <c r="B192" s="1">
        <v>26.560400000000001</v>
      </c>
      <c r="C192" s="1">
        <f t="shared" ca="1" si="2"/>
        <v>0.97275691181027801</v>
      </c>
    </row>
    <row r="193" spans="1:3" x14ac:dyDescent="0.25">
      <c r="A193" s="1">
        <v>1.3</v>
      </c>
      <c r="B193" s="1">
        <v>30.2</v>
      </c>
      <c r="C193" s="1">
        <f t="shared" ca="1" si="2"/>
        <v>0.5785184069885404</v>
      </c>
    </row>
    <row r="194" spans="1:3" x14ac:dyDescent="0.25">
      <c r="A194" s="1">
        <v>1.3</v>
      </c>
      <c r="B194" s="1">
        <v>32.1</v>
      </c>
      <c r="C194" s="1">
        <f t="shared" ca="1" si="2"/>
        <v>0.8762760420617518</v>
      </c>
    </row>
    <row r="195" spans="1:3" x14ac:dyDescent="0.25">
      <c r="A195" s="1">
        <v>3.5</v>
      </c>
      <c r="B195" s="1">
        <v>36.087600000000002</v>
      </c>
      <c r="C195" s="1">
        <f t="shared" ref="C195:C258" ca="1" si="3">RAND()</f>
        <v>0.49974371209607837</v>
      </c>
    </row>
    <row r="196" spans="1:3" x14ac:dyDescent="0.25">
      <c r="A196" s="1">
        <v>5.5</v>
      </c>
      <c r="B196" s="1">
        <v>31.7</v>
      </c>
      <c r="C196" s="1">
        <f t="shared" ca="1" si="3"/>
        <v>0.88786730744958542</v>
      </c>
    </row>
    <row r="197" spans="1:3" x14ac:dyDescent="0.25">
      <c r="A197" s="1">
        <v>1.6</v>
      </c>
      <c r="B197" s="1">
        <v>51.655500000000004</v>
      </c>
      <c r="C197" s="1">
        <f t="shared" ca="1" si="3"/>
        <v>0.38395604035932285</v>
      </c>
    </row>
    <row r="198" spans="1:3" x14ac:dyDescent="0.25">
      <c r="A198" s="1">
        <v>1.6</v>
      </c>
      <c r="B198" s="1">
        <v>47.202500000000001</v>
      </c>
      <c r="C198" s="1">
        <f t="shared" ca="1" si="3"/>
        <v>0.98432663269509091</v>
      </c>
    </row>
    <row r="199" spans="1:3" x14ac:dyDescent="0.25">
      <c r="A199" s="1">
        <v>1.6</v>
      </c>
      <c r="B199" s="1">
        <v>44.571399999999997</v>
      </c>
      <c r="C199" s="1">
        <f t="shared" ca="1" si="3"/>
        <v>0.25014868061198914</v>
      </c>
    </row>
    <row r="200" spans="1:3" x14ac:dyDescent="0.25">
      <c r="A200" s="1">
        <v>1.6</v>
      </c>
      <c r="B200" s="1">
        <v>47.7592</v>
      </c>
      <c r="C200" s="1">
        <f t="shared" ca="1" si="3"/>
        <v>7.4850871632765492E-2</v>
      </c>
    </row>
    <row r="201" spans="1:3" x14ac:dyDescent="0.25">
      <c r="A201" s="1">
        <v>1.6</v>
      </c>
      <c r="B201" s="1">
        <v>46.5047</v>
      </c>
      <c r="C201" s="1">
        <f t="shared" ca="1" si="3"/>
        <v>1.9260377158138553E-2</v>
      </c>
    </row>
    <row r="202" spans="1:3" x14ac:dyDescent="0.25">
      <c r="A202" s="1">
        <v>2.4</v>
      </c>
      <c r="B202" s="1">
        <v>38.599499999999999</v>
      </c>
      <c r="C202" s="1">
        <f t="shared" ca="1" si="3"/>
        <v>0.61237236685892105</v>
      </c>
    </row>
    <row r="203" spans="1:3" x14ac:dyDescent="0.25">
      <c r="A203" s="1">
        <v>2.4</v>
      </c>
      <c r="B203" s="1">
        <v>37.490200000000002</v>
      </c>
      <c r="C203" s="1">
        <f t="shared" ca="1" si="3"/>
        <v>0.61392404175145354</v>
      </c>
    </row>
    <row r="204" spans="1:3" x14ac:dyDescent="0.25">
      <c r="A204" s="1">
        <v>3.8</v>
      </c>
      <c r="B204" s="1">
        <v>34.6</v>
      </c>
      <c r="C204" s="1">
        <f t="shared" ca="1" si="3"/>
        <v>0.24846542511550029</v>
      </c>
    </row>
    <row r="205" spans="1:3" x14ac:dyDescent="0.25">
      <c r="A205" s="1">
        <v>3.8</v>
      </c>
      <c r="B205" s="1">
        <v>33.200000000000003</v>
      </c>
      <c r="C205" s="1">
        <f t="shared" ca="1" si="3"/>
        <v>0.3710185798602057</v>
      </c>
    </row>
    <row r="206" spans="1:3" x14ac:dyDescent="0.25">
      <c r="A206" s="1">
        <v>2.5</v>
      </c>
      <c r="B206" s="1">
        <v>44.736499999999999</v>
      </c>
      <c r="C206" s="1">
        <f t="shared" ca="1" si="3"/>
        <v>0.71405237589686066</v>
      </c>
    </row>
    <row r="207" spans="1:3" x14ac:dyDescent="0.25">
      <c r="A207" s="1">
        <v>2.5</v>
      </c>
      <c r="B207" s="1">
        <v>43.8</v>
      </c>
      <c r="C207" s="1">
        <f t="shared" ca="1" si="3"/>
        <v>0.416788747405752</v>
      </c>
    </row>
    <row r="208" spans="1:3" x14ac:dyDescent="0.25">
      <c r="A208" s="1">
        <v>3.5</v>
      </c>
      <c r="B208" s="1">
        <v>37.962800000000001</v>
      </c>
      <c r="C208" s="1">
        <f t="shared" ca="1" si="3"/>
        <v>0.23800887797716097</v>
      </c>
    </row>
    <row r="209" spans="1:3" x14ac:dyDescent="0.25">
      <c r="A209" s="1">
        <v>3.5</v>
      </c>
      <c r="B209" s="1">
        <v>38.0169</v>
      </c>
      <c r="C209" s="1">
        <f t="shared" ca="1" si="3"/>
        <v>0.79296231631472347</v>
      </c>
    </row>
    <row r="210" spans="1:3" x14ac:dyDescent="0.25">
      <c r="A210" s="1">
        <v>3.8</v>
      </c>
      <c r="B210" s="1">
        <v>29.0307</v>
      </c>
      <c r="C210" s="1">
        <f t="shared" ca="1" si="3"/>
        <v>0.12051154674362619</v>
      </c>
    </row>
    <row r="211" spans="1:3" x14ac:dyDescent="0.25">
      <c r="A211" s="1">
        <v>2.2000000000000002</v>
      </c>
      <c r="B211" s="1">
        <v>51.9</v>
      </c>
      <c r="C211" s="1">
        <f t="shared" ca="1" si="3"/>
        <v>0.34464347525870864</v>
      </c>
    </row>
    <row r="212" spans="1:3" x14ac:dyDescent="0.25">
      <c r="A212" s="1">
        <v>2.2000000000000002</v>
      </c>
      <c r="B212" s="1">
        <v>46.8</v>
      </c>
      <c r="C212" s="1">
        <f t="shared" ca="1" si="3"/>
        <v>0.98103179428552467</v>
      </c>
    </row>
    <row r="213" spans="1:3" x14ac:dyDescent="0.25">
      <c r="A213" s="1">
        <v>2.2000000000000002</v>
      </c>
      <c r="B213" s="1">
        <v>46.8</v>
      </c>
      <c r="C213" s="1">
        <f t="shared" ca="1" si="3"/>
        <v>0.76921527522187605</v>
      </c>
    </row>
    <row r="214" spans="1:3" x14ac:dyDescent="0.25">
      <c r="A214" s="1">
        <v>2.2000000000000002</v>
      </c>
      <c r="B214" s="1">
        <v>51.9</v>
      </c>
      <c r="C214" s="1">
        <f t="shared" ca="1" si="3"/>
        <v>0.18884382454002291</v>
      </c>
    </row>
    <row r="215" spans="1:3" x14ac:dyDescent="0.25">
      <c r="A215" s="1">
        <v>2.2000000000000002</v>
      </c>
      <c r="B215" s="1">
        <v>51.9</v>
      </c>
      <c r="C215" s="1">
        <f t="shared" ca="1" si="3"/>
        <v>0.54543876004247227</v>
      </c>
    </row>
    <row r="216" spans="1:3" x14ac:dyDescent="0.25">
      <c r="A216" s="1">
        <v>4.5999999999999996</v>
      </c>
      <c r="B216" s="1">
        <v>29.14</v>
      </c>
      <c r="C216" s="1">
        <f t="shared" ca="1" si="3"/>
        <v>0.29213339230030888</v>
      </c>
    </row>
    <row r="217" spans="1:3" x14ac:dyDescent="0.25">
      <c r="A217" s="1">
        <v>4.5999999999999996</v>
      </c>
      <c r="B217" s="1">
        <v>31.61</v>
      </c>
      <c r="C217" s="1">
        <f t="shared" ca="1" si="3"/>
        <v>0.35989102535786399</v>
      </c>
    </row>
    <row r="218" spans="1:3" x14ac:dyDescent="0.25">
      <c r="A218" s="1">
        <v>2</v>
      </c>
      <c r="B218" s="1">
        <v>41.2</v>
      </c>
      <c r="C218" s="1">
        <f t="shared" ca="1" si="3"/>
        <v>1.0481618891342026E-2</v>
      </c>
    </row>
    <row r="219" spans="1:3" x14ac:dyDescent="0.25">
      <c r="A219" s="1">
        <v>2</v>
      </c>
      <c r="B219" s="1">
        <v>37.5</v>
      </c>
      <c r="C219" s="1">
        <f t="shared" ca="1" si="3"/>
        <v>7.9222172789284118E-2</v>
      </c>
    </row>
    <row r="220" spans="1:3" x14ac:dyDescent="0.25">
      <c r="A220" s="1">
        <v>1.6</v>
      </c>
      <c r="B220" s="1">
        <v>48.9</v>
      </c>
      <c r="C220" s="1">
        <f t="shared" ca="1" si="3"/>
        <v>0.95486844487631584</v>
      </c>
    </row>
    <row r="221" spans="1:3" x14ac:dyDescent="0.25">
      <c r="A221" s="1">
        <v>1.6</v>
      </c>
      <c r="B221" s="1">
        <v>42.1</v>
      </c>
      <c r="C221" s="1">
        <f t="shared" ca="1" si="3"/>
        <v>0.44425498608115299</v>
      </c>
    </row>
    <row r="222" spans="1:3" x14ac:dyDescent="0.25">
      <c r="A222" s="1">
        <v>2.4</v>
      </c>
      <c r="B222" s="1">
        <v>40.200000000000003</v>
      </c>
      <c r="C222" s="1">
        <f t="shared" ca="1" si="3"/>
        <v>0.95247987911328846</v>
      </c>
    </row>
    <row r="223" spans="1:3" x14ac:dyDescent="0.25">
      <c r="A223" s="1">
        <v>2.4</v>
      </c>
      <c r="B223" s="1">
        <v>38.200000000000003</v>
      </c>
      <c r="C223" s="1">
        <f t="shared" ca="1" si="3"/>
        <v>0.42812948359094871</v>
      </c>
    </row>
    <row r="224" spans="1:3" x14ac:dyDescent="0.25">
      <c r="A224" s="1">
        <v>1.8</v>
      </c>
      <c r="B224" s="1">
        <v>47.2</v>
      </c>
      <c r="C224" s="1">
        <f t="shared" ca="1" si="3"/>
        <v>0.53558472329957552</v>
      </c>
    </row>
    <row r="225" spans="1:3" x14ac:dyDescent="0.25">
      <c r="A225" s="1">
        <v>1.8</v>
      </c>
      <c r="B225" s="1">
        <v>46.9</v>
      </c>
      <c r="C225" s="1">
        <f t="shared" ca="1" si="3"/>
        <v>0.42545288746737076</v>
      </c>
    </row>
    <row r="226" spans="1:3" x14ac:dyDescent="0.25">
      <c r="A226" s="1">
        <v>1.5</v>
      </c>
      <c r="B226" s="1">
        <v>48.862200000000001</v>
      </c>
      <c r="C226" s="1">
        <f t="shared" ca="1" si="3"/>
        <v>0.94109680129876672</v>
      </c>
    </row>
    <row r="227" spans="1:3" x14ac:dyDescent="0.25">
      <c r="A227" s="1">
        <v>1.5</v>
      </c>
      <c r="B227" s="1">
        <v>50.672499999999999</v>
      </c>
      <c r="C227" s="1">
        <f t="shared" ca="1" si="3"/>
        <v>0.51043945063485485</v>
      </c>
    </row>
    <row r="228" spans="1:3" x14ac:dyDescent="0.25">
      <c r="A228" s="1">
        <v>2</v>
      </c>
      <c r="B228" s="1">
        <v>41.521000000000001</v>
      </c>
      <c r="C228" s="1">
        <f t="shared" ca="1" si="3"/>
        <v>0.16295639548219421</v>
      </c>
    </row>
    <row r="229" spans="1:3" x14ac:dyDescent="0.25">
      <c r="A229" s="1">
        <v>2</v>
      </c>
      <c r="B229" s="1">
        <v>41.315600000000003</v>
      </c>
      <c r="C229" s="1">
        <f t="shared" ca="1" si="3"/>
        <v>0.16217919001977821</v>
      </c>
    </row>
    <row r="230" spans="1:3" x14ac:dyDescent="0.25">
      <c r="A230" s="1">
        <v>2.5</v>
      </c>
      <c r="B230" s="1">
        <v>40.799999999999997</v>
      </c>
      <c r="C230" s="1">
        <f t="shared" ca="1" si="3"/>
        <v>0.25878433942263068</v>
      </c>
    </row>
    <row r="231" spans="1:3" x14ac:dyDescent="0.25">
      <c r="A231" s="1">
        <v>2.5</v>
      </c>
      <c r="B231" s="1">
        <v>39.375300000000003</v>
      </c>
      <c r="C231" s="1">
        <f t="shared" ca="1" si="3"/>
        <v>0.42833460060874096</v>
      </c>
    </row>
    <row r="232" spans="1:3" x14ac:dyDescent="0.25">
      <c r="A232" s="1">
        <v>2.5</v>
      </c>
      <c r="B232" s="1">
        <v>38.4</v>
      </c>
      <c r="C232" s="1">
        <f t="shared" ca="1" si="3"/>
        <v>0.73425366744506915</v>
      </c>
    </row>
    <row r="233" spans="1:3" x14ac:dyDescent="0.25">
      <c r="A233" s="1">
        <v>2.5</v>
      </c>
      <c r="B233" s="1">
        <v>38.6</v>
      </c>
      <c r="C233" s="1">
        <f t="shared" ca="1" si="3"/>
        <v>0.47496172060237662</v>
      </c>
    </row>
    <row r="234" spans="1:3" x14ac:dyDescent="0.25">
      <c r="A234" s="1">
        <v>2.4</v>
      </c>
      <c r="B234" s="1">
        <v>39.299999999999997</v>
      </c>
      <c r="C234" s="1">
        <f t="shared" ca="1" si="3"/>
        <v>3.5447913243613183E-2</v>
      </c>
    </row>
    <row r="235" spans="1:3" x14ac:dyDescent="0.25">
      <c r="A235" s="1">
        <v>2.4</v>
      </c>
      <c r="B235" s="1">
        <v>42.3</v>
      </c>
      <c r="C235" s="1">
        <f t="shared" ca="1" si="3"/>
        <v>0.95467359788534156</v>
      </c>
    </row>
    <row r="236" spans="1:3" x14ac:dyDescent="0.25">
      <c r="A236" s="1">
        <v>3.5</v>
      </c>
      <c r="B236" s="1">
        <v>37.6</v>
      </c>
      <c r="C236" s="1">
        <f t="shared" ca="1" si="3"/>
        <v>0.83444946590363056</v>
      </c>
    </row>
    <row r="237" spans="1:3" x14ac:dyDescent="0.25">
      <c r="A237" s="1">
        <v>2</v>
      </c>
      <c r="B237" s="1">
        <v>42.774299999999997</v>
      </c>
      <c r="C237" s="1">
        <f t="shared" ca="1" si="3"/>
        <v>7.9220875557793002E-2</v>
      </c>
    </row>
    <row r="238" spans="1:3" x14ac:dyDescent="0.25">
      <c r="A238" s="1">
        <v>2</v>
      </c>
      <c r="B238" s="1">
        <v>37.798900000000003</v>
      </c>
      <c r="C238" s="1">
        <f t="shared" ca="1" si="3"/>
        <v>0.36696218064002173</v>
      </c>
    </row>
    <row r="239" spans="1:3" x14ac:dyDescent="0.25">
      <c r="A239" s="1">
        <v>2</v>
      </c>
      <c r="B239" s="1">
        <v>42.575000000000003</v>
      </c>
      <c r="C239" s="1">
        <f t="shared" ca="1" si="3"/>
        <v>0.61771145841021458</v>
      </c>
    </row>
    <row r="240" spans="1:3" x14ac:dyDescent="0.25">
      <c r="A240" s="1">
        <v>3</v>
      </c>
      <c r="B240" s="1">
        <v>34.1</v>
      </c>
      <c r="C240" s="1">
        <f t="shared" ca="1" si="3"/>
        <v>0.70267129917067495</v>
      </c>
    </row>
    <row r="241" spans="1:3" x14ac:dyDescent="0.25">
      <c r="A241" s="1">
        <v>3</v>
      </c>
      <c r="B241" s="1">
        <v>35</v>
      </c>
      <c r="C241" s="1">
        <f t="shared" ca="1" si="3"/>
        <v>9.7612678332727132E-2</v>
      </c>
    </row>
    <row r="242" spans="1:3" x14ac:dyDescent="0.25">
      <c r="A242" s="1">
        <v>6.8</v>
      </c>
      <c r="B242" s="1">
        <v>21.006</v>
      </c>
      <c r="C242" s="1">
        <f t="shared" ca="1" si="3"/>
        <v>0.34966941228765169</v>
      </c>
    </row>
    <row r="243" spans="1:3" x14ac:dyDescent="0.25">
      <c r="A243" s="1">
        <v>6.8</v>
      </c>
      <c r="B243" s="1">
        <v>21.006</v>
      </c>
      <c r="C243" s="1">
        <f t="shared" ca="1" si="3"/>
        <v>0.5058836571718589</v>
      </c>
    </row>
    <row r="244" spans="1:3" x14ac:dyDescent="0.25">
      <c r="A244" s="1">
        <v>6</v>
      </c>
      <c r="B244" s="1">
        <v>23.8</v>
      </c>
      <c r="C244" s="1">
        <f t="shared" ca="1" si="3"/>
        <v>0.25082810218783025</v>
      </c>
    </row>
    <row r="245" spans="1:3" x14ac:dyDescent="0.25">
      <c r="A245" s="1">
        <v>3</v>
      </c>
      <c r="B245" s="1">
        <v>39.710299999999997</v>
      </c>
      <c r="C245" s="1">
        <f t="shared" ca="1" si="3"/>
        <v>0.98600375643898885</v>
      </c>
    </row>
    <row r="246" spans="1:3" x14ac:dyDescent="0.25">
      <c r="A246" s="1">
        <v>3</v>
      </c>
      <c r="B246" s="1">
        <v>38.7896</v>
      </c>
      <c r="C246" s="1">
        <f t="shared" ca="1" si="3"/>
        <v>0.65286376818368808</v>
      </c>
    </row>
    <row r="247" spans="1:3" x14ac:dyDescent="0.25">
      <c r="A247" s="1">
        <v>3</v>
      </c>
      <c r="B247" s="1">
        <v>35.540399999999998</v>
      </c>
      <c r="C247" s="1">
        <f t="shared" ca="1" si="3"/>
        <v>0.7971826180995133</v>
      </c>
    </row>
    <row r="248" spans="1:3" x14ac:dyDescent="0.25">
      <c r="A248" s="1">
        <v>3</v>
      </c>
      <c r="B248" s="1">
        <v>35.460599999999999</v>
      </c>
      <c r="C248" s="1">
        <f t="shared" ca="1" si="3"/>
        <v>8.5193228669756538E-2</v>
      </c>
    </row>
    <row r="249" spans="1:3" x14ac:dyDescent="0.25">
      <c r="A249" s="1">
        <v>3</v>
      </c>
      <c r="B249" s="1">
        <v>51.1</v>
      </c>
      <c r="C249" s="1">
        <f t="shared" ca="1" si="3"/>
        <v>0.12971136044080045</v>
      </c>
    </row>
    <row r="250" spans="1:3" x14ac:dyDescent="0.25">
      <c r="A250" s="1">
        <v>3</v>
      </c>
      <c r="B250" s="1">
        <v>36.154800000000002</v>
      </c>
      <c r="C250" s="1">
        <f t="shared" ca="1" si="3"/>
        <v>0.35095916098417523</v>
      </c>
    </row>
    <row r="251" spans="1:3" x14ac:dyDescent="0.25">
      <c r="A251" s="1">
        <v>3</v>
      </c>
      <c r="B251" s="1">
        <v>35.708100000000002</v>
      </c>
      <c r="C251" s="1">
        <f t="shared" ca="1" si="3"/>
        <v>0.19154717130665444</v>
      </c>
    </row>
    <row r="252" spans="1:3" x14ac:dyDescent="0.25">
      <c r="A252" s="1">
        <v>3</v>
      </c>
      <c r="B252" s="1">
        <v>34.7288</v>
      </c>
      <c r="C252" s="1">
        <f t="shared" ca="1" si="3"/>
        <v>0.50847984861891615</v>
      </c>
    </row>
    <row r="253" spans="1:3" x14ac:dyDescent="0.25">
      <c r="A253" s="1">
        <v>3</v>
      </c>
      <c r="B253" s="1">
        <v>34.285299999999999</v>
      </c>
      <c r="C253" s="1">
        <f t="shared" ca="1" si="3"/>
        <v>0.24015344189625809</v>
      </c>
    </row>
    <row r="254" spans="1:3" x14ac:dyDescent="0.25">
      <c r="A254" s="1">
        <v>4</v>
      </c>
      <c r="B254" s="1">
        <v>28.4</v>
      </c>
      <c r="C254" s="1">
        <f t="shared" ca="1" si="3"/>
        <v>0.72991386566950089</v>
      </c>
    </row>
    <row r="255" spans="1:3" x14ac:dyDescent="0.25">
      <c r="A255" s="1">
        <v>4</v>
      </c>
      <c r="B255" s="1">
        <v>27.9711</v>
      </c>
      <c r="C255" s="1">
        <f t="shared" ca="1" si="3"/>
        <v>0.17929121422040195</v>
      </c>
    </row>
    <row r="256" spans="1:3" x14ac:dyDescent="0.25">
      <c r="A256" s="1">
        <v>1.6</v>
      </c>
      <c r="B256" s="1">
        <v>47.9</v>
      </c>
      <c r="C256" s="1">
        <f t="shared" ca="1" si="3"/>
        <v>1.4515493062798313E-2</v>
      </c>
    </row>
    <row r="257" spans="1:3" x14ac:dyDescent="0.25">
      <c r="A257" s="1">
        <v>1.6</v>
      </c>
      <c r="B257" s="1">
        <v>48.9</v>
      </c>
      <c r="C257" s="1">
        <f t="shared" ca="1" si="3"/>
        <v>0.43793054786621466</v>
      </c>
    </row>
    <row r="258" spans="1:3" x14ac:dyDescent="0.25">
      <c r="A258" s="1">
        <v>3.6</v>
      </c>
      <c r="B258" s="1">
        <v>40.4</v>
      </c>
      <c r="C258" s="1">
        <f t="shared" ca="1" si="3"/>
        <v>0.43846151966078462</v>
      </c>
    </row>
    <row r="259" spans="1:3" x14ac:dyDescent="0.25">
      <c r="A259" s="1">
        <v>3.6</v>
      </c>
      <c r="B259" s="1">
        <v>40</v>
      </c>
      <c r="C259" s="1">
        <f t="shared" ref="C259:C322" ca="1" si="4">RAND()</f>
        <v>0.45891085692492806</v>
      </c>
    </row>
    <row r="260" spans="1:3" x14ac:dyDescent="0.25">
      <c r="A260" s="1">
        <v>6.2</v>
      </c>
      <c r="B260" s="1">
        <v>33.799999999999997</v>
      </c>
      <c r="C260" s="1">
        <f t="shared" ca="1" si="4"/>
        <v>0.40027629928139996</v>
      </c>
    </row>
    <row r="261" spans="1:3" x14ac:dyDescent="0.25">
      <c r="A261" s="1">
        <v>6.2</v>
      </c>
      <c r="B261" s="1">
        <v>35.200000000000003</v>
      </c>
      <c r="C261" s="1">
        <f t="shared" ca="1" si="4"/>
        <v>0.71436781758965706</v>
      </c>
    </row>
    <row r="262" spans="1:3" x14ac:dyDescent="0.25">
      <c r="A262" s="1">
        <v>2.2000000000000002</v>
      </c>
      <c r="B262" s="1">
        <v>51.9</v>
      </c>
      <c r="C262" s="1">
        <f t="shared" ca="1" si="4"/>
        <v>0.90947823581324172</v>
      </c>
    </row>
    <row r="263" spans="1:3" x14ac:dyDescent="0.25">
      <c r="A263" s="1">
        <v>2.2000000000000002</v>
      </c>
      <c r="B263" s="1">
        <v>46.8</v>
      </c>
      <c r="C263" s="1">
        <f t="shared" ca="1" si="4"/>
        <v>0.45933722464686844</v>
      </c>
    </row>
    <row r="264" spans="1:3" x14ac:dyDescent="0.25">
      <c r="A264" s="1">
        <v>2.2000000000000002</v>
      </c>
      <c r="B264" s="1">
        <v>51.9</v>
      </c>
      <c r="C264" s="1">
        <f t="shared" ca="1" si="4"/>
        <v>0.98702063438227194</v>
      </c>
    </row>
    <row r="265" spans="1:3" x14ac:dyDescent="0.25">
      <c r="A265" s="1">
        <v>2.4</v>
      </c>
      <c r="B265" s="1">
        <v>40.1</v>
      </c>
      <c r="C265" s="1">
        <f t="shared" ca="1" si="4"/>
        <v>0.5220431321409067</v>
      </c>
    </row>
    <row r="266" spans="1:3" x14ac:dyDescent="0.25">
      <c r="A266" s="1">
        <v>2.7</v>
      </c>
      <c r="B266" s="1">
        <v>36.5</v>
      </c>
      <c r="C266" s="1">
        <f t="shared" ca="1" si="4"/>
        <v>0.57080656360969528</v>
      </c>
    </row>
    <row r="267" spans="1:3" x14ac:dyDescent="0.25">
      <c r="A267" s="1">
        <v>3.5</v>
      </c>
      <c r="B267" s="1">
        <v>37.6</v>
      </c>
      <c r="C267" s="1">
        <f t="shared" ca="1" si="4"/>
        <v>0.72167325985914377</v>
      </c>
    </row>
    <row r="268" spans="1:3" x14ac:dyDescent="0.25">
      <c r="A268" s="1">
        <v>3.5</v>
      </c>
      <c r="B268" s="1">
        <v>34.700000000000003</v>
      </c>
      <c r="C268" s="1">
        <f t="shared" ca="1" si="4"/>
        <v>0.6434170985960852</v>
      </c>
    </row>
    <row r="269" spans="1:3" x14ac:dyDescent="0.25">
      <c r="A269" s="1">
        <v>5.7</v>
      </c>
      <c r="B269" s="1">
        <v>34.5</v>
      </c>
      <c r="C269" s="1">
        <f t="shared" ca="1" si="4"/>
        <v>0.31437141966532189</v>
      </c>
    </row>
    <row r="270" spans="1:3" x14ac:dyDescent="0.25">
      <c r="A270" s="1">
        <v>5.7</v>
      </c>
      <c r="B270" s="1">
        <v>33.6</v>
      </c>
      <c r="C270" s="1">
        <f t="shared" ca="1" si="4"/>
        <v>4.8756587593928535E-2</v>
      </c>
    </row>
    <row r="271" spans="1:3" x14ac:dyDescent="0.25">
      <c r="A271" s="1">
        <v>6.1</v>
      </c>
      <c r="B271" s="1">
        <v>30.1</v>
      </c>
      <c r="C271" s="1">
        <f t="shared" ca="1" si="4"/>
        <v>0.26420353633329285</v>
      </c>
    </row>
    <row r="272" spans="1:3" x14ac:dyDescent="0.25">
      <c r="A272" s="1">
        <v>6.1</v>
      </c>
      <c r="B272" s="1">
        <v>26</v>
      </c>
      <c r="C272" s="1">
        <f t="shared" ca="1" si="4"/>
        <v>0.46670371791448173</v>
      </c>
    </row>
    <row r="273" spans="1:3" x14ac:dyDescent="0.25">
      <c r="A273" s="1">
        <v>2</v>
      </c>
      <c r="B273" s="1">
        <v>47.327800000000003</v>
      </c>
      <c r="C273" s="1">
        <f t="shared" ca="1" si="4"/>
        <v>0.96464931447629343</v>
      </c>
    </row>
    <row r="274" spans="1:3" x14ac:dyDescent="0.25">
      <c r="A274" s="1">
        <v>2</v>
      </c>
      <c r="B274" s="1">
        <v>49.3</v>
      </c>
      <c r="C274" s="1">
        <f t="shared" ca="1" si="4"/>
        <v>0.63200971141688056</v>
      </c>
    </row>
    <row r="275" spans="1:3" x14ac:dyDescent="0.25">
      <c r="A275" s="1">
        <v>2.4</v>
      </c>
      <c r="B275" s="1">
        <v>43.5</v>
      </c>
      <c r="C275" s="1">
        <f t="shared" ca="1" si="4"/>
        <v>0.22240500675030894</v>
      </c>
    </row>
    <row r="276" spans="1:3" x14ac:dyDescent="0.25">
      <c r="A276" s="1">
        <v>2.4</v>
      </c>
      <c r="B276" s="1">
        <v>43.3</v>
      </c>
      <c r="C276" s="1">
        <f t="shared" ca="1" si="4"/>
        <v>0.94615671232159215</v>
      </c>
    </row>
    <row r="277" spans="1:3" x14ac:dyDescent="0.25">
      <c r="A277" s="1">
        <v>3.5</v>
      </c>
      <c r="B277" s="1">
        <v>35.5</v>
      </c>
      <c r="C277" s="1">
        <f t="shared" ca="1" si="4"/>
        <v>0.6308557166889992</v>
      </c>
    </row>
    <row r="278" spans="1:3" x14ac:dyDescent="0.25">
      <c r="A278" s="1">
        <v>3.5</v>
      </c>
      <c r="B278" s="1">
        <v>39.9</v>
      </c>
      <c r="C278" s="1">
        <f t="shared" ca="1" si="4"/>
        <v>2.1266653810179337E-2</v>
      </c>
    </row>
    <row r="279" spans="1:3" x14ac:dyDescent="0.25">
      <c r="A279" s="1">
        <v>1.3</v>
      </c>
      <c r="B279" s="1">
        <v>65</v>
      </c>
      <c r="C279" s="1">
        <f t="shared" ca="1" si="4"/>
        <v>0.93921665283576161</v>
      </c>
    </row>
    <row r="280" spans="1:3" x14ac:dyDescent="0.25">
      <c r="A280" s="1">
        <v>1.3</v>
      </c>
      <c r="B280" s="1">
        <v>62.267400000000002</v>
      </c>
      <c r="C280" s="1">
        <f t="shared" ca="1" si="4"/>
        <v>0.35221009960233152</v>
      </c>
    </row>
    <row r="281" spans="1:3" x14ac:dyDescent="0.25">
      <c r="A281" s="1">
        <v>1.3</v>
      </c>
      <c r="B281" s="1">
        <v>61.2</v>
      </c>
      <c r="C281" s="1">
        <f t="shared" ca="1" si="4"/>
        <v>0.7141013649116873</v>
      </c>
    </row>
    <row r="282" spans="1:3" x14ac:dyDescent="0.25">
      <c r="A282" s="1">
        <v>1.6</v>
      </c>
      <c r="B282" s="1">
        <v>50.4</v>
      </c>
      <c r="C282" s="1">
        <f t="shared" ca="1" si="4"/>
        <v>4.0788862894194255E-2</v>
      </c>
    </row>
    <row r="283" spans="1:3" x14ac:dyDescent="0.25">
      <c r="A283" s="1">
        <v>1.6</v>
      </c>
      <c r="B283" s="1">
        <v>48.2</v>
      </c>
      <c r="C283" s="1">
        <f t="shared" ca="1" si="4"/>
        <v>5.5558977190797276E-2</v>
      </c>
    </row>
    <row r="284" spans="1:3" x14ac:dyDescent="0.25">
      <c r="A284" s="1">
        <v>1.6</v>
      </c>
      <c r="B284" s="1">
        <v>50.820500000000003</v>
      </c>
      <c r="C284" s="1">
        <f t="shared" ca="1" si="4"/>
        <v>0.2243937471009938</v>
      </c>
    </row>
    <row r="285" spans="1:3" x14ac:dyDescent="0.25">
      <c r="A285" s="1">
        <v>2</v>
      </c>
      <c r="B285" s="1">
        <v>47.296399999999998</v>
      </c>
      <c r="C285" s="1">
        <f t="shared" ca="1" si="4"/>
        <v>0.26993079568379785</v>
      </c>
    </row>
    <row r="286" spans="1:3" x14ac:dyDescent="0.25">
      <c r="A286" s="1">
        <v>2</v>
      </c>
      <c r="B286" s="1">
        <v>50.9</v>
      </c>
      <c r="C286" s="1">
        <f t="shared" ca="1" si="4"/>
        <v>0.29602033129709582</v>
      </c>
    </row>
    <row r="287" spans="1:3" x14ac:dyDescent="0.25">
      <c r="A287" s="1">
        <v>2</v>
      </c>
      <c r="B287" s="1">
        <v>47.4</v>
      </c>
      <c r="C287" s="1">
        <f t="shared" ca="1" si="4"/>
        <v>0.56432508976490947</v>
      </c>
    </row>
    <row r="288" spans="1:3" x14ac:dyDescent="0.25">
      <c r="A288" s="1">
        <v>2.4</v>
      </c>
      <c r="B288" s="1">
        <v>44.344000000000001</v>
      </c>
      <c r="C288" s="1">
        <f t="shared" ca="1" si="4"/>
        <v>0.95438995635015922</v>
      </c>
    </row>
    <row r="289" spans="1:3" x14ac:dyDescent="0.25">
      <c r="A289" s="1">
        <v>2.4</v>
      </c>
      <c r="B289" s="1">
        <v>44.6</v>
      </c>
      <c r="C289" s="1">
        <f t="shared" ca="1" si="4"/>
        <v>0.50113153846586767</v>
      </c>
    </row>
    <row r="290" spans="1:3" x14ac:dyDescent="0.25">
      <c r="A290" s="1">
        <v>1.6</v>
      </c>
      <c r="B290" s="1">
        <v>50.2669</v>
      </c>
      <c r="C290" s="1">
        <f t="shared" ca="1" si="4"/>
        <v>0.63458441944078525</v>
      </c>
    </row>
    <row r="291" spans="1:3" x14ac:dyDescent="0.25">
      <c r="A291" s="1">
        <v>1.6</v>
      </c>
      <c r="B291" s="1">
        <v>48.318800000000003</v>
      </c>
      <c r="C291" s="1">
        <f t="shared" ca="1" si="4"/>
        <v>0.44909387189614414</v>
      </c>
    </row>
    <row r="292" spans="1:3" x14ac:dyDescent="0.25">
      <c r="A292" s="1">
        <v>3.5</v>
      </c>
      <c r="B292" s="1">
        <v>35.349400000000003</v>
      </c>
      <c r="C292" s="1">
        <f t="shared" ca="1" si="4"/>
        <v>0.94848928307327118</v>
      </c>
    </row>
    <row r="293" spans="1:3" x14ac:dyDescent="0.25">
      <c r="A293" s="1">
        <v>2.4</v>
      </c>
      <c r="B293" s="1">
        <v>47.408099999999997</v>
      </c>
      <c r="C293" s="1">
        <f t="shared" ca="1" si="4"/>
        <v>0.93578855329679278</v>
      </c>
    </row>
    <row r="294" spans="1:3" x14ac:dyDescent="0.25">
      <c r="A294" s="1">
        <v>2</v>
      </c>
      <c r="B294" s="1">
        <v>46.624000000000002</v>
      </c>
      <c r="C294" s="1">
        <f t="shared" ca="1" si="4"/>
        <v>0.70493190407537309</v>
      </c>
    </row>
    <row r="295" spans="1:3" x14ac:dyDescent="0.25">
      <c r="A295" s="1">
        <v>2</v>
      </c>
      <c r="B295" s="1">
        <v>46.438699999999997</v>
      </c>
      <c r="C295" s="1">
        <f t="shared" ca="1" si="4"/>
        <v>7.1152376022798114E-2</v>
      </c>
    </row>
    <row r="296" spans="1:3" x14ac:dyDescent="0.25">
      <c r="A296" s="1">
        <v>2.5</v>
      </c>
      <c r="B296" s="1">
        <v>40.187600000000003</v>
      </c>
      <c r="C296" s="1">
        <f t="shared" ca="1" si="4"/>
        <v>0.31755894473444901</v>
      </c>
    </row>
    <row r="297" spans="1:3" x14ac:dyDescent="0.25">
      <c r="A297" s="1">
        <v>2.5</v>
      </c>
      <c r="B297" s="1">
        <v>40.887300000000003</v>
      </c>
      <c r="C297" s="1">
        <f t="shared" ca="1" si="4"/>
        <v>0.99039222828997919</v>
      </c>
    </row>
    <row r="298" spans="1:3" x14ac:dyDescent="0.25">
      <c r="A298" s="1">
        <v>3</v>
      </c>
      <c r="B298" s="1">
        <v>35.799999999999997</v>
      </c>
      <c r="C298" s="1">
        <f t="shared" ca="1" si="4"/>
        <v>0.95828915469275133</v>
      </c>
    </row>
    <row r="299" spans="1:3" x14ac:dyDescent="0.25">
      <c r="A299" s="1">
        <v>3</v>
      </c>
      <c r="B299" s="1">
        <v>35.731099999999998</v>
      </c>
      <c r="C299" s="1">
        <f t="shared" ca="1" si="4"/>
        <v>0.83956297623993337</v>
      </c>
    </row>
    <row r="300" spans="1:3" x14ac:dyDescent="0.25">
      <c r="A300" s="1">
        <v>3.5</v>
      </c>
      <c r="B300" s="1">
        <v>35.9</v>
      </c>
      <c r="C300" s="1">
        <f t="shared" ca="1" si="4"/>
        <v>0.5495107942422417</v>
      </c>
    </row>
    <row r="301" spans="1:3" x14ac:dyDescent="0.25">
      <c r="A301" s="1">
        <v>3</v>
      </c>
      <c r="B301" s="1">
        <v>34.9</v>
      </c>
      <c r="C301" s="1">
        <f t="shared" ca="1" si="4"/>
        <v>0.99107608093244337</v>
      </c>
    </row>
    <row r="302" spans="1:3" x14ac:dyDescent="0.25">
      <c r="A302" s="1">
        <v>3.5</v>
      </c>
      <c r="B302" s="1">
        <v>33.9</v>
      </c>
      <c r="C302" s="1">
        <f t="shared" ca="1" si="4"/>
        <v>0.72775323476704867</v>
      </c>
    </row>
    <row r="303" spans="1:3" x14ac:dyDescent="0.25">
      <c r="A303" s="1">
        <v>3.5</v>
      </c>
      <c r="B303" s="1">
        <v>34.6</v>
      </c>
      <c r="C303" s="1">
        <f t="shared" ca="1" si="4"/>
        <v>6.9231279323894168E-2</v>
      </c>
    </row>
    <row r="304" spans="1:3" x14ac:dyDescent="0.25">
      <c r="A304" s="1">
        <v>6.3</v>
      </c>
      <c r="B304" s="1">
        <v>26.6722</v>
      </c>
      <c r="C304" s="1">
        <f t="shared" ca="1" si="4"/>
        <v>0.61160424790420564</v>
      </c>
    </row>
    <row r="305" spans="1:3" x14ac:dyDescent="0.25">
      <c r="A305" s="1">
        <v>5.5</v>
      </c>
      <c r="B305" s="1">
        <v>29.2</v>
      </c>
      <c r="C305" s="1">
        <f t="shared" ca="1" si="4"/>
        <v>0.91340596667372898</v>
      </c>
    </row>
    <row r="306" spans="1:3" x14ac:dyDescent="0.25">
      <c r="A306" s="1">
        <v>5.5</v>
      </c>
      <c r="B306" s="1">
        <v>23.9</v>
      </c>
      <c r="C306" s="1">
        <f t="shared" ca="1" si="4"/>
        <v>0.15210779765303639</v>
      </c>
    </row>
    <row r="307" spans="1:3" x14ac:dyDescent="0.25">
      <c r="A307" s="1">
        <v>6.3</v>
      </c>
      <c r="B307" s="1">
        <v>24.7</v>
      </c>
      <c r="C307" s="1">
        <f t="shared" ca="1" si="4"/>
        <v>0.19808132417061741</v>
      </c>
    </row>
    <row r="308" spans="1:3" x14ac:dyDescent="0.25">
      <c r="A308" s="1">
        <v>6</v>
      </c>
      <c r="B308" s="1">
        <v>23.4</v>
      </c>
      <c r="C308" s="1">
        <f t="shared" ca="1" si="4"/>
        <v>0.59889259508310988</v>
      </c>
    </row>
    <row r="309" spans="1:3" x14ac:dyDescent="0.25">
      <c r="A309" s="1">
        <v>5.5</v>
      </c>
      <c r="B309" s="1">
        <v>29</v>
      </c>
      <c r="C309" s="1">
        <f t="shared" ca="1" si="4"/>
        <v>8.3631395538068087E-2</v>
      </c>
    </row>
    <row r="310" spans="1:3" x14ac:dyDescent="0.25">
      <c r="A310" s="1">
        <v>6.3</v>
      </c>
      <c r="B310" s="1">
        <v>24.8202</v>
      </c>
      <c r="C310" s="1">
        <f t="shared" ca="1" si="4"/>
        <v>0.9310191974106059</v>
      </c>
    </row>
    <row r="311" spans="1:3" x14ac:dyDescent="0.25">
      <c r="A311" s="1">
        <v>2</v>
      </c>
      <c r="B311" s="1">
        <v>42.936300000000003</v>
      </c>
      <c r="C311" s="1">
        <f t="shared" ca="1" si="4"/>
        <v>0.12673201389339717</v>
      </c>
    </row>
    <row r="312" spans="1:3" x14ac:dyDescent="0.25">
      <c r="A312" s="1">
        <v>2</v>
      </c>
      <c r="B312" s="1">
        <v>42.457900000000002</v>
      </c>
      <c r="C312" s="1">
        <f t="shared" ca="1" si="4"/>
        <v>0.3432462522807862</v>
      </c>
    </row>
    <row r="313" spans="1:3" x14ac:dyDescent="0.25">
      <c r="A313" s="1">
        <v>2</v>
      </c>
      <c r="B313" s="1">
        <v>34.9</v>
      </c>
      <c r="C313" s="1">
        <f t="shared" ca="1" si="4"/>
        <v>0.12502746981547885</v>
      </c>
    </row>
    <row r="314" spans="1:3" x14ac:dyDescent="0.25">
      <c r="A314" s="1">
        <v>2.4</v>
      </c>
      <c r="B314" s="1">
        <v>38.876899999999999</v>
      </c>
      <c r="C314" s="1">
        <f t="shared" ca="1" si="4"/>
        <v>6.3293538821005746E-2</v>
      </c>
    </row>
    <row r="315" spans="1:3" x14ac:dyDescent="0.25">
      <c r="A315" s="1">
        <v>2.4</v>
      </c>
      <c r="B315" s="1">
        <v>40.370600000000003</v>
      </c>
      <c r="C315" s="1">
        <f t="shared" ca="1" si="4"/>
        <v>0.17661564746080505</v>
      </c>
    </row>
    <row r="316" spans="1:3" x14ac:dyDescent="0.25">
      <c r="A316" s="1">
        <v>2</v>
      </c>
      <c r="B316" s="1">
        <v>30.6</v>
      </c>
      <c r="C316" s="1">
        <f t="shared" ca="1" si="4"/>
        <v>0.9069013754699824</v>
      </c>
    </row>
    <row r="317" spans="1:3" x14ac:dyDescent="0.25">
      <c r="A317" s="1">
        <v>2</v>
      </c>
      <c r="B317" s="1">
        <v>31.1</v>
      </c>
      <c r="C317" s="1">
        <f t="shared" ca="1" si="4"/>
        <v>0.14836373626839194</v>
      </c>
    </row>
    <row r="318" spans="1:3" x14ac:dyDescent="0.25">
      <c r="A318" s="1">
        <v>1.6</v>
      </c>
      <c r="B318" s="1">
        <v>47.9</v>
      </c>
      <c r="C318" s="1">
        <f t="shared" ca="1" si="4"/>
        <v>0.61356618116176531</v>
      </c>
    </row>
    <row r="319" spans="1:3" x14ac:dyDescent="0.25">
      <c r="A319" s="1">
        <v>1.6</v>
      </c>
      <c r="B319" s="1">
        <v>48.9</v>
      </c>
      <c r="C319" s="1">
        <f t="shared" ca="1" si="4"/>
        <v>0.94500595601472559</v>
      </c>
    </row>
    <row r="320" spans="1:3" x14ac:dyDescent="0.25">
      <c r="A320" s="1">
        <v>2.4</v>
      </c>
      <c r="B320" s="1">
        <v>42.8</v>
      </c>
      <c r="C320" s="1">
        <f t="shared" ca="1" si="4"/>
        <v>0.59289626134320217</v>
      </c>
    </row>
    <row r="321" spans="1:3" x14ac:dyDescent="0.25">
      <c r="A321" s="1">
        <v>2.4</v>
      </c>
      <c r="B321" s="1">
        <v>46.9</v>
      </c>
      <c r="C321" s="1">
        <f t="shared" ca="1" si="4"/>
        <v>0.1053538680842715</v>
      </c>
    </row>
    <row r="322" spans="1:3" x14ac:dyDescent="0.25">
      <c r="A322" s="1">
        <v>2.4</v>
      </c>
      <c r="B322" s="1">
        <v>42.6</v>
      </c>
      <c r="C322" s="1">
        <f t="shared" ca="1" si="4"/>
        <v>0.27876722070551208</v>
      </c>
    </row>
    <row r="323" spans="1:3" x14ac:dyDescent="0.25">
      <c r="A323" s="1">
        <v>2.4</v>
      </c>
      <c r="B323" s="1">
        <v>46.8</v>
      </c>
      <c r="C323" s="1">
        <f t="shared" ref="C323:C386" ca="1" si="5">RAND()</f>
        <v>0.9987158088909287</v>
      </c>
    </row>
    <row r="324" spans="1:3" x14ac:dyDescent="0.25">
      <c r="A324" s="1">
        <v>3.5</v>
      </c>
      <c r="B324" s="1">
        <v>40.299999999999997</v>
      </c>
      <c r="C324" s="1">
        <f t="shared" ca="1" si="5"/>
        <v>0.78127384705939074</v>
      </c>
    </row>
    <row r="325" spans="1:3" x14ac:dyDescent="0.25">
      <c r="A325" s="1">
        <v>3.5</v>
      </c>
      <c r="B325" s="1">
        <v>41.2</v>
      </c>
      <c r="C325" s="1">
        <f t="shared" ca="1" si="5"/>
        <v>0.15532601672279978</v>
      </c>
    </row>
    <row r="326" spans="1:3" x14ac:dyDescent="0.25">
      <c r="A326" s="1">
        <v>3.6</v>
      </c>
      <c r="B326" s="1">
        <v>35.6</v>
      </c>
      <c r="C326" s="1">
        <f t="shared" ca="1" si="5"/>
        <v>0.16330265236431063</v>
      </c>
    </row>
    <row r="327" spans="1:3" x14ac:dyDescent="0.25">
      <c r="A327" s="1">
        <v>3.6</v>
      </c>
      <c r="B327" s="1">
        <v>31</v>
      </c>
      <c r="C327" s="1">
        <f t="shared" ca="1" si="5"/>
        <v>0.43545371470616934</v>
      </c>
    </row>
    <row r="328" spans="1:3" x14ac:dyDescent="0.25">
      <c r="A328" s="1">
        <v>6.7</v>
      </c>
      <c r="B328" s="1">
        <v>24.2</v>
      </c>
      <c r="C328" s="1">
        <f t="shared" ca="1" si="5"/>
        <v>0.42534548397301164</v>
      </c>
    </row>
    <row r="329" spans="1:3" x14ac:dyDescent="0.25">
      <c r="A329" s="1">
        <v>6.7</v>
      </c>
      <c r="B329" s="1">
        <v>24.2</v>
      </c>
      <c r="C329" s="1">
        <f t="shared" ca="1" si="5"/>
        <v>0.93357529186373311</v>
      </c>
    </row>
    <row r="330" spans="1:3" x14ac:dyDescent="0.25">
      <c r="A330" s="1">
        <v>2</v>
      </c>
      <c r="B330" s="1">
        <v>37.1</v>
      </c>
      <c r="C330" s="1">
        <f t="shared" ca="1" si="5"/>
        <v>0.23462834498030838</v>
      </c>
    </row>
    <row r="331" spans="1:3" x14ac:dyDescent="0.25">
      <c r="A331" s="1">
        <v>2</v>
      </c>
      <c r="B331" s="1">
        <v>41.113199999999999</v>
      </c>
      <c r="C331" s="1">
        <f t="shared" ca="1" si="5"/>
        <v>0.67184258235805994</v>
      </c>
    </row>
    <row r="332" spans="1:3" x14ac:dyDescent="0.25">
      <c r="A332" s="1">
        <v>2</v>
      </c>
      <c r="B332" s="1">
        <v>38.462699999999998</v>
      </c>
      <c r="C332" s="1">
        <f t="shared" ca="1" si="5"/>
        <v>0.48158171703452901</v>
      </c>
    </row>
    <row r="333" spans="1:3" x14ac:dyDescent="0.25">
      <c r="A333" s="1">
        <v>2</v>
      </c>
      <c r="B333" s="1">
        <v>43.1</v>
      </c>
      <c r="C333" s="1">
        <f t="shared" ca="1" si="5"/>
        <v>0.15204117306184362</v>
      </c>
    </row>
    <row r="334" spans="1:3" x14ac:dyDescent="0.25">
      <c r="A334" s="1">
        <v>2</v>
      </c>
      <c r="B334" s="1">
        <v>38.499699999999997</v>
      </c>
      <c r="C334" s="1">
        <f t="shared" ca="1" si="5"/>
        <v>0.57533596873080717</v>
      </c>
    </row>
    <row r="335" spans="1:3" x14ac:dyDescent="0.25">
      <c r="A335" s="1">
        <v>2.5</v>
      </c>
      <c r="B335" s="1">
        <v>37.070999999999998</v>
      </c>
      <c r="C335" s="1">
        <f t="shared" ca="1" si="5"/>
        <v>0.48830022317845168</v>
      </c>
    </row>
    <row r="336" spans="1:3" x14ac:dyDescent="0.25">
      <c r="A336" s="1">
        <v>2.5</v>
      </c>
      <c r="B336" s="1">
        <v>35.922600000000003</v>
      </c>
      <c r="C336" s="1">
        <f t="shared" ca="1" si="5"/>
        <v>0.71038569074572422</v>
      </c>
    </row>
    <row r="337" spans="1:3" x14ac:dyDescent="0.25">
      <c r="A337" s="1">
        <v>2.5</v>
      </c>
      <c r="B337" s="1">
        <v>34.143500000000003</v>
      </c>
      <c r="C337" s="1">
        <f t="shared" ca="1" si="5"/>
        <v>0.47791588307551525</v>
      </c>
    </row>
    <row r="338" spans="1:3" x14ac:dyDescent="0.25">
      <c r="A338" s="1">
        <v>2.5</v>
      </c>
      <c r="B338" s="1">
        <v>32.910299999999999</v>
      </c>
      <c r="C338" s="1">
        <f t="shared" ca="1" si="5"/>
        <v>0.90782101992348729</v>
      </c>
    </row>
    <row r="339" spans="1:3" x14ac:dyDescent="0.25">
      <c r="A339" s="1">
        <v>2.4</v>
      </c>
      <c r="B339" s="1">
        <v>42.3947</v>
      </c>
      <c r="C339" s="1">
        <f t="shared" ca="1" si="5"/>
        <v>8.6517471754460451E-2</v>
      </c>
    </row>
    <row r="340" spans="1:3" x14ac:dyDescent="0.25">
      <c r="A340" s="1">
        <v>2.4</v>
      </c>
      <c r="B340" s="1">
        <v>41.395899999999997</v>
      </c>
      <c r="C340" s="1">
        <f t="shared" ca="1" si="5"/>
        <v>0.86478157253729959</v>
      </c>
    </row>
    <row r="341" spans="1:3" x14ac:dyDescent="0.25">
      <c r="A341" s="1">
        <v>2.4</v>
      </c>
      <c r="B341" s="1">
        <v>40.832099999999997</v>
      </c>
      <c r="C341" s="1">
        <f t="shared" ca="1" si="5"/>
        <v>0.72233535580252262</v>
      </c>
    </row>
    <row r="342" spans="1:3" x14ac:dyDescent="0.25">
      <c r="A342" s="1">
        <v>2.4</v>
      </c>
      <c r="B342" s="1">
        <v>44.081800000000001</v>
      </c>
      <c r="C342" s="1">
        <f t="shared" ca="1" si="5"/>
        <v>0.13291857755994396</v>
      </c>
    </row>
    <row r="343" spans="1:3" x14ac:dyDescent="0.25">
      <c r="A343" s="1">
        <v>2.4</v>
      </c>
      <c r="B343" s="1">
        <v>43.003500000000003</v>
      </c>
      <c r="C343" s="1">
        <f t="shared" ca="1" si="5"/>
        <v>0.48496238942525627</v>
      </c>
    </row>
    <row r="344" spans="1:3" x14ac:dyDescent="0.25">
      <c r="A344" s="1">
        <v>2.4</v>
      </c>
      <c r="B344" s="1">
        <v>41.585799999999999</v>
      </c>
      <c r="C344" s="1">
        <f t="shared" ca="1" si="5"/>
        <v>0.33508132040161698</v>
      </c>
    </row>
    <row r="345" spans="1:3" x14ac:dyDescent="0.25">
      <c r="A345" s="1">
        <v>2</v>
      </c>
      <c r="B345" s="1">
        <v>46.362900000000003</v>
      </c>
      <c r="C345" s="1">
        <f t="shared" ca="1" si="5"/>
        <v>0.87557146752826465</v>
      </c>
    </row>
    <row r="346" spans="1:3" x14ac:dyDescent="0.25">
      <c r="A346" s="1">
        <v>2</v>
      </c>
      <c r="B346" s="1">
        <v>45.190100000000001</v>
      </c>
      <c r="C346" s="1">
        <f t="shared" ca="1" si="5"/>
        <v>3.3624982552519223E-2</v>
      </c>
    </row>
    <row r="347" spans="1:3" x14ac:dyDescent="0.25">
      <c r="A347" s="1">
        <v>2</v>
      </c>
      <c r="B347" s="1">
        <v>44.707999999999998</v>
      </c>
      <c r="C347" s="1">
        <f t="shared" ca="1" si="5"/>
        <v>0.8030190499392672</v>
      </c>
    </row>
    <row r="348" spans="1:3" x14ac:dyDescent="0.25">
      <c r="A348" s="1">
        <v>2</v>
      </c>
      <c r="B348" s="1">
        <v>41.566099999999999</v>
      </c>
      <c r="C348" s="1">
        <f t="shared" ca="1" si="5"/>
        <v>0.25535360627597326</v>
      </c>
    </row>
    <row r="349" spans="1:3" x14ac:dyDescent="0.25">
      <c r="A349" s="1">
        <v>1.8</v>
      </c>
      <c r="B349" s="1">
        <v>48.4</v>
      </c>
      <c r="C349" s="1">
        <f t="shared" ca="1" si="5"/>
        <v>0.42426028456096609</v>
      </c>
    </row>
    <row r="350" spans="1:3" x14ac:dyDescent="0.25">
      <c r="A350" s="1">
        <v>1.8</v>
      </c>
      <c r="B350" s="1">
        <v>50</v>
      </c>
      <c r="C350" s="1">
        <f t="shared" ca="1" si="5"/>
        <v>0.6380226587517368</v>
      </c>
    </row>
    <row r="351" spans="1:3" x14ac:dyDescent="0.25">
      <c r="A351" s="1">
        <v>2.4</v>
      </c>
      <c r="B351" s="1">
        <v>42.2</v>
      </c>
      <c r="C351" s="1">
        <f t="shared" ca="1" si="5"/>
        <v>0.97646808489462755</v>
      </c>
    </row>
    <row r="352" spans="1:3" x14ac:dyDescent="0.25">
      <c r="A352" s="1">
        <v>2.4</v>
      </c>
      <c r="B352" s="1">
        <v>42.6</v>
      </c>
      <c r="C352" s="1">
        <f t="shared" ca="1" si="5"/>
        <v>0.61635473918412409</v>
      </c>
    </row>
    <row r="353" spans="1:3" x14ac:dyDescent="0.25">
      <c r="A353" s="1">
        <v>2</v>
      </c>
      <c r="B353" s="1">
        <v>42</v>
      </c>
      <c r="C353" s="1">
        <f t="shared" ca="1" si="5"/>
        <v>0.46129665536616971</v>
      </c>
    </row>
    <row r="354" spans="1:3" x14ac:dyDescent="0.25">
      <c r="A354" s="1">
        <v>2</v>
      </c>
      <c r="B354" s="1">
        <v>41.521000000000001</v>
      </c>
      <c r="C354" s="1">
        <f t="shared" ca="1" si="5"/>
        <v>0.67142467682118079</v>
      </c>
    </row>
    <row r="355" spans="1:3" x14ac:dyDescent="0.25">
      <c r="A355" s="1">
        <v>3.6</v>
      </c>
      <c r="B355" s="1">
        <v>35.1</v>
      </c>
      <c r="C355" s="1">
        <f t="shared" ca="1" si="5"/>
        <v>0.18586437484977292</v>
      </c>
    </row>
    <row r="356" spans="1:3" x14ac:dyDescent="0.25">
      <c r="A356" s="1">
        <v>3.6</v>
      </c>
      <c r="B356" s="1">
        <v>33.5</v>
      </c>
      <c r="C356" s="1">
        <f t="shared" ca="1" si="5"/>
        <v>0.29391913407548675</v>
      </c>
    </row>
    <row r="357" spans="1:3" x14ac:dyDescent="0.25">
      <c r="A357" s="1">
        <v>2</v>
      </c>
      <c r="B357" s="1">
        <v>60.1</v>
      </c>
      <c r="C357" s="1">
        <f t="shared" ca="1" si="5"/>
        <v>3.1473820683174059E-2</v>
      </c>
    </row>
    <row r="358" spans="1:3" x14ac:dyDescent="0.25">
      <c r="A358" s="1">
        <v>2</v>
      </c>
      <c r="B358" s="1">
        <v>58.534999999999997</v>
      </c>
      <c r="C358" s="1">
        <f t="shared" ca="1" si="5"/>
        <v>0.75937502666191137</v>
      </c>
    </row>
    <row r="359" spans="1:3" x14ac:dyDescent="0.25">
      <c r="A359" s="1">
        <v>2.5</v>
      </c>
      <c r="B359" s="1">
        <v>39.614699999999999</v>
      </c>
      <c r="C359" s="1">
        <f t="shared" ca="1" si="5"/>
        <v>0.92170588621850014</v>
      </c>
    </row>
    <row r="360" spans="1:3" x14ac:dyDescent="0.25">
      <c r="A360" s="1">
        <v>2.5</v>
      </c>
      <c r="B360" s="1">
        <v>40.240900000000003</v>
      </c>
      <c r="C360" s="1">
        <f t="shared" ca="1" si="5"/>
        <v>0.68863101391111425</v>
      </c>
    </row>
    <row r="361" spans="1:3" x14ac:dyDescent="0.25">
      <c r="A361" s="1">
        <v>2</v>
      </c>
      <c r="B361" s="1">
        <v>43.541400000000003</v>
      </c>
      <c r="C361" s="1">
        <f t="shared" ca="1" si="5"/>
        <v>0.13775374979873145</v>
      </c>
    </row>
    <row r="362" spans="1:3" x14ac:dyDescent="0.25">
      <c r="A362" s="1">
        <v>2</v>
      </c>
      <c r="B362" s="1">
        <v>41.521000000000001</v>
      </c>
      <c r="C362" s="1">
        <f t="shared" ca="1" si="5"/>
        <v>0.53244351383070165</v>
      </c>
    </row>
    <row r="363" spans="1:3" x14ac:dyDescent="0.25">
      <c r="A363" s="1">
        <v>2</v>
      </c>
      <c r="B363" s="1">
        <v>43.541400000000003</v>
      </c>
      <c r="C363" s="1">
        <f t="shared" ca="1" si="5"/>
        <v>0.7097989832999374</v>
      </c>
    </row>
    <row r="364" spans="1:3" x14ac:dyDescent="0.25">
      <c r="A364" s="1">
        <v>2</v>
      </c>
      <c r="B364" s="1">
        <v>41.521000000000001</v>
      </c>
      <c r="C364" s="1">
        <f t="shared" ca="1" si="5"/>
        <v>0.80311366311279975</v>
      </c>
    </row>
    <row r="365" spans="1:3" x14ac:dyDescent="0.25">
      <c r="A365" s="1">
        <v>2</v>
      </c>
      <c r="B365" s="1">
        <v>60.1</v>
      </c>
      <c r="C365" s="1">
        <f t="shared" ca="1" si="5"/>
        <v>0.94794184746383092</v>
      </c>
    </row>
    <row r="366" spans="1:3" x14ac:dyDescent="0.25">
      <c r="A366" s="1">
        <v>2</v>
      </c>
      <c r="B366" s="1">
        <v>58.534999999999997</v>
      </c>
      <c r="C366" s="1">
        <f t="shared" ca="1" si="5"/>
        <v>0.12694830278372238</v>
      </c>
    </row>
    <row r="367" spans="1:3" x14ac:dyDescent="0.25">
      <c r="A367" s="1">
        <v>2.5</v>
      </c>
      <c r="B367" s="1">
        <v>39.571399999999997</v>
      </c>
      <c r="C367" s="1">
        <f t="shared" ca="1" si="5"/>
        <v>4.762159970488633E-2</v>
      </c>
    </row>
    <row r="368" spans="1:3" x14ac:dyDescent="0.25">
      <c r="A368" s="1">
        <v>2.5</v>
      </c>
      <c r="B368" s="1">
        <v>40.0169</v>
      </c>
      <c r="C368" s="1">
        <f t="shared" ca="1" si="5"/>
        <v>0.21799138959509134</v>
      </c>
    </row>
    <row r="369" spans="1:3" x14ac:dyDescent="0.25">
      <c r="A369" s="1">
        <v>2.4</v>
      </c>
      <c r="B369" s="1">
        <v>39.347999999999999</v>
      </c>
      <c r="C369" s="1">
        <f t="shared" ca="1" si="5"/>
        <v>0.70904079815929755</v>
      </c>
    </row>
    <row r="370" spans="1:3" x14ac:dyDescent="0.25">
      <c r="A370" s="1">
        <v>2.4</v>
      </c>
      <c r="B370" s="1">
        <v>39.299999999999997</v>
      </c>
      <c r="C370" s="1">
        <f t="shared" ca="1" si="5"/>
        <v>0.28775090059877473</v>
      </c>
    </row>
    <row r="371" spans="1:3" x14ac:dyDescent="0.25">
      <c r="A371" s="1">
        <v>2.5</v>
      </c>
      <c r="B371" s="1">
        <v>40.6</v>
      </c>
      <c r="C371" s="1">
        <f t="shared" ca="1" si="5"/>
        <v>6.1670620131505482E-2</v>
      </c>
    </row>
    <row r="372" spans="1:3" x14ac:dyDescent="0.25">
      <c r="A372" s="1">
        <v>2.5</v>
      </c>
      <c r="B372" s="1">
        <v>40.4</v>
      </c>
      <c r="C372" s="1">
        <f t="shared" ca="1" si="5"/>
        <v>3.8032613338380372E-2</v>
      </c>
    </row>
    <row r="373" spans="1:3" x14ac:dyDescent="0.25">
      <c r="A373" s="1">
        <v>2.5</v>
      </c>
      <c r="B373" s="1">
        <v>37.799999999999997</v>
      </c>
      <c r="C373" s="1">
        <f t="shared" ca="1" si="5"/>
        <v>0.10812208723956207</v>
      </c>
    </row>
    <row r="374" spans="1:3" x14ac:dyDescent="0.25">
      <c r="A374" s="1">
        <v>2.5</v>
      </c>
      <c r="B374" s="1">
        <v>37.799999999999997</v>
      </c>
      <c r="C374" s="1">
        <f t="shared" ca="1" si="5"/>
        <v>0.13274123728809928</v>
      </c>
    </row>
    <row r="375" spans="1:3" x14ac:dyDescent="0.25">
      <c r="A375" s="1">
        <v>2.4</v>
      </c>
      <c r="B375" s="1">
        <v>39.347999999999999</v>
      </c>
      <c r="C375" s="1">
        <f t="shared" ca="1" si="5"/>
        <v>0.66482757353155564</v>
      </c>
    </row>
    <row r="376" spans="1:3" x14ac:dyDescent="0.25">
      <c r="A376" s="1">
        <v>2.4</v>
      </c>
      <c r="B376" s="1">
        <v>39.299999999999997</v>
      </c>
      <c r="C376" s="1">
        <f t="shared" ca="1" si="5"/>
        <v>0.86127656867513691</v>
      </c>
    </row>
    <row r="377" spans="1:3" x14ac:dyDescent="0.25">
      <c r="A377" s="1">
        <v>2.5</v>
      </c>
      <c r="B377" s="1">
        <v>40.6</v>
      </c>
      <c r="C377" s="1">
        <f t="shared" ca="1" si="5"/>
        <v>0.27180749059302411</v>
      </c>
    </row>
    <row r="378" spans="1:3" x14ac:dyDescent="0.25">
      <c r="A378" s="1">
        <v>2.5</v>
      </c>
      <c r="B378" s="1">
        <v>40.4</v>
      </c>
      <c r="C378" s="1">
        <f t="shared" ca="1" si="5"/>
        <v>0.10524748175969745</v>
      </c>
    </row>
    <row r="379" spans="1:3" x14ac:dyDescent="0.25">
      <c r="A379" s="1">
        <v>3.7</v>
      </c>
      <c r="B379" s="1">
        <v>30.9</v>
      </c>
      <c r="C379" s="1">
        <f t="shared" ca="1" si="5"/>
        <v>0.83350856067309209</v>
      </c>
    </row>
    <row r="380" spans="1:3" x14ac:dyDescent="0.25">
      <c r="A380" s="1">
        <v>3.5</v>
      </c>
      <c r="B380" s="1">
        <v>36.799999999999997</v>
      </c>
      <c r="C380" s="1">
        <f t="shared" ca="1" si="5"/>
        <v>0.21123897633805588</v>
      </c>
    </row>
    <row r="381" spans="1:3" x14ac:dyDescent="0.25">
      <c r="A381" s="1">
        <v>3.7</v>
      </c>
      <c r="B381" s="1">
        <v>34.299999999999997</v>
      </c>
      <c r="C381" s="1">
        <f t="shared" ca="1" si="5"/>
        <v>0.63224295414486431</v>
      </c>
    </row>
    <row r="382" spans="1:3" x14ac:dyDescent="0.25">
      <c r="A382" s="1">
        <v>3.7</v>
      </c>
      <c r="B382" s="1">
        <v>34.4</v>
      </c>
      <c r="C382" s="1">
        <f t="shared" ca="1" si="5"/>
        <v>0.40023099476854951</v>
      </c>
    </row>
    <row r="383" spans="1:3" x14ac:dyDescent="0.25">
      <c r="A383" s="1">
        <v>3.2</v>
      </c>
      <c r="B383" s="1">
        <v>38.9</v>
      </c>
      <c r="C383" s="1">
        <f t="shared" ca="1" si="5"/>
        <v>0.31176796347933167</v>
      </c>
    </row>
    <row r="384" spans="1:3" x14ac:dyDescent="0.25">
      <c r="A384" s="1">
        <v>3</v>
      </c>
      <c r="B384" s="1">
        <v>34.7286</v>
      </c>
      <c r="C384" s="1">
        <f t="shared" ca="1" si="5"/>
        <v>0.415321715765118</v>
      </c>
    </row>
    <row r="385" spans="1:3" x14ac:dyDescent="0.25">
      <c r="A385" s="1">
        <v>4.2</v>
      </c>
      <c r="B385" s="1">
        <v>31.5002</v>
      </c>
      <c r="C385" s="1">
        <f t="shared" ca="1" si="5"/>
        <v>0.5332669707173866</v>
      </c>
    </row>
    <row r="386" spans="1:3" x14ac:dyDescent="0.25">
      <c r="A386" s="1">
        <v>4.2</v>
      </c>
      <c r="B386" s="1">
        <v>31.5002</v>
      </c>
      <c r="C386" s="1">
        <f t="shared" ca="1" si="5"/>
        <v>0.63873798751109667</v>
      </c>
    </row>
    <row r="387" spans="1:3" x14ac:dyDescent="0.25">
      <c r="A387" s="1">
        <v>5.2</v>
      </c>
      <c r="B387" s="1">
        <v>26.7</v>
      </c>
      <c r="C387" s="1">
        <f t="shared" ref="C387:C450" ca="1" si="6">RAND()</f>
        <v>0.1792335909948406</v>
      </c>
    </row>
    <row r="388" spans="1:3" x14ac:dyDescent="0.25">
      <c r="A388" s="1">
        <v>6</v>
      </c>
      <c r="B388" s="1">
        <v>23.2715</v>
      </c>
      <c r="C388" s="1">
        <f t="shared" ca="1" si="6"/>
        <v>0.84140631142880795</v>
      </c>
    </row>
    <row r="389" spans="1:3" x14ac:dyDescent="0.25">
      <c r="A389" s="1">
        <v>3</v>
      </c>
      <c r="B389" s="1">
        <v>38.169600000000003</v>
      </c>
      <c r="C389" s="1">
        <f t="shared" ca="1" si="6"/>
        <v>0.29244901287863856</v>
      </c>
    </row>
    <row r="390" spans="1:3" x14ac:dyDescent="0.25">
      <c r="A390" s="1">
        <v>3</v>
      </c>
      <c r="B390" s="1">
        <v>38.7896</v>
      </c>
      <c r="C390" s="1">
        <f t="shared" ca="1" si="6"/>
        <v>0.49009688257420303</v>
      </c>
    </row>
    <row r="391" spans="1:3" x14ac:dyDescent="0.25">
      <c r="A391" s="1">
        <v>3</v>
      </c>
      <c r="B391" s="1">
        <v>34.781799999999997</v>
      </c>
      <c r="C391" s="1">
        <f t="shared" ca="1" si="6"/>
        <v>0.59861310340222296</v>
      </c>
    </row>
    <row r="392" spans="1:3" x14ac:dyDescent="0.25">
      <c r="A392" s="1">
        <v>3</v>
      </c>
      <c r="B392" s="1">
        <v>35.460599999999999</v>
      </c>
      <c r="C392" s="1">
        <f t="shared" ca="1" si="6"/>
        <v>0.84372794477001889</v>
      </c>
    </row>
    <row r="393" spans="1:3" x14ac:dyDescent="0.25">
      <c r="A393" s="1">
        <v>3</v>
      </c>
      <c r="B393" s="1">
        <v>35.883099999999999</v>
      </c>
      <c r="C393" s="1">
        <f t="shared" ca="1" si="6"/>
        <v>0.94020958990569037</v>
      </c>
    </row>
    <row r="394" spans="1:3" x14ac:dyDescent="0.25">
      <c r="A394" s="1">
        <v>3</v>
      </c>
      <c r="B394" s="1">
        <v>35.708100000000002</v>
      </c>
      <c r="C394" s="1">
        <f t="shared" ca="1" si="6"/>
        <v>0.76844280563864875</v>
      </c>
    </row>
    <row r="395" spans="1:3" x14ac:dyDescent="0.25">
      <c r="A395" s="1">
        <v>3</v>
      </c>
      <c r="B395" s="1">
        <v>34.7288</v>
      </c>
      <c r="C395" s="1">
        <f t="shared" ca="1" si="6"/>
        <v>0.64506515846287515</v>
      </c>
    </row>
    <row r="396" spans="1:3" x14ac:dyDescent="0.25">
      <c r="A396" s="1">
        <v>3</v>
      </c>
      <c r="B396" s="1">
        <v>34.285299999999999</v>
      </c>
      <c r="C396" s="1">
        <f t="shared" ca="1" si="6"/>
        <v>0.37477799722459215</v>
      </c>
    </row>
    <row r="397" spans="1:3" x14ac:dyDescent="0.25">
      <c r="A397" s="1">
        <v>4.8</v>
      </c>
      <c r="B397" s="1">
        <v>30.537500000000001</v>
      </c>
      <c r="C397" s="1">
        <f t="shared" ca="1" si="6"/>
        <v>0.43012004762466183</v>
      </c>
    </row>
    <row r="398" spans="1:3" x14ac:dyDescent="0.25">
      <c r="A398" s="1">
        <v>4.8</v>
      </c>
      <c r="B398" s="1">
        <v>31.374700000000001</v>
      </c>
      <c r="C398" s="1">
        <f t="shared" ca="1" si="6"/>
        <v>0.83685354938430034</v>
      </c>
    </row>
    <row r="399" spans="1:3" x14ac:dyDescent="0.25">
      <c r="A399" s="1">
        <v>5</v>
      </c>
      <c r="B399" s="1">
        <v>23.227</v>
      </c>
      <c r="C399" s="1">
        <f t="shared" ca="1" si="6"/>
        <v>0.38058315953731314</v>
      </c>
    </row>
    <row r="400" spans="1:3" x14ac:dyDescent="0.25">
      <c r="A400" s="1">
        <v>5</v>
      </c>
      <c r="B400" s="1">
        <v>23.618200000000002</v>
      </c>
      <c r="C400" s="1">
        <f t="shared" ca="1" si="6"/>
        <v>3.3116176342734782E-2</v>
      </c>
    </row>
    <row r="401" spans="1:3" x14ac:dyDescent="0.25">
      <c r="A401" s="1">
        <v>2.4</v>
      </c>
      <c r="B401" s="1">
        <v>41.695999999999998</v>
      </c>
      <c r="C401" s="1">
        <f t="shared" ca="1" si="6"/>
        <v>0.84114590551227886</v>
      </c>
    </row>
    <row r="402" spans="1:3" x14ac:dyDescent="0.25">
      <c r="A402" s="1">
        <v>3</v>
      </c>
      <c r="B402" s="1">
        <v>36.1</v>
      </c>
      <c r="C402" s="1">
        <f t="shared" ca="1" si="6"/>
        <v>0.7195601333849998</v>
      </c>
    </row>
    <row r="403" spans="1:3" x14ac:dyDescent="0.25">
      <c r="A403" s="1">
        <v>3.6</v>
      </c>
      <c r="B403" s="1">
        <v>38.1</v>
      </c>
      <c r="C403" s="1">
        <f t="shared" ca="1" si="6"/>
        <v>0.3905885243420274</v>
      </c>
    </row>
    <row r="404" spans="1:3" x14ac:dyDescent="0.25">
      <c r="A404" s="1">
        <v>3</v>
      </c>
      <c r="B404" s="1">
        <v>34.4</v>
      </c>
      <c r="C404" s="1">
        <f t="shared" ca="1" si="6"/>
        <v>0.49403898686774295</v>
      </c>
    </row>
    <row r="405" spans="1:3" x14ac:dyDescent="0.25">
      <c r="A405" s="1">
        <v>3</v>
      </c>
      <c r="B405" s="1">
        <v>38.299999999999997</v>
      </c>
      <c r="C405" s="1">
        <f t="shared" ca="1" si="6"/>
        <v>0.9349503780270545</v>
      </c>
    </row>
    <row r="406" spans="1:3" x14ac:dyDescent="0.25">
      <c r="A406" s="1">
        <v>3</v>
      </c>
      <c r="B406" s="1">
        <v>36</v>
      </c>
      <c r="C406" s="1">
        <f t="shared" ca="1" si="6"/>
        <v>0.25327108904789697</v>
      </c>
    </row>
    <row r="407" spans="1:3" x14ac:dyDescent="0.25">
      <c r="A407" s="1">
        <v>3.6</v>
      </c>
      <c r="B407" s="1">
        <v>34.9</v>
      </c>
      <c r="C407" s="1">
        <f t="shared" ca="1" si="6"/>
        <v>0.80753283475580362</v>
      </c>
    </row>
    <row r="408" spans="1:3" x14ac:dyDescent="0.25">
      <c r="A408" s="1">
        <v>3.6</v>
      </c>
      <c r="B408" s="1">
        <v>40</v>
      </c>
      <c r="C408" s="1">
        <f t="shared" ca="1" si="6"/>
        <v>0.22020181919254556</v>
      </c>
    </row>
    <row r="409" spans="1:3" x14ac:dyDescent="0.25">
      <c r="A409" s="1">
        <v>6.2</v>
      </c>
      <c r="B409" s="1">
        <v>24.9754</v>
      </c>
      <c r="C409" s="1">
        <f t="shared" ca="1" si="6"/>
        <v>0.43154599614825295</v>
      </c>
    </row>
    <row r="410" spans="1:3" x14ac:dyDescent="0.25">
      <c r="A410" s="1">
        <v>6.2</v>
      </c>
      <c r="B410" s="1">
        <v>26.299900000000001</v>
      </c>
      <c r="C410" s="1">
        <f t="shared" ca="1" si="6"/>
        <v>0.79277231457591446</v>
      </c>
    </row>
    <row r="411" spans="1:3" x14ac:dyDescent="0.25">
      <c r="A411" s="1">
        <v>3</v>
      </c>
      <c r="B411" s="1">
        <v>36.1</v>
      </c>
      <c r="C411" s="1">
        <f t="shared" ca="1" si="6"/>
        <v>0.87341816605962297</v>
      </c>
    </row>
    <row r="412" spans="1:3" x14ac:dyDescent="0.25">
      <c r="A412" s="1">
        <v>3.6</v>
      </c>
      <c r="B412" s="1">
        <v>37.200000000000003</v>
      </c>
      <c r="C412" s="1">
        <f t="shared" ca="1" si="6"/>
        <v>0.37039161218625805</v>
      </c>
    </row>
    <row r="413" spans="1:3" x14ac:dyDescent="0.25">
      <c r="A413" s="1">
        <v>3.6</v>
      </c>
      <c r="B413" s="1">
        <v>40</v>
      </c>
      <c r="C413" s="1">
        <f t="shared" ca="1" si="6"/>
        <v>0.83742368504260567</v>
      </c>
    </row>
    <row r="414" spans="1:3" x14ac:dyDescent="0.25">
      <c r="A414" s="1">
        <v>4.5999999999999996</v>
      </c>
      <c r="B414" s="1">
        <v>34.1</v>
      </c>
      <c r="C414" s="1">
        <f t="shared" ca="1" si="6"/>
        <v>0.41257665138779132</v>
      </c>
    </row>
    <row r="415" spans="1:3" x14ac:dyDescent="0.25">
      <c r="A415" s="1">
        <v>3.6</v>
      </c>
      <c r="B415" s="1">
        <v>37.200000000000003</v>
      </c>
      <c r="C415" s="1">
        <f t="shared" ca="1" si="6"/>
        <v>0.45626547100130221</v>
      </c>
    </row>
    <row r="416" spans="1:3" x14ac:dyDescent="0.25">
      <c r="A416" s="1">
        <v>4.5999999999999996</v>
      </c>
      <c r="B416" s="1">
        <v>30.299900000000001</v>
      </c>
      <c r="C416" s="1">
        <f t="shared" ca="1" si="6"/>
        <v>0.26472386751724875</v>
      </c>
    </row>
    <row r="417" spans="1:3" x14ac:dyDescent="0.25">
      <c r="A417" s="1">
        <v>2.4</v>
      </c>
      <c r="B417" s="1">
        <v>42.8</v>
      </c>
      <c r="C417" s="1">
        <f t="shared" ca="1" si="6"/>
        <v>0.10412103708536702</v>
      </c>
    </row>
    <row r="418" spans="1:3" x14ac:dyDescent="0.25">
      <c r="A418" s="1">
        <v>2.4</v>
      </c>
      <c r="B418" s="1">
        <v>46.9</v>
      </c>
      <c r="C418" s="1">
        <f t="shared" ca="1" si="6"/>
        <v>0.26364094078084932</v>
      </c>
    </row>
    <row r="419" spans="1:3" x14ac:dyDescent="0.25">
      <c r="A419" s="1">
        <v>2.4</v>
      </c>
      <c r="B419" s="1">
        <v>42.6</v>
      </c>
      <c r="C419" s="1">
        <f t="shared" ca="1" si="6"/>
        <v>0.94734766444431739</v>
      </c>
    </row>
    <row r="420" spans="1:3" x14ac:dyDescent="0.25">
      <c r="A420" s="1">
        <v>2.4</v>
      </c>
      <c r="B420" s="1">
        <v>46.8</v>
      </c>
      <c r="C420" s="1">
        <f t="shared" ca="1" si="6"/>
        <v>0.59288286071737706</v>
      </c>
    </row>
    <row r="421" spans="1:3" x14ac:dyDescent="0.25">
      <c r="A421" s="1">
        <v>3.5</v>
      </c>
      <c r="B421" s="1">
        <v>40.299999999999997</v>
      </c>
      <c r="C421" s="1">
        <f t="shared" ca="1" si="6"/>
        <v>0.88576907714632902</v>
      </c>
    </row>
    <row r="422" spans="1:3" x14ac:dyDescent="0.25">
      <c r="A422" s="1">
        <v>3.5</v>
      </c>
      <c r="B422" s="1">
        <v>41.2</v>
      </c>
      <c r="C422" s="1">
        <f t="shared" ca="1" si="6"/>
        <v>0.61513120987097447</v>
      </c>
    </row>
    <row r="423" spans="1:3" x14ac:dyDescent="0.25">
      <c r="A423" s="1">
        <v>3.6</v>
      </c>
      <c r="B423" s="1">
        <v>35.6</v>
      </c>
      <c r="C423" s="1">
        <f t="shared" ca="1" si="6"/>
        <v>8.2897889489153442E-2</v>
      </c>
    </row>
    <row r="424" spans="1:3" x14ac:dyDescent="0.25">
      <c r="A424" s="1">
        <v>2.4</v>
      </c>
      <c r="B424" s="1">
        <v>48.1</v>
      </c>
      <c r="C424" s="1">
        <f t="shared" ca="1" si="6"/>
        <v>0.82394473280547254</v>
      </c>
    </row>
    <row r="425" spans="1:3" x14ac:dyDescent="0.25">
      <c r="A425" s="1">
        <v>2.4</v>
      </c>
      <c r="B425" s="1">
        <v>41.699800000000003</v>
      </c>
      <c r="C425" s="1">
        <f t="shared" ca="1" si="6"/>
        <v>0.72108350923133702</v>
      </c>
    </row>
    <row r="426" spans="1:3" x14ac:dyDescent="0.25">
      <c r="A426" s="1">
        <v>2.7</v>
      </c>
      <c r="B426" s="1">
        <v>38.299999999999997</v>
      </c>
      <c r="C426" s="1">
        <f t="shared" ca="1" si="6"/>
        <v>0.1944892650087624</v>
      </c>
    </row>
    <row r="427" spans="1:3" x14ac:dyDescent="0.25">
      <c r="A427" s="1">
        <v>3.5</v>
      </c>
      <c r="B427" s="1">
        <v>37.6</v>
      </c>
      <c r="C427" s="1">
        <f t="shared" ca="1" si="6"/>
        <v>0.63097133077088752</v>
      </c>
    </row>
    <row r="428" spans="1:3" x14ac:dyDescent="0.25">
      <c r="A428" s="1">
        <v>2.4</v>
      </c>
      <c r="B428" s="1">
        <v>41.699800000000003</v>
      </c>
      <c r="C428" s="1">
        <f t="shared" ca="1" si="6"/>
        <v>0.31325175271214645</v>
      </c>
    </row>
    <row r="429" spans="1:3" x14ac:dyDescent="0.25">
      <c r="A429" s="1">
        <v>2.7</v>
      </c>
      <c r="B429" s="1">
        <v>38.299999999999997</v>
      </c>
      <c r="C429" s="1">
        <f t="shared" ca="1" si="6"/>
        <v>0.7208071940856885</v>
      </c>
    </row>
    <row r="430" spans="1:3" x14ac:dyDescent="0.25">
      <c r="A430" s="1">
        <v>3.5</v>
      </c>
      <c r="B430" s="1">
        <v>37.6</v>
      </c>
      <c r="C430" s="1">
        <f t="shared" ca="1" si="6"/>
        <v>0.47586674169312915</v>
      </c>
    </row>
    <row r="431" spans="1:3" x14ac:dyDescent="0.25">
      <c r="A431" s="1">
        <v>5.7</v>
      </c>
      <c r="B431" s="1">
        <v>21.7</v>
      </c>
      <c r="C431" s="1">
        <f t="shared" ca="1" si="6"/>
        <v>0.75431995598848989</v>
      </c>
    </row>
    <row r="432" spans="1:3" x14ac:dyDescent="0.25">
      <c r="A432" s="1">
        <v>5.7</v>
      </c>
      <c r="B432" s="1">
        <v>21.3</v>
      </c>
      <c r="C432" s="1">
        <f t="shared" ca="1" si="6"/>
        <v>0.98543568160680406</v>
      </c>
    </row>
    <row r="433" spans="1:3" x14ac:dyDescent="0.25">
      <c r="A433" s="1">
        <v>3.5</v>
      </c>
      <c r="B433" s="1">
        <v>33.5</v>
      </c>
      <c r="C433" s="1">
        <f t="shared" ca="1" si="6"/>
        <v>0.55462478777606505</v>
      </c>
    </row>
    <row r="434" spans="1:3" x14ac:dyDescent="0.25">
      <c r="A434" s="1">
        <v>3</v>
      </c>
      <c r="B434" s="1">
        <v>35.465499999999999</v>
      </c>
      <c r="C434" s="1">
        <f t="shared" ca="1" si="6"/>
        <v>0.45307697639566358</v>
      </c>
    </row>
    <row r="435" spans="1:3" x14ac:dyDescent="0.25">
      <c r="A435" s="1">
        <v>2.5</v>
      </c>
      <c r="B435" s="1">
        <v>42.908000000000001</v>
      </c>
      <c r="C435" s="1">
        <f t="shared" ca="1" si="6"/>
        <v>0.68006215382036339</v>
      </c>
    </row>
    <row r="436" spans="1:3" x14ac:dyDescent="0.25">
      <c r="A436" s="1">
        <v>2.5</v>
      </c>
      <c r="B436" s="1">
        <v>40.200000000000003</v>
      </c>
      <c r="C436" s="1">
        <f t="shared" ca="1" si="6"/>
        <v>0.77140441102300894</v>
      </c>
    </row>
    <row r="437" spans="1:3" x14ac:dyDescent="0.25">
      <c r="A437" s="1">
        <v>3</v>
      </c>
      <c r="B437" s="1">
        <v>37.9</v>
      </c>
      <c r="C437" s="1">
        <f t="shared" ca="1" si="6"/>
        <v>7.3703498447617144E-2</v>
      </c>
    </row>
    <row r="438" spans="1:3" x14ac:dyDescent="0.25">
      <c r="A438" s="1">
        <v>3.5</v>
      </c>
      <c r="B438" s="1">
        <v>37.4</v>
      </c>
      <c r="C438" s="1">
        <f t="shared" ca="1" si="6"/>
        <v>0.95401017886318429</v>
      </c>
    </row>
    <row r="439" spans="1:3" x14ac:dyDescent="0.25">
      <c r="A439" s="1">
        <v>2.5</v>
      </c>
      <c r="B439" s="1">
        <v>51.6</v>
      </c>
      <c r="C439" s="1">
        <f t="shared" ca="1" si="6"/>
        <v>9.8669116894973818E-3</v>
      </c>
    </row>
    <row r="440" spans="1:3" x14ac:dyDescent="0.25">
      <c r="A440" s="1">
        <v>2.5</v>
      </c>
      <c r="B440" s="1">
        <v>44.2</v>
      </c>
      <c r="C440" s="1">
        <f t="shared" ca="1" si="6"/>
        <v>0.86521560767525008</v>
      </c>
    </row>
    <row r="441" spans="1:3" x14ac:dyDescent="0.25">
      <c r="A441" s="1">
        <v>2.5</v>
      </c>
      <c r="B441" s="1">
        <v>47.649299999999997</v>
      </c>
      <c r="C441" s="1">
        <f t="shared" ca="1" si="6"/>
        <v>0.42593882450807741</v>
      </c>
    </row>
    <row r="442" spans="1:3" x14ac:dyDescent="0.25">
      <c r="A442" s="1">
        <v>2</v>
      </c>
      <c r="B442" s="1">
        <v>47.7</v>
      </c>
      <c r="C442" s="1">
        <f t="shared" ca="1" si="6"/>
        <v>0.92395365549597375</v>
      </c>
    </row>
    <row r="443" spans="1:3" x14ac:dyDescent="0.25">
      <c r="A443" s="1">
        <v>2</v>
      </c>
      <c r="B443" s="1">
        <v>48.2</v>
      </c>
      <c r="C443" s="1">
        <f t="shared" ca="1" si="6"/>
        <v>0.91697572935873273</v>
      </c>
    </row>
    <row r="444" spans="1:3" x14ac:dyDescent="0.25">
      <c r="A444" s="1">
        <v>2</v>
      </c>
      <c r="B444" s="1">
        <v>49.216999999999999</v>
      </c>
      <c r="C444" s="1">
        <f t="shared" ca="1" si="6"/>
        <v>0.12078043120099036</v>
      </c>
    </row>
    <row r="445" spans="1:3" x14ac:dyDescent="0.25">
      <c r="A445" s="1">
        <v>3.7</v>
      </c>
      <c r="B445" s="1">
        <v>34.730499999999999</v>
      </c>
      <c r="C445" s="1">
        <f t="shared" ca="1" si="6"/>
        <v>0.42993405749802227</v>
      </c>
    </row>
    <row r="446" spans="1:3" x14ac:dyDescent="0.25">
      <c r="A446" s="1">
        <v>3.7</v>
      </c>
      <c r="B446" s="1">
        <v>37.064999999999998</v>
      </c>
      <c r="C446" s="1">
        <f t="shared" ca="1" si="6"/>
        <v>0.23996564702009804</v>
      </c>
    </row>
    <row r="447" spans="1:3" x14ac:dyDescent="0.25">
      <c r="A447" s="1">
        <v>3.7</v>
      </c>
      <c r="B447" s="1">
        <v>35.161999999999999</v>
      </c>
      <c r="C447" s="1">
        <f t="shared" ca="1" si="6"/>
        <v>0.62603637355658059</v>
      </c>
    </row>
    <row r="448" spans="1:3" x14ac:dyDescent="0.25">
      <c r="A448" s="1">
        <v>4.2</v>
      </c>
      <c r="B448" s="1">
        <v>34.485500000000002</v>
      </c>
      <c r="C448" s="1">
        <f t="shared" ca="1" si="6"/>
        <v>0.84185880917313094</v>
      </c>
    </row>
    <row r="449" spans="1:3" x14ac:dyDescent="0.25">
      <c r="A449" s="1">
        <v>5</v>
      </c>
      <c r="B449" s="1">
        <v>29.7559</v>
      </c>
      <c r="C449" s="1">
        <f t="shared" ca="1" si="6"/>
        <v>0.38985274381792756</v>
      </c>
    </row>
    <row r="450" spans="1:3" x14ac:dyDescent="0.25">
      <c r="A450" s="1">
        <v>5</v>
      </c>
      <c r="B450" s="1">
        <v>32.670099999999998</v>
      </c>
      <c r="C450" s="1">
        <f t="shared" ca="1" si="6"/>
        <v>0.17602140821998646</v>
      </c>
    </row>
    <row r="451" spans="1:3" x14ac:dyDescent="0.25">
      <c r="A451" s="1">
        <v>2.4</v>
      </c>
      <c r="B451" s="1">
        <v>44.6</v>
      </c>
      <c r="C451" s="1">
        <f t="shared" ref="C451:C514" ca="1" si="7">RAND()</f>
        <v>0.57398196888399766</v>
      </c>
    </row>
    <row r="452" spans="1:3" x14ac:dyDescent="0.25">
      <c r="A452" s="1">
        <v>2.4</v>
      </c>
      <c r="B452" s="1">
        <v>44.6</v>
      </c>
      <c r="C452" s="1">
        <f t="shared" ca="1" si="7"/>
        <v>0.7553397061192717</v>
      </c>
    </row>
    <row r="453" spans="1:3" x14ac:dyDescent="0.25">
      <c r="A453" s="1">
        <v>2.7</v>
      </c>
      <c r="B453" s="1">
        <v>39.799999999999997</v>
      </c>
      <c r="C453" s="1">
        <f t="shared" ca="1" si="7"/>
        <v>0.83077447179067188</v>
      </c>
    </row>
    <row r="454" spans="1:3" x14ac:dyDescent="0.25">
      <c r="A454" s="1">
        <v>3.5</v>
      </c>
      <c r="B454" s="1">
        <v>38.299999999999997</v>
      </c>
      <c r="C454" s="1">
        <f t="shared" ca="1" si="7"/>
        <v>0.21717986591517591</v>
      </c>
    </row>
    <row r="455" spans="1:3" x14ac:dyDescent="0.25">
      <c r="A455" s="1">
        <v>3.5</v>
      </c>
      <c r="B455" s="1">
        <v>36.556399999999996</v>
      </c>
      <c r="C455" s="1">
        <f t="shared" ca="1" si="7"/>
        <v>0.11012993434684037</v>
      </c>
    </row>
    <row r="456" spans="1:3" x14ac:dyDescent="0.25">
      <c r="A456" s="1">
        <v>3.5</v>
      </c>
      <c r="B456" s="1">
        <v>34.749400000000001</v>
      </c>
      <c r="C456" s="1">
        <f t="shared" ca="1" si="7"/>
        <v>0.9641350380179764</v>
      </c>
    </row>
    <row r="457" spans="1:3" x14ac:dyDescent="0.25">
      <c r="A457" s="1">
        <v>4.5999999999999996</v>
      </c>
      <c r="B457" s="1">
        <v>34.049900000000001</v>
      </c>
      <c r="C457" s="1">
        <f t="shared" ca="1" si="7"/>
        <v>0.97221850343834337</v>
      </c>
    </row>
    <row r="458" spans="1:3" x14ac:dyDescent="0.25">
      <c r="A458" s="1">
        <v>4.5999999999999996</v>
      </c>
      <c r="B458" s="1">
        <v>33.550899999999999</v>
      </c>
      <c r="C458" s="1">
        <f t="shared" ca="1" si="7"/>
        <v>0.14415160866720578</v>
      </c>
    </row>
    <row r="459" spans="1:3" x14ac:dyDescent="0.25">
      <c r="A459" s="1">
        <v>4.5999999999999996</v>
      </c>
      <c r="B459" s="1">
        <v>32.149900000000002</v>
      </c>
      <c r="C459" s="1">
        <f t="shared" ca="1" si="7"/>
        <v>0.84730370869489857</v>
      </c>
    </row>
    <row r="460" spans="1:3" x14ac:dyDescent="0.25">
      <c r="A460" s="1">
        <v>4.5999999999999996</v>
      </c>
      <c r="B460" s="1">
        <v>33.550899999999999</v>
      </c>
      <c r="C460" s="1">
        <f t="shared" ca="1" si="7"/>
        <v>0.59779337760479878</v>
      </c>
    </row>
    <row r="461" spans="1:3" x14ac:dyDescent="0.25">
      <c r="A461" s="1">
        <v>4.5999999999999996</v>
      </c>
      <c r="B461" s="1">
        <v>32.149900000000002</v>
      </c>
      <c r="C461" s="1">
        <f t="shared" ca="1" si="7"/>
        <v>0.16620418952152172</v>
      </c>
    </row>
    <row r="462" spans="1:3" x14ac:dyDescent="0.25">
      <c r="A462" s="1">
        <v>5</v>
      </c>
      <c r="B462" s="1">
        <v>30.3</v>
      </c>
      <c r="C462" s="1">
        <f t="shared" ca="1" si="7"/>
        <v>0.66069863279174135</v>
      </c>
    </row>
    <row r="463" spans="1:3" x14ac:dyDescent="0.25">
      <c r="A463" s="1">
        <v>3</v>
      </c>
      <c r="B463" s="1">
        <v>35.465499999999999</v>
      </c>
      <c r="C463" s="1">
        <f t="shared" ca="1" si="7"/>
        <v>0.32629932417736063</v>
      </c>
    </row>
    <row r="464" spans="1:3" x14ac:dyDescent="0.25">
      <c r="A464" s="1">
        <v>2.5</v>
      </c>
      <c r="B464" s="1">
        <v>42.908000000000001</v>
      </c>
      <c r="C464" s="1">
        <f t="shared" ca="1" si="7"/>
        <v>0.99302237513988989</v>
      </c>
    </row>
    <row r="465" spans="1:3" x14ac:dyDescent="0.25">
      <c r="A465" s="1">
        <v>2.5</v>
      </c>
      <c r="B465" s="1">
        <v>40.200000000000003</v>
      </c>
      <c r="C465" s="1">
        <f t="shared" ca="1" si="7"/>
        <v>0.25653052839599422</v>
      </c>
    </row>
    <row r="466" spans="1:3" x14ac:dyDescent="0.25">
      <c r="A466" s="1">
        <v>3</v>
      </c>
      <c r="B466" s="1">
        <v>37.9</v>
      </c>
      <c r="C466" s="1">
        <f t="shared" ca="1" si="7"/>
        <v>0.18927975511993678</v>
      </c>
    </row>
    <row r="467" spans="1:3" x14ac:dyDescent="0.25">
      <c r="A467" s="1">
        <v>2.5</v>
      </c>
      <c r="B467" s="1">
        <v>51.6</v>
      </c>
      <c r="C467" s="1">
        <f t="shared" ca="1" si="7"/>
        <v>0.67288094425998679</v>
      </c>
    </row>
    <row r="468" spans="1:3" x14ac:dyDescent="0.25">
      <c r="A468" s="1">
        <v>2.5</v>
      </c>
      <c r="B468" s="1">
        <v>47.649299999999997</v>
      </c>
      <c r="C468" s="1">
        <f t="shared" ca="1" si="7"/>
        <v>6.1367036908632211E-2</v>
      </c>
    </row>
    <row r="469" spans="1:3" x14ac:dyDescent="0.25">
      <c r="A469" s="1">
        <v>2.5</v>
      </c>
      <c r="B469" s="1">
        <v>44.2</v>
      </c>
      <c r="C469" s="1">
        <f t="shared" ca="1" si="7"/>
        <v>0.79291345365607502</v>
      </c>
    </row>
    <row r="470" spans="1:3" x14ac:dyDescent="0.25">
      <c r="A470" s="1">
        <v>3.5</v>
      </c>
      <c r="B470" s="1">
        <v>33.5</v>
      </c>
      <c r="C470" s="1">
        <f t="shared" ca="1" si="7"/>
        <v>0.26894071952020038</v>
      </c>
    </row>
    <row r="471" spans="1:3" x14ac:dyDescent="0.25">
      <c r="A471" s="1">
        <v>3.5</v>
      </c>
      <c r="B471" s="1">
        <v>37.4</v>
      </c>
      <c r="C471" s="1">
        <f t="shared" ca="1" si="7"/>
        <v>0.13483769291788983</v>
      </c>
    </row>
    <row r="472" spans="1:3" x14ac:dyDescent="0.25">
      <c r="A472" s="1">
        <v>2.5</v>
      </c>
      <c r="B472" s="1">
        <v>40.193100000000001</v>
      </c>
      <c r="C472" s="1">
        <f t="shared" ca="1" si="7"/>
        <v>0.47569778728784817</v>
      </c>
    </row>
    <row r="473" spans="1:3" x14ac:dyDescent="0.25">
      <c r="A473" s="1">
        <v>2.5</v>
      </c>
      <c r="B473" s="1">
        <v>41.664200000000001</v>
      </c>
      <c r="C473" s="1">
        <f t="shared" ca="1" si="7"/>
        <v>0.22259755855108032</v>
      </c>
    </row>
    <row r="474" spans="1:3" x14ac:dyDescent="0.25">
      <c r="A474" s="1">
        <v>3.7</v>
      </c>
      <c r="B474" s="1">
        <v>34.823500000000003</v>
      </c>
      <c r="C474" s="1">
        <f t="shared" ca="1" si="7"/>
        <v>5.4536650307879131E-2</v>
      </c>
    </row>
    <row r="475" spans="1:3" x14ac:dyDescent="0.25">
      <c r="A475" s="1">
        <v>2.2999999999999998</v>
      </c>
      <c r="B475" s="1">
        <v>34.700000000000003</v>
      </c>
      <c r="C475" s="1">
        <f t="shared" ca="1" si="7"/>
        <v>0.97104046751756123</v>
      </c>
    </row>
    <row r="476" spans="1:3" x14ac:dyDescent="0.25">
      <c r="A476" s="1">
        <v>3.5</v>
      </c>
      <c r="B476" s="1">
        <v>36.200000000000003</v>
      </c>
      <c r="C476" s="1">
        <f t="shared" ca="1" si="7"/>
        <v>0.4964559909410351</v>
      </c>
    </row>
    <row r="477" spans="1:3" x14ac:dyDescent="0.25">
      <c r="A477" s="1">
        <v>3.5</v>
      </c>
      <c r="B477" s="1">
        <v>33.200000000000003</v>
      </c>
      <c r="C477" s="1">
        <f t="shared" ca="1" si="7"/>
        <v>0.89399600283103886</v>
      </c>
    </row>
    <row r="478" spans="1:3" x14ac:dyDescent="0.25">
      <c r="A478" s="1">
        <v>5.5</v>
      </c>
      <c r="B478" s="1">
        <v>33</v>
      </c>
      <c r="C478" s="1">
        <f t="shared" ca="1" si="7"/>
        <v>4.4763564424142976E-2</v>
      </c>
    </row>
    <row r="479" spans="1:3" x14ac:dyDescent="0.25">
      <c r="A479" s="1">
        <v>5.5</v>
      </c>
      <c r="B479" s="1">
        <v>32.299999999999997</v>
      </c>
      <c r="C479" s="1">
        <f t="shared" ca="1" si="7"/>
        <v>0.86538342583930428</v>
      </c>
    </row>
    <row r="480" spans="1:3" x14ac:dyDescent="0.25">
      <c r="A480" s="1">
        <v>6.3</v>
      </c>
      <c r="B480" s="1">
        <v>27.1158</v>
      </c>
      <c r="C480" s="1">
        <f t="shared" ca="1" si="7"/>
        <v>0.71742354813917608</v>
      </c>
    </row>
    <row r="481" spans="1:3" x14ac:dyDescent="0.25">
      <c r="A481" s="1">
        <v>2.4</v>
      </c>
      <c r="B481" s="1">
        <v>42.214599999999997</v>
      </c>
      <c r="C481" s="1">
        <f t="shared" ca="1" si="7"/>
        <v>0.43926265612880611</v>
      </c>
    </row>
    <row r="482" spans="1:3" x14ac:dyDescent="0.25">
      <c r="A482" s="1">
        <v>2.5</v>
      </c>
      <c r="B482" s="1">
        <v>45.672899999999998</v>
      </c>
      <c r="C482" s="1">
        <f t="shared" ca="1" si="7"/>
        <v>0.36641501715131708</v>
      </c>
    </row>
    <row r="483" spans="1:3" x14ac:dyDescent="0.25">
      <c r="A483" s="1">
        <v>3.5</v>
      </c>
      <c r="B483" s="1">
        <v>37.9499</v>
      </c>
      <c r="C483" s="1">
        <f t="shared" ca="1" si="7"/>
        <v>0.31103380880777698</v>
      </c>
    </row>
    <row r="484" spans="1:3" x14ac:dyDescent="0.25">
      <c r="A484" s="1">
        <v>3.5</v>
      </c>
      <c r="B484" s="1">
        <v>38.034700000000001</v>
      </c>
      <c r="C484" s="1">
        <f t="shared" ca="1" si="7"/>
        <v>0.85615943464258715</v>
      </c>
    </row>
    <row r="485" spans="1:3" x14ac:dyDescent="0.25">
      <c r="A485" s="1">
        <v>2.5</v>
      </c>
      <c r="B485" s="1">
        <v>46.6</v>
      </c>
      <c r="C485" s="1">
        <f t="shared" ca="1" si="7"/>
        <v>0.36171829817626766</v>
      </c>
    </row>
    <row r="486" spans="1:3" x14ac:dyDescent="0.25">
      <c r="A486" s="1">
        <v>3.5</v>
      </c>
      <c r="B486" s="1">
        <v>36.410200000000003</v>
      </c>
      <c r="C486" s="1">
        <f t="shared" ca="1" si="7"/>
        <v>0.29914827302797786</v>
      </c>
    </row>
    <row r="487" spans="1:3" x14ac:dyDescent="0.25">
      <c r="A487" s="1">
        <v>2</v>
      </c>
      <c r="B487" s="1">
        <v>43</v>
      </c>
      <c r="C487" s="1">
        <f t="shared" ca="1" si="7"/>
        <v>0.9145765298113897</v>
      </c>
    </row>
    <row r="488" spans="1:3" x14ac:dyDescent="0.25">
      <c r="A488" s="1">
        <v>2</v>
      </c>
      <c r="B488" s="1">
        <v>47.512900000000002</v>
      </c>
      <c r="C488" s="1">
        <f t="shared" ca="1" si="7"/>
        <v>0.69865648494456678</v>
      </c>
    </row>
    <row r="489" spans="1:3" x14ac:dyDescent="0.25">
      <c r="A489" s="1">
        <v>2.5</v>
      </c>
      <c r="B489" s="1">
        <v>39.6</v>
      </c>
      <c r="C489" s="1">
        <f t="shared" ca="1" si="7"/>
        <v>0.75242175128617084</v>
      </c>
    </row>
    <row r="490" spans="1:3" x14ac:dyDescent="0.25">
      <c r="A490" s="1">
        <v>2.5</v>
      </c>
      <c r="B490" s="1">
        <v>42.699800000000003</v>
      </c>
      <c r="C490" s="1">
        <f t="shared" ca="1" si="7"/>
        <v>0.21131406541764086</v>
      </c>
    </row>
    <row r="491" spans="1:3" x14ac:dyDescent="0.25">
      <c r="A491" s="1">
        <v>1.6</v>
      </c>
      <c r="B491" s="1">
        <v>46.5</v>
      </c>
      <c r="C491" s="1">
        <f t="shared" ca="1" si="7"/>
        <v>0.2424486374825745</v>
      </c>
    </row>
    <row r="492" spans="1:3" x14ac:dyDescent="0.25">
      <c r="A492" s="1">
        <v>1.6</v>
      </c>
      <c r="B492" s="1">
        <v>47.3</v>
      </c>
      <c r="C492" s="1">
        <f t="shared" ca="1" si="7"/>
        <v>0.51802780566031814</v>
      </c>
    </row>
    <row r="493" spans="1:3" x14ac:dyDescent="0.25">
      <c r="A493" s="1">
        <v>1.8</v>
      </c>
      <c r="B493" s="1">
        <v>47.5</v>
      </c>
      <c r="C493" s="1">
        <f t="shared" ca="1" si="7"/>
        <v>0.60240973261551434</v>
      </c>
    </row>
    <row r="494" spans="1:3" x14ac:dyDescent="0.25">
      <c r="A494" s="1">
        <v>1.8</v>
      </c>
      <c r="B494" s="1">
        <v>44.9</v>
      </c>
      <c r="C494" s="1">
        <f t="shared" ca="1" si="7"/>
        <v>0.26368560479143432</v>
      </c>
    </row>
    <row r="495" spans="1:3" x14ac:dyDescent="0.25">
      <c r="A495" s="1">
        <v>1.8</v>
      </c>
      <c r="B495" s="1">
        <v>44.2</v>
      </c>
      <c r="C495" s="1">
        <f t="shared" ca="1" si="7"/>
        <v>0.86694578392745347</v>
      </c>
    </row>
    <row r="496" spans="1:3" x14ac:dyDescent="0.25">
      <c r="A496" s="1">
        <v>6.7</v>
      </c>
      <c r="B496" s="1">
        <v>24.2</v>
      </c>
      <c r="C496" s="1">
        <f t="shared" ca="1" si="7"/>
        <v>0.89736140664159125</v>
      </c>
    </row>
    <row r="497" spans="1:3" x14ac:dyDescent="0.25">
      <c r="A497" s="1">
        <v>2.8</v>
      </c>
      <c r="B497" s="1">
        <v>37.118499999999997</v>
      </c>
      <c r="C497" s="1">
        <f t="shared" ca="1" si="7"/>
        <v>0.66049119925284605</v>
      </c>
    </row>
    <row r="498" spans="1:3" x14ac:dyDescent="0.25">
      <c r="A498" s="1">
        <v>2.4</v>
      </c>
      <c r="B498" s="1">
        <v>46.9</v>
      </c>
      <c r="C498" s="1">
        <f t="shared" ca="1" si="7"/>
        <v>0.15635909561993599</v>
      </c>
    </row>
    <row r="499" spans="1:3" x14ac:dyDescent="0.25">
      <c r="A499" s="1">
        <v>2.4</v>
      </c>
      <c r="B499" s="1">
        <v>46.8</v>
      </c>
      <c r="C499" s="1">
        <f t="shared" ca="1" si="7"/>
        <v>3.74237335050841E-2</v>
      </c>
    </row>
    <row r="500" spans="1:3" x14ac:dyDescent="0.25">
      <c r="A500" s="1">
        <v>3.6</v>
      </c>
      <c r="B500" s="1">
        <v>35.6</v>
      </c>
      <c r="C500" s="1">
        <f t="shared" ca="1" si="7"/>
        <v>0.3074095455287833</v>
      </c>
    </row>
    <row r="501" spans="1:3" x14ac:dyDescent="0.25">
      <c r="A501" s="1">
        <v>2.5</v>
      </c>
      <c r="B501" s="1">
        <v>37.057400000000001</v>
      </c>
      <c r="C501" s="1">
        <f t="shared" ca="1" si="7"/>
        <v>0.1126706671178721</v>
      </c>
    </row>
    <row r="502" spans="1:3" x14ac:dyDescent="0.25">
      <c r="A502" s="1">
        <v>2.5</v>
      </c>
      <c r="B502" s="1">
        <v>34.6</v>
      </c>
      <c r="C502" s="1">
        <f t="shared" ca="1" si="7"/>
        <v>0.57983284556739534</v>
      </c>
    </row>
    <row r="503" spans="1:3" x14ac:dyDescent="0.25">
      <c r="A503" s="1">
        <v>2.5</v>
      </c>
      <c r="B503" s="1">
        <v>42.921500000000002</v>
      </c>
      <c r="C503" s="1">
        <f t="shared" ca="1" si="7"/>
        <v>0.51809970835860186</v>
      </c>
    </row>
    <row r="504" spans="1:3" x14ac:dyDescent="0.25">
      <c r="A504" s="1">
        <v>3.6</v>
      </c>
      <c r="B504" s="1">
        <v>34.270800000000001</v>
      </c>
      <c r="C504" s="1">
        <f t="shared" ca="1" si="7"/>
        <v>0.24142538622034959</v>
      </c>
    </row>
    <row r="505" spans="1:3" x14ac:dyDescent="0.25">
      <c r="A505" s="1">
        <v>2.5</v>
      </c>
      <c r="B505" s="1">
        <v>46.8</v>
      </c>
      <c r="C505" s="1">
        <f t="shared" ca="1" si="7"/>
        <v>0.23282401155417132</v>
      </c>
    </row>
    <row r="506" spans="1:3" x14ac:dyDescent="0.25">
      <c r="A506" s="1">
        <v>2.5</v>
      </c>
      <c r="B506" s="1">
        <v>45.056600000000003</v>
      </c>
      <c r="C506" s="1">
        <f t="shared" ca="1" si="7"/>
        <v>0.38613344082493306</v>
      </c>
    </row>
    <row r="507" spans="1:3" x14ac:dyDescent="0.25">
      <c r="A507" s="1">
        <v>3.5</v>
      </c>
      <c r="B507" s="1">
        <v>39.799999999999997</v>
      </c>
      <c r="C507" s="1">
        <f t="shared" ca="1" si="7"/>
        <v>0.37627731234205486</v>
      </c>
    </row>
    <row r="508" spans="1:3" x14ac:dyDescent="0.25">
      <c r="A508" s="1">
        <v>2.4</v>
      </c>
      <c r="B508" s="1">
        <v>48.2</v>
      </c>
      <c r="C508" s="1">
        <f t="shared" ca="1" si="7"/>
        <v>0.99193408269128314</v>
      </c>
    </row>
    <row r="509" spans="1:3" x14ac:dyDescent="0.25">
      <c r="A509" s="1">
        <v>1.8</v>
      </c>
      <c r="B509" s="1">
        <v>69.6404</v>
      </c>
      <c r="C509" s="1">
        <f t="shared" ca="1" si="7"/>
        <v>0.10442363541133015</v>
      </c>
    </row>
    <row r="510" spans="1:3" x14ac:dyDescent="0.25">
      <c r="A510" s="1">
        <v>2</v>
      </c>
      <c r="B510" s="1">
        <v>42</v>
      </c>
      <c r="C510" s="1">
        <f t="shared" ca="1" si="7"/>
        <v>0.78525260211616466</v>
      </c>
    </row>
    <row r="511" spans="1:3" x14ac:dyDescent="0.25">
      <c r="A511" s="1">
        <v>3</v>
      </c>
      <c r="B511" s="1">
        <v>32</v>
      </c>
      <c r="C511" s="1">
        <f t="shared" ca="1" si="7"/>
        <v>6.0080546139193669E-2</v>
      </c>
    </row>
    <row r="512" spans="1:3" x14ac:dyDescent="0.25">
      <c r="A512" s="1">
        <v>4.4000000000000004</v>
      </c>
      <c r="B512" s="1">
        <v>30.8</v>
      </c>
      <c r="C512" s="1">
        <f t="shared" ca="1" si="7"/>
        <v>0.26383586203751541</v>
      </c>
    </row>
    <row r="513" spans="1:3" x14ac:dyDescent="0.25">
      <c r="A513" s="1">
        <v>3.2</v>
      </c>
      <c r="B513" s="1">
        <v>36.4</v>
      </c>
      <c r="C513" s="1">
        <f t="shared" ca="1" si="7"/>
        <v>0.6449912256103697</v>
      </c>
    </row>
    <row r="514" spans="1:3" x14ac:dyDescent="0.25">
      <c r="A514" s="1">
        <v>4.2</v>
      </c>
      <c r="B514" s="1">
        <v>31.5002</v>
      </c>
      <c r="C514" s="1">
        <f t="shared" ca="1" si="7"/>
        <v>0.69030563050743421</v>
      </c>
    </row>
    <row r="515" spans="1:3" x14ac:dyDescent="0.25">
      <c r="A515" s="1">
        <v>3</v>
      </c>
      <c r="B515" s="1">
        <v>39.493699999999997</v>
      </c>
      <c r="C515" s="1">
        <f t="shared" ref="C515:C578" ca="1" si="8">RAND()</f>
        <v>7.0629939743202752E-2</v>
      </c>
    </row>
    <row r="516" spans="1:3" x14ac:dyDescent="0.25">
      <c r="A516" s="1">
        <v>4.4000000000000004</v>
      </c>
      <c r="B516" s="1">
        <v>30.953700000000001</v>
      </c>
      <c r="C516" s="1">
        <f t="shared" ca="1" si="8"/>
        <v>7.2316425629482484E-2</v>
      </c>
    </row>
    <row r="517" spans="1:3" x14ac:dyDescent="0.25">
      <c r="A517" s="1">
        <v>4.4000000000000004</v>
      </c>
      <c r="B517" s="1">
        <v>30.562000000000001</v>
      </c>
      <c r="C517" s="1">
        <f t="shared" ca="1" si="8"/>
        <v>0.24616708669821996</v>
      </c>
    </row>
    <row r="518" spans="1:3" x14ac:dyDescent="0.25">
      <c r="A518" s="1">
        <v>4.4000000000000004</v>
      </c>
      <c r="B518" s="1">
        <v>30.172599999999999</v>
      </c>
      <c r="C518" s="1">
        <f t="shared" ca="1" si="8"/>
        <v>0.75902661254563553</v>
      </c>
    </row>
    <row r="519" spans="1:3" x14ac:dyDescent="0.25">
      <c r="A519" s="1">
        <v>4.4000000000000004</v>
      </c>
      <c r="B519" s="1">
        <v>27.7</v>
      </c>
      <c r="C519" s="1">
        <f t="shared" ca="1" si="8"/>
        <v>0.75400693124159957</v>
      </c>
    </row>
    <row r="520" spans="1:3" x14ac:dyDescent="0.25">
      <c r="A520" s="1">
        <v>4.4000000000000004</v>
      </c>
      <c r="B520" s="1">
        <v>29.452100000000002</v>
      </c>
      <c r="C520" s="1">
        <f t="shared" ca="1" si="8"/>
        <v>0.37528307331132571</v>
      </c>
    </row>
    <row r="521" spans="1:3" x14ac:dyDescent="0.25">
      <c r="A521" s="1">
        <v>4.4000000000000004</v>
      </c>
      <c r="B521" s="1">
        <v>27.7</v>
      </c>
      <c r="C521" s="1">
        <f t="shared" ca="1" si="8"/>
        <v>0.67395330325777592</v>
      </c>
    </row>
    <row r="522" spans="1:3" x14ac:dyDescent="0.25">
      <c r="A522" s="1">
        <v>6</v>
      </c>
      <c r="B522" s="1">
        <v>26.749500000000001</v>
      </c>
      <c r="C522" s="1">
        <f t="shared" ca="1" si="8"/>
        <v>0.30771916741133754</v>
      </c>
    </row>
    <row r="523" spans="1:3" x14ac:dyDescent="0.25">
      <c r="A523" s="1">
        <v>3.9</v>
      </c>
      <c r="B523" s="1">
        <v>37.299999999999997</v>
      </c>
      <c r="C523" s="1">
        <f t="shared" ca="1" si="8"/>
        <v>0.109705432183826</v>
      </c>
    </row>
    <row r="524" spans="1:3" x14ac:dyDescent="0.25">
      <c r="A524" s="1">
        <v>3.9</v>
      </c>
      <c r="B524" s="1">
        <v>36.6</v>
      </c>
      <c r="C524" s="1">
        <f t="shared" ca="1" si="8"/>
        <v>0.24759959258771713</v>
      </c>
    </row>
    <row r="525" spans="1:3" x14ac:dyDescent="0.25">
      <c r="A525" s="1">
        <v>4.5999999999999996</v>
      </c>
      <c r="B525" s="1">
        <v>31.9</v>
      </c>
      <c r="C525" s="1">
        <f t="shared" ca="1" si="8"/>
        <v>0.18947910510111177</v>
      </c>
    </row>
    <row r="526" spans="1:3" x14ac:dyDescent="0.25">
      <c r="A526" s="1">
        <v>4.5999999999999996</v>
      </c>
      <c r="B526" s="1">
        <v>31.9</v>
      </c>
      <c r="C526" s="1">
        <f t="shared" ca="1" si="8"/>
        <v>0.40405874965146471</v>
      </c>
    </row>
    <row r="527" spans="1:3" x14ac:dyDescent="0.25">
      <c r="A527" s="1">
        <v>4.5999999999999996</v>
      </c>
      <c r="B527" s="1">
        <v>31.9</v>
      </c>
      <c r="C527" s="1">
        <f t="shared" ca="1" si="8"/>
        <v>0.78871566818086125</v>
      </c>
    </row>
    <row r="528" spans="1:3" x14ac:dyDescent="0.25">
      <c r="A528" s="1">
        <v>4.5999999999999996</v>
      </c>
      <c r="B528" s="1">
        <v>22.7</v>
      </c>
      <c r="C528" s="1">
        <f t="shared" ca="1" si="8"/>
        <v>0.29634417387604628</v>
      </c>
    </row>
    <row r="529" spans="1:3" x14ac:dyDescent="0.25">
      <c r="A529" s="1">
        <v>4.5999999999999996</v>
      </c>
      <c r="B529" s="1">
        <v>24.5</v>
      </c>
      <c r="C529" s="1">
        <f t="shared" ca="1" si="8"/>
        <v>0.78850737199287468</v>
      </c>
    </row>
    <row r="530" spans="1:3" x14ac:dyDescent="0.25">
      <c r="A530" s="1">
        <v>3.5</v>
      </c>
      <c r="B530" s="1">
        <v>40.299999999999997</v>
      </c>
      <c r="C530" s="1">
        <f t="shared" ca="1" si="8"/>
        <v>0.33465971952023676</v>
      </c>
    </row>
    <row r="531" spans="1:3" x14ac:dyDescent="0.25">
      <c r="A531" s="1">
        <v>3.5</v>
      </c>
      <c r="B531" s="1">
        <v>41.2</v>
      </c>
      <c r="C531" s="1">
        <f t="shared" ca="1" si="8"/>
        <v>0.68631317894400279</v>
      </c>
    </row>
    <row r="532" spans="1:3" x14ac:dyDescent="0.25">
      <c r="A532" s="1">
        <v>3.9</v>
      </c>
      <c r="B532" s="1">
        <v>37.299999999999997</v>
      </c>
      <c r="C532" s="1">
        <f t="shared" ca="1" si="8"/>
        <v>0.83179976647499454</v>
      </c>
    </row>
    <row r="533" spans="1:3" x14ac:dyDescent="0.25">
      <c r="A533" s="1">
        <v>3.5</v>
      </c>
      <c r="B533" s="1">
        <v>32.1</v>
      </c>
      <c r="C533" s="1">
        <f t="shared" ca="1" si="8"/>
        <v>0.75520452585619569</v>
      </c>
    </row>
    <row r="534" spans="1:3" x14ac:dyDescent="0.25">
      <c r="A534" s="1">
        <v>5.7</v>
      </c>
      <c r="B534" s="1">
        <v>31.9</v>
      </c>
      <c r="C534" s="1">
        <f t="shared" ca="1" si="8"/>
        <v>0.90853970900382452</v>
      </c>
    </row>
    <row r="535" spans="1:3" x14ac:dyDescent="0.25">
      <c r="A535" s="1">
        <v>2.7</v>
      </c>
      <c r="B535" s="1">
        <v>35.700000000000003</v>
      </c>
      <c r="C535" s="1">
        <f t="shared" ca="1" si="8"/>
        <v>4.8551549238320502E-2</v>
      </c>
    </row>
    <row r="536" spans="1:3" x14ac:dyDescent="0.25">
      <c r="A536" s="1">
        <v>3.5</v>
      </c>
      <c r="B536" s="1">
        <v>34.200000000000003</v>
      </c>
      <c r="C536" s="1">
        <f t="shared" ca="1" si="8"/>
        <v>0.82302560538393876</v>
      </c>
    </row>
    <row r="537" spans="1:3" x14ac:dyDescent="0.25">
      <c r="A537" s="1">
        <v>5.7</v>
      </c>
      <c r="B537" s="1">
        <v>34.5</v>
      </c>
      <c r="C537" s="1">
        <f t="shared" ca="1" si="8"/>
        <v>0.85264505247669253</v>
      </c>
    </row>
    <row r="538" spans="1:3" x14ac:dyDescent="0.25">
      <c r="A538" s="1">
        <v>6.1</v>
      </c>
      <c r="B538" s="1">
        <v>26</v>
      </c>
      <c r="C538" s="1">
        <f t="shared" ca="1" si="8"/>
        <v>0.23416176183055926</v>
      </c>
    </row>
    <row r="539" spans="1:3" x14ac:dyDescent="0.25">
      <c r="A539" s="1">
        <v>2.7</v>
      </c>
      <c r="B539" s="1">
        <v>35.700000000000003</v>
      </c>
      <c r="C539" s="1">
        <f t="shared" ca="1" si="8"/>
        <v>0.56424975615302475</v>
      </c>
    </row>
    <row r="540" spans="1:3" x14ac:dyDescent="0.25">
      <c r="A540" s="1">
        <v>3.5</v>
      </c>
      <c r="B540" s="1">
        <v>34.200000000000003</v>
      </c>
      <c r="C540" s="1">
        <f t="shared" ca="1" si="8"/>
        <v>0.34469811865757594</v>
      </c>
    </row>
    <row r="541" spans="1:3" x14ac:dyDescent="0.25">
      <c r="A541" s="1">
        <v>5.7</v>
      </c>
      <c r="B541" s="1">
        <v>34.5</v>
      </c>
      <c r="C541" s="1">
        <f t="shared" ca="1" si="8"/>
        <v>0.51126775656944978</v>
      </c>
    </row>
    <row r="542" spans="1:3" x14ac:dyDescent="0.25">
      <c r="A542" s="1">
        <v>6.1</v>
      </c>
      <c r="B542" s="1">
        <v>26</v>
      </c>
      <c r="C542" s="1">
        <f t="shared" ca="1" si="8"/>
        <v>0.91794599258729948</v>
      </c>
    </row>
    <row r="543" spans="1:3" x14ac:dyDescent="0.25">
      <c r="A543" s="1">
        <v>3.5</v>
      </c>
      <c r="B543" s="1">
        <v>32.1</v>
      </c>
      <c r="C543" s="1">
        <f t="shared" ca="1" si="8"/>
        <v>0.94394397124633345</v>
      </c>
    </row>
    <row r="544" spans="1:3" x14ac:dyDescent="0.25">
      <c r="A544" s="1">
        <v>5.7</v>
      </c>
      <c r="B544" s="1">
        <v>31.9</v>
      </c>
      <c r="C544" s="1">
        <f t="shared" ca="1" si="8"/>
        <v>5.6856948313085076E-2</v>
      </c>
    </row>
    <row r="545" spans="1:3" x14ac:dyDescent="0.25">
      <c r="A545" s="1">
        <v>4.5999999999999996</v>
      </c>
      <c r="B545" s="1">
        <v>33.305199999999999</v>
      </c>
      <c r="C545" s="1">
        <f t="shared" ca="1" si="8"/>
        <v>0.63253952546676406</v>
      </c>
    </row>
    <row r="546" spans="1:3" x14ac:dyDescent="0.25">
      <c r="A546" s="1">
        <v>3.5</v>
      </c>
      <c r="B546" s="1">
        <v>34.9</v>
      </c>
      <c r="C546" s="1">
        <f t="shared" ca="1" si="8"/>
        <v>0.70660072866288037</v>
      </c>
    </row>
    <row r="547" spans="1:3" x14ac:dyDescent="0.25">
      <c r="A547" s="1">
        <v>3.5</v>
      </c>
      <c r="B547" s="1">
        <v>34.700000000000003</v>
      </c>
      <c r="C547" s="1">
        <f t="shared" ca="1" si="8"/>
        <v>5.9394349763947418E-2</v>
      </c>
    </row>
    <row r="548" spans="1:3" x14ac:dyDescent="0.25">
      <c r="A548" s="1">
        <v>3.5</v>
      </c>
      <c r="B548" s="1">
        <v>37.4</v>
      </c>
      <c r="C548" s="1">
        <f t="shared" ca="1" si="8"/>
        <v>0.6068033980691292</v>
      </c>
    </row>
    <row r="549" spans="1:3" x14ac:dyDescent="0.25">
      <c r="A549" s="1">
        <v>3.5</v>
      </c>
      <c r="B549" s="1">
        <v>27.8</v>
      </c>
      <c r="C549" s="1">
        <f t="shared" ca="1" si="8"/>
        <v>0.67210785193299216</v>
      </c>
    </row>
    <row r="550" spans="1:3" x14ac:dyDescent="0.25">
      <c r="A550" s="1">
        <v>2.4</v>
      </c>
      <c r="B550" s="1">
        <v>43.104300000000002</v>
      </c>
      <c r="C550" s="1">
        <f t="shared" ca="1" si="8"/>
        <v>0.52202983896136379</v>
      </c>
    </row>
    <row r="551" spans="1:3" x14ac:dyDescent="0.25">
      <c r="A551" s="1">
        <v>2.4</v>
      </c>
      <c r="B551" s="1">
        <v>43.291600000000003</v>
      </c>
      <c r="C551" s="1">
        <f t="shared" ca="1" si="8"/>
        <v>0.19495220321624107</v>
      </c>
    </row>
    <row r="552" spans="1:3" x14ac:dyDescent="0.25">
      <c r="A552" s="1">
        <v>3.5</v>
      </c>
      <c r="B552" s="1">
        <v>41.2</v>
      </c>
      <c r="C552" s="1">
        <f t="shared" ca="1" si="8"/>
        <v>0.11086534973247808</v>
      </c>
    </row>
    <row r="553" spans="1:3" x14ac:dyDescent="0.25">
      <c r="A553" s="1">
        <v>3.3</v>
      </c>
      <c r="B553" s="1">
        <v>36.200000000000003</v>
      </c>
      <c r="C553" s="1">
        <f t="shared" ca="1" si="8"/>
        <v>0.9912585007057011</v>
      </c>
    </row>
    <row r="554" spans="1:3" x14ac:dyDescent="0.25">
      <c r="A554" s="1">
        <v>3.8</v>
      </c>
      <c r="B554" s="1">
        <v>35.6</v>
      </c>
      <c r="C554" s="1">
        <f t="shared" ca="1" si="8"/>
        <v>0.67407426734818088</v>
      </c>
    </row>
    <row r="555" spans="1:3" x14ac:dyDescent="0.25">
      <c r="A555" s="1">
        <v>3.8</v>
      </c>
      <c r="B555" s="1">
        <v>38.299999999999997</v>
      </c>
      <c r="C555" s="1">
        <f t="shared" ca="1" si="8"/>
        <v>0.48574107381680254</v>
      </c>
    </row>
    <row r="556" spans="1:3" x14ac:dyDescent="0.25">
      <c r="A556" s="1">
        <v>4.5999999999999996</v>
      </c>
      <c r="B556" s="1">
        <v>34.200000000000003</v>
      </c>
      <c r="C556" s="1">
        <f t="shared" ca="1" si="8"/>
        <v>0.65357746316835952</v>
      </c>
    </row>
    <row r="557" spans="1:3" x14ac:dyDescent="0.25">
      <c r="A557" s="1">
        <v>2.4</v>
      </c>
      <c r="B557" s="1">
        <v>44.4</v>
      </c>
      <c r="C557" s="1">
        <f t="shared" ca="1" si="8"/>
        <v>0.21819936568395037</v>
      </c>
    </row>
    <row r="558" spans="1:3" x14ac:dyDescent="0.25">
      <c r="A558" s="1">
        <v>2.4</v>
      </c>
      <c r="B558" s="1">
        <v>44.8</v>
      </c>
      <c r="C558" s="1">
        <f t="shared" ca="1" si="8"/>
        <v>5.0405066702605361E-2</v>
      </c>
    </row>
    <row r="559" spans="1:3" x14ac:dyDescent="0.25">
      <c r="A559" s="1">
        <v>3.3</v>
      </c>
      <c r="B559" s="1">
        <v>40.1</v>
      </c>
      <c r="C559" s="1">
        <f t="shared" ca="1" si="8"/>
        <v>0.25673362772371999</v>
      </c>
    </row>
    <row r="560" spans="1:3" x14ac:dyDescent="0.25">
      <c r="A560" s="1">
        <v>3.5</v>
      </c>
      <c r="B560" s="1">
        <v>34.1997</v>
      </c>
      <c r="C560" s="1">
        <f t="shared" ca="1" si="8"/>
        <v>0.42254379922374807</v>
      </c>
    </row>
    <row r="561" spans="1:3" x14ac:dyDescent="0.25">
      <c r="A561" s="1">
        <v>3.5</v>
      </c>
      <c r="B561" s="1">
        <v>30.549900000000001</v>
      </c>
      <c r="C561" s="1">
        <f t="shared" ca="1" si="8"/>
        <v>0.45346718117723284</v>
      </c>
    </row>
    <row r="562" spans="1:3" x14ac:dyDescent="0.25">
      <c r="A562" s="1">
        <v>4.5</v>
      </c>
      <c r="B562" s="1">
        <v>29.6</v>
      </c>
      <c r="C562" s="1">
        <f t="shared" ca="1" si="8"/>
        <v>0.86168850298794109</v>
      </c>
    </row>
    <row r="563" spans="1:3" x14ac:dyDescent="0.25">
      <c r="A563" s="1">
        <v>4.5</v>
      </c>
      <c r="B563" s="1">
        <v>27.2</v>
      </c>
      <c r="C563" s="1">
        <f t="shared" ca="1" si="8"/>
        <v>0.97671144325722037</v>
      </c>
    </row>
    <row r="564" spans="1:3" x14ac:dyDescent="0.25">
      <c r="A564" s="1">
        <v>5</v>
      </c>
      <c r="B564" s="1">
        <v>29.7559</v>
      </c>
      <c r="C564" s="1">
        <f t="shared" ca="1" si="8"/>
        <v>0.59717115127190512</v>
      </c>
    </row>
    <row r="565" spans="1:3" x14ac:dyDescent="0.25">
      <c r="A565" s="1">
        <v>5</v>
      </c>
      <c r="B565" s="1">
        <v>32.670099999999998</v>
      </c>
      <c r="C565" s="1">
        <f t="shared" ca="1" si="8"/>
        <v>0.33981689216692534</v>
      </c>
    </row>
    <row r="566" spans="1:3" x14ac:dyDescent="0.25">
      <c r="A566" s="1">
        <v>5</v>
      </c>
      <c r="B566" s="1">
        <v>31.073599999999999</v>
      </c>
      <c r="C566" s="1">
        <f t="shared" ca="1" si="8"/>
        <v>0.38448858705969757</v>
      </c>
    </row>
    <row r="567" spans="1:3" x14ac:dyDescent="0.25">
      <c r="A567" s="1">
        <v>4.5999999999999996</v>
      </c>
      <c r="B567" s="1">
        <v>33.305199999999999</v>
      </c>
      <c r="C567" s="1">
        <f t="shared" ca="1" si="8"/>
        <v>0.50657370881627206</v>
      </c>
    </row>
    <row r="568" spans="1:3" x14ac:dyDescent="0.25">
      <c r="A568" s="1">
        <v>3.5</v>
      </c>
      <c r="B568" s="1">
        <v>31.5</v>
      </c>
      <c r="C568" s="1">
        <f t="shared" ca="1" si="8"/>
        <v>0.53385069977897404</v>
      </c>
    </row>
    <row r="569" spans="1:3" x14ac:dyDescent="0.25">
      <c r="A569" s="1">
        <v>3.5</v>
      </c>
      <c r="B569" s="1">
        <v>34.700000000000003</v>
      </c>
      <c r="C569" s="1">
        <f t="shared" ca="1" si="8"/>
        <v>0.99315374448549232</v>
      </c>
    </row>
    <row r="570" spans="1:3" x14ac:dyDescent="0.25">
      <c r="A570" s="1">
        <v>3.5</v>
      </c>
      <c r="B570" s="1">
        <v>33</v>
      </c>
      <c r="C570" s="1">
        <f t="shared" ca="1" si="8"/>
        <v>0.98639440048278038</v>
      </c>
    </row>
    <row r="571" spans="1:3" x14ac:dyDescent="0.25">
      <c r="A571" s="1">
        <v>4.5999999999999996</v>
      </c>
      <c r="B571" s="1">
        <v>33.305199999999999</v>
      </c>
      <c r="C571" s="1">
        <f t="shared" ca="1" si="8"/>
        <v>0.36024418421949145</v>
      </c>
    </row>
    <row r="572" spans="1:3" x14ac:dyDescent="0.25">
      <c r="A572" s="1">
        <v>4.2</v>
      </c>
      <c r="B572" s="1">
        <v>24.183700000000002</v>
      </c>
      <c r="C572" s="1">
        <f t="shared" ca="1" si="8"/>
        <v>0.50618000809093078</v>
      </c>
    </row>
    <row r="573" spans="1:3" x14ac:dyDescent="0.25">
      <c r="A573" s="1">
        <v>4.7</v>
      </c>
      <c r="B573" s="1">
        <v>25.510200000000001</v>
      </c>
      <c r="C573" s="1">
        <f t="shared" ca="1" si="8"/>
        <v>0.9650280000848217</v>
      </c>
    </row>
    <row r="574" spans="1:3" x14ac:dyDescent="0.25">
      <c r="A574" s="1">
        <v>5.5</v>
      </c>
      <c r="B574" s="1">
        <v>21.4</v>
      </c>
      <c r="C574" s="1">
        <f t="shared" ca="1" si="8"/>
        <v>0.39887334353301984</v>
      </c>
    </row>
    <row r="575" spans="1:3" x14ac:dyDescent="0.25">
      <c r="A575" s="1">
        <v>6</v>
      </c>
      <c r="B575" s="1">
        <v>21.4</v>
      </c>
      <c r="C575" s="1">
        <f t="shared" ca="1" si="8"/>
        <v>0.66291255210540556</v>
      </c>
    </row>
    <row r="576" spans="1:3" x14ac:dyDescent="0.25">
      <c r="A576" s="1">
        <v>6</v>
      </c>
      <c r="B576" s="1">
        <v>21.7</v>
      </c>
      <c r="C576" s="1">
        <f t="shared" ca="1" si="8"/>
        <v>0.50678587078408099</v>
      </c>
    </row>
    <row r="577" spans="1:3" x14ac:dyDescent="0.25">
      <c r="A577" s="1">
        <v>5.5</v>
      </c>
      <c r="B577" s="1">
        <v>32</v>
      </c>
      <c r="C577" s="1">
        <f t="shared" ca="1" si="8"/>
        <v>0.88692425343089221</v>
      </c>
    </row>
    <row r="578" spans="1:3" x14ac:dyDescent="0.25">
      <c r="A578" s="1">
        <v>5.5</v>
      </c>
      <c r="B578" s="1">
        <v>29.8</v>
      </c>
      <c r="C578" s="1">
        <f t="shared" ca="1" si="8"/>
        <v>0.11115830730013865</v>
      </c>
    </row>
    <row r="579" spans="1:3" x14ac:dyDescent="0.25">
      <c r="A579" s="1">
        <v>5.5</v>
      </c>
      <c r="B579" s="1">
        <v>23.9</v>
      </c>
      <c r="C579" s="1">
        <f t="shared" ref="C579:C642" ca="1" si="9">RAND()</f>
        <v>0.3359345792030759</v>
      </c>
    </row>
    <row r="580" spans="1:3" x14ac:dyDescent="0.25">
      <c r="A580" s="1">
        <v>6.3</v>
      </c>
      <c r="B580" s="1">
        <v>24.6</v>
      </c>
      <c r="C580" s="1">
        <f t="shared" ca="1" si="9"/>
        <v>0.36976376115936382</v>
      </c>
    </row>
    <row r="581" spans="1:3" x14ac:dyDescent="0.25">
      <c r="A581" s="1">
        <v>6</v>
      </c>
      <c r="B581" s="1">
        <v>23.1</v>
      </c>
      <c r="C581" s="1">
        <f t="shared" ca="1" si="9"/>
        <v>0.52008171438268591</v>
      </c>
    </row>
    <row r="582" spans="1:3" x14ac:dyDescent="0.25">
      <c r="A582" s="1">
        <v>3.5</v>
      </c>
      <c r="B582" s="1">
        <v>35</v>
      </c>
      <c r="C582" s="1">
        <f t="shared" ca="1" si="9"/>
        <v>0.27849673918638751</v>
      </c>
    </row>
    <row r="583" spans="1:3" x14ac:dyDescent="0.25">
      <c r="A583" s="1">
        <v>4.8</v>
      </c>
      <c r="B583" s="1">
        <v>33.260300000000001</v>
      </c>
      <c r="C583" s="1">
        <f t="shared" ca="1" si="9"/>
        <v>0.88820022648559971</v>
      </c>
    </row>
    <row r="584" spans="1:3" x14ac:dyDescent="0.25">
      <c r="A584" s="1">
        <v>4.8</v>
      </c>
      <c r="B584" s="1">
        <v>33.260300000000001</v>
      </c>
      <c r="C584" s="1">
        <f t="shared" ca="1" si="9"/>
        <v>0.64036388383238374</v>
      </c>
    </row>
    <row r="585" spans="1:3" x14ac:dyDescent="0.25">
      <c r="A585" s="1">
        <v>4.8</v>
      </c>
      <c r="B585" s="1">
        <v>32.026299999999999</v>
      </c>
      <c r="C585" s="1">
        <f t="shared" ca="1" si="9"/>
        <v>0.23972453141170846</v>
      </c>
    </row>
    <row r="586" spans="1:3" x14ac:dyDescent="0.25">
      <c r="A586" s="1">
        <v>6.6</v>
      </c>
      <c r="B586" s="1">
        <v>27.3</v>
      </c>
      <c r="C586" s="1">
        <f t="shared" ca="1" si="9"/>
        <v>0.79968115194917799</v>
      </c>
    </row>
    <row r="587" spans="1:3" x14ac:dyDescent="0.25">
      <c r="A587" s="1">
        <v>6.7</v>
      </c>
      <c r="B587" s="1">
        <v>24.2</v>
      </c>
      <c r="C587" s="1">
        <f t="shared" ca="1" si="9"/>
        <v>0.70994516931306995</v>
      </c>
    </row>
    <row r="588" spans="1:3" x14ac:dyDescent="0.25">
      <c r="A588" s="1">
        <v>3.5</v>
      </c>
      <c r="B588" s="1">
        <v>39.799999999999997</v>
      </c>
      <c r="C588" s="1">
        <f t="shared" ca="1" si="9"/>
        <v>0.45229381936094171</v>
      </c>
    </row>
    <row r="589" spans="1:3" x14ac:dyDescent="0.25">
      <c r="A589" s="1">
        <v>2</v>
      </c>
      <c r="B589" s="1">
        <v>40.400300000000001</v>
      </c>
      <c r="C589" s="1">
        <f t="shared" ca="1" si="9"/>
        <v>0.97811566034360486</v>
      </c>
    </row>
    <row r="590" spans="1:3" x14ac:dyDescent="0.25">
      <c r="A590" s="1">
        <v>2</v>
      </c>
      <c r="B590" s="1">
        <v>38.870199999999997</v>
      </c>
      <c r="C590" s="1">
        <f t="shared" ca="1" si="9"/>
        <v>0.25812394218245027</v>
      </c>
    </row>
    <row r="591" spans="1:3" x14ac:dyDescent="0.25">
      <c r="A591" s="1">
        <v>2</v>
      </c>
      <c r="B591" s="1">
        <v>60.1</v>
      </c>
      <c r="C591" s="1">
        <f t="shared" ca="1" si="9"/>
        <v>0.92125304399367292</v>
      </c>
    </row>
    <row r="592" spans="1:3" x14ac:dyDescent="0.25">
      <c r="A592" s="1">
        <v>2</v>
      </c>
      <c r="B592" s="1">
        <v>37.1</v>
      </c>
      <c r="C592" s="1">
        <f t="shared" ca="1" si="9"/>
        <v>0.50599386134872437</v>
      </c>
    </row>
    <row r="593" spans="1:3" x14ac:dyDescent="0.25">
      <c r="A593" s="1">
        <v>2</v>
      </c>
      <c r="B593" s="1">
        <v>37.798900000000003</v>
      </c>
      <c r="C593" s="1">
        <f t="shared" ca="1" si="9"/>
        <v>0.93707029865810632</v>
      </c>
    </row>
    <row r="594" spans="1:3" x14ac:dyDescent="0.25">
      <c r="A594" s="1">
        <v>3</v>
      </c>
      <c r="B594" s="1">
        <v>38.169600000000003</v>
      </c>
      <c r="C594" s="1">
        <f t="shared" ca="1" si="9"/>
        <v>0.8680386678822567</v>
      </c>
    </row>
    <row r="595" spans="1:3" x14ac:dyDescent="0.25">
      <c r="A595" s="1">
        <v>3</v>
      </c>
      <c r="B595" s="1">
        <v>36.798000000000002</v>
      </c>
      <c r="C595" s="1">
        <f t="shared" ca="1" si="9"/>
        <v>0.7034647486164407</v>
      </c>
    </row>
    <row r="596" spans="1:3" x14ac:dyDescent="0.25">
      <c r="A596" s="1">
        <v>3</v>
      </c>
      <c r="B596" s="1">
        <v>35.540399999999998</v>
      </c>
      <c r="C596" s="1">
        <f t="shared" ca="1" si="9"/>
        <v>0.57573743390370313</v>
      </c>
    </row>
    <row r="597" spans="1:3" x14ac:dyDescent="0.25">
      <c r="A597" s="1">
        <v>3</v>
      </c>
      <c r="B597" s="1">
        <v>35.460599999999999</v>
      </c>
      <c r="C597" s="1">
        <f t="shared" ca="1" si="9"/>
        <v>0.63667940634357678</v>
      </c>
    </row>
    <row r="598" spans="1:3" x14ac:dyDescent="0.25">
      <c r="A598" s="1">
        <v>3</v>
      </c>
      <c r="B598" s="1">
        <v>38.299999999999997</v>
      </c>
      <c r="C598" s="1">
        <f t="shared" ca="1" si="9"/>
        <v>0.51338878547829658</v>
      </c>
    </row>
    <row r="599" spans="1:3" x14ac:dyDescent="0.25">
      <c r="A599" s="1">
        <v>3.6</v>
      </c>
      <c r="B599" s="1">
        <v>37</v>
      </c>
      <c r="C599" s="1">
        <f t="shared" ca="1" si="9"/>
        <v>0.14638464003229912</v>
      </c>
    </row>
    <row r="600" spans="1:3" x14ac:dyDescent="0.25">
      <c r="A600" s="1">
        <v>3</v>
      </c>
      <c r="B600" s="1">
        <v>36.1</v>
      </c>
      <c r="C600" s="1">
        <f t="shared" ca="1" si="9"/>
        <v>0.78987792820305958</v>
      </c>
    </row>
    <row r="601" spans="1:3" x14ac:dyDescent="0.25">
      <c r="A601" s="1">
        <v>3.6</v>
      </c>
      <c r="B601" s="1">
        <v>37.200000000000003</v>
      </c>
      <c r="C601" s="1">
        <f t="shared" ca="1" si="9"/>
        <v>0.11243241685447602</v>
      </c>
    </row>
    <row r="602" spans="1:3" x14ac:dyDescent="0.25">
      <c r="A602" s="1">
        <v>2</v>
      </c>
      <c r="B602" s="1">
        <v>43.9</v>
      </c>
      <c r="C602" s="1">
        <f t="shared" ca="1" si="9"/>
        <v>0.79842993304752718</v>
      </c>
    </row>
    <row r="603" spans="1:3" x14ac:dyDescent="0.25">
      <c r="A603" s="1">
        <v>2</v>
      </c>
      <c r="B603" s="1">
        <v>38</v>
      </c>
      <c r="C603" s="1">
        <f t="shared" ca="1" si="9"/>
        <v>0.45015101020997383</v>
      </c>
    </row>
    <row r="604" spans="1:3" x14ac:dyDescent="0.25">
      <c r="A604" s="1">
        <v>2.4</v>
      </c>
      <c r="B604" s="1">
        <v>35.299999999999997</v>
      </c>
      <c r="C604" s="1">
        <f t="shared" ca="1" si="9"/>
        <v>0.30294614490880734</v>
      </c>
    </row>
    <row r="605" spans="1:3" x14ac:dyDescent="0.25">
      <c r="A605" s="1">
        <v>2.4</v>
      </c>
      <c r="B605" s="1">
        <v>40.1</v>
      </c>
      <c r="C605" s="1">
        <f t="shared" ca="1" si="9"/>
        <v>0.77698227662808406</v>
      </c>
    </row>
    <row r="606" spans="1:3" x14ac:dyDescent="0.25">
      <c r="A606" s="1">
        <v>1.5</v>
      </c>
      <c r="B606" s="1">
        <v>46.2622</v>
      </c>
      <c r="C606" s="1">
        <f t="shared" ca="1" si="9"/>
        <v>0.5514038692670632</v>
      </c>
    </row>
    <row r="607" spans="1:3" x14ac:dyDescent="0.25">
      <c r="A607" s="1">
        <v>1.5</v>
      </c>
      <c r="B607" s="1">
        <v>49.3</v>
      </c>
      <c r="C607" s="1">
        <f t="shared" ca="1" si="9"/>
        <v>0.25074647319463039</v>
      </c>
    </row>
    <row r="608" spans="1:3" x14ac:dyDescent="0.25">
      <c r="A608" s="1">
        <v>1.5</v>
      </c>
      <c r="B608" s="1">
        <v>47.4</v>
      </c>
      <c r="C608" s="1">
        <f t="shared" ca="1" si="9"/>
        <v>0.48543614503357568</v>
      </c>
    </row>
    <row r="609" spans="1:3" x14ac:dyDescent="0.25">
      <c r="A609" s="1">
        <v>2</v>
      </c>
      <c r="B609" s="1">
        <v>42.6</v>
      </c>
      <c r="C609" s="1">
        <f t="shared" ca="1" si="9"/>
        <v>1.3360089460770719E-2</v>
      </c>
    </row>
    <row r="610" spans="1:3" x14ac:dyDescent="0.25">
      <c r="A610" s="1">
        <v>2</v>
      </c>
      <c r="B610" s="1">
        <v>43.5</v>
      </c>
      <c r="C610" s="1">
        <f t="shared" ca="1" si="9"/>
        <v>0.46848614873710404</v>
      </c>
    </row>
    <row r="611" spans="1:3" x14ac:dyDescent="0.25">
      <c r="A611" s="1">
        <v>3.5</v>
      </c>
      <c r="B611" s="1">
        <v>33.299999999999997</v>
      </c>
      <c r="C611" s="1">
        <f t="shared" ca="1" si="9"/>
        <v>0.36549002508572292</v>
      </c>
    </row>
    <row r="612" spans="1:3" x14ac:dyDescent="0.25">
      <c r="A612" s="1">
        <v>3.5</v>
      </c>
      <c r="B612" s="1">
        <v>32.348999999999997</v>
      </c>
      <c r="C612" s="1">
        <f t="shared" ca="1" si="9"/>
        <v>0.58019389539642729</v>
      </c>
    </row>
    <row r="613" spans="1:3" x14ac:dyDescent="0.25">
      <c r="A613" s="1">
        <v>1.6</v>
      </c>
      <c r="B613" s="1">
        <v>43.5</v>
      </c>
      <c r="C613" s="1">
        <f t="shared" ca="1" si="9"/>
        <v>0.18467538384275195</v>
      </c>
    </row>
    <row r="614" spans="1:3" x14ac:dyDescent="0.25">
      <c r="A614" s="1">
        <v>1.6</v>
      </c>
      <c r="B614" s="1">
        <v>44.2</v>
      </c>
      <c r="C614" s="1">
        <f t="shared" ca="1" si="9"/>
        <v>0.50558931118737349</v>
      </c>
    </row>
    <row r="615" spans="1:3" x14ac:dyDescent="0.25">
      <c r="A615" s="1">
        <v>2</v>
      </c>
      <c r="B615" s="1">
        <v>41.8</v>
      </c>
      <c r="C615" s="1">
        <f t="shared" ca="1" si="9"/>
        <v>0.15737897541073476</v>
      </c>
    </row>
    <row r="616" spans="1:3" x14ac:dyDescent="0.25">
      <c r="A616" s="1">
        <v>2</v>
      </c>
      <c r="B616" s="1">
        <v>42.8</v>
      </c>
      <c r="C616" s="1">
        <f t="shared" ca="1" si="9"/>
        <v>0.27687426498814061</v>
      </c>
    </row>
    <row r="617" spans="1:3" x14ac:dyDescent="0.25">
      <c r="A617" s="1">
        <v>2</v>
      </c>
      <c r="B617" s="1">
        <v>34.700000000000003</v>
      </c>
      <c r="C617" s="1">
        <f t="shared" ca="1" si="9"/>
        <v>6.4242342708461297E-2</v>
      </c>
    </row>
    <row r="618" spans="1:3" x14ac:dyDescent="0.25">
      <c r="A618" s="1">
        <v>2.4</v>
      </c>
      <c r="B618" s="1">
        <v>37.221800000000002</v>
      </c>
      <c r="C618" s="1">
        <f t="shared" ca="1" si="9"/>
        <v>0.67601004499715078</v>
      </c>
    </row>
    <row r="619" spans="1:3" x14ac:dyDescent="0.25">
      <c r="A619" s="1">
        <v>2.4</v>
      </c>
      <c r="B619" s="1">
        <v>37.491100000000003</v>
      </c>
      <c r="C619" s="1">
        <f t="shared" ca="1" si="9"/>
        <v>0.25956853983697381</v>
      </c>
    </row>
    <row r="620" spans="1:3" x14ac:dyDescent="0.25">
      <c r="A620" s="1">
        <v>1.8</v>
      </c>
      <c r="B620" s="1">
        <v>41.798999999999999</v>
      </c>
      <c r="C620" s="1">
        <f t="shared" ca="1" si="9"/>
        <v>0.26722310280702699</v>
      </c>
    </row>
    <row r="621" spans="1:3" x14ac:dyDescent="0.25">
      <c r="A621" s="1">
        <v>1.8</v>
      </c>
      <c r="B621" s="1">
        <v>43.260899999999999</v>
      </c>
      <c r="C621" s="1">
        <f t="shared" ca="1" si="9"/>
        <v>0.96841545150404673</v>
      </c>
    </row>
    <row r="622" spans="1:3" x14ac:dyDescent="0.25">
      <c r="A622" s="1">
        <v>1.8</v>
      </c>
      <c r="B622" s="1">
        <v>43.7</v>
      </c>
      <c r="C622" s="1">
        <f t="shared" ca="1" si="9"/>
        <v>0.69296413105524279</v>
      </c>
    </row>
    <row r="623" spans="1:3" x14ac:dyDescent="0.25">
      <c r="A623" s="1">
        <v>1.8</v>
      </c>
      <c r="B623" s="1">
        <v>44.8</v>
      </c>
      <c r="C623" s="1">
        <f t="shared" ca="1" si="9"/>
        <v>0.69530471428256435</v>
      </c>
    </row>
    <row r="624" spans="1:3" x14ac:dyDescent="0.25">
      <c r="A624" s="1">
        <v>2.4</v>
      </c>
      <c r="B624" s="1">
        <v>40</v>
      </c>
      <c r="C624" s="1">
        <f t="shared" ca="1" si="9"/>
        <v>0.54299851397482035</v>
      </c>
    </row>
    <row r="625" spans="1:3" x14ac:dyDescent="0.25">
      <c r="A625" s="1">
        <v>2.4</v>
      </c>
      <c r="B625" s="1">
        <v>38.6</v>
      </c>
      <c r="C625" s="1">
        <f t="shared" ca="1" si="9"/>
        <v>3.5687152824258606E-2</v>
      </c>
    </row>
    <row r="626" spans="1:3" x14ac:dyDescent="0.25">
      <c r="A626" s="1">
        <v>2.4</v>
      </c>
      <c r="B626" s="1">
        <v>35.587699999999998</v>
      </c>
      <c r="C626" s="1">
        <f t="shared" ca="1" si="9"/>
        <v>0.72330111279330511</v>
      </c>
    </row>
    <row r="627" spans="1:3" x14ac:dyDescent="0.25">
      <c r="A627" s="1">
        <v>2</v>
      </c>
      <c r="B627" s="1">
        <v>37.5</v>
      </c>
      <c r="C627" s="1">
        <f t="shared" ca="1" si="9"/>
        <v>0.42037340518764843</v>
      </c>
    </row>
    <row r="628" spans="1:3" x14ac:dyDescent="0.25">
      <c r="A628" s="1">
        <v>2</v>
      </c>
      <c r="B628" s="1">
        <v>43.1</v>
      </c>
      <c r="C628" s="1">
        <f t="shared" ca="1" si="9"/>
        <v>0.24433832330428784</v>
      </c>
    </row>
    <row r="629" spans="1:3" x14ac:dyDescent="0.25">
      <c r="A629" s="1">
        <v>2</v>
      </c>
      <c r="B629" s="1">
        <v>41.0456</v>
      </c>
      <c r="C629" s="1">
        <f t="shared" ca="1" si="9"/>
        <v>0.28522309839964932</v>
      </c>
    </row>
    <row r="630" spans="1:3" x14ac:dyDescent="0.25">
      <c r="A630" s="1">
        <v>2</v>
      </c>
      <c r="B630" s="1">
        <v>38.462699999999998</v>
      </c>
      <c r="C630" s="1">
        <f t="shared" ca="1" si="9"/>
        <v>0.19229829979251667</v>
      </c>
    </row>
    <row r="631" spans="1:3" x14ac:dyDescent="0.25">
      <c r="A631" s="1">
        <v>2</v>
      </c>
      <c r="B631" s="1">
        <v>38.200000000000003</v>
      </c>
      <c r="C631" s="1">
        <f t="shared" ca="1" si="9"/>
        <v>0.91532557304392848</v>
      </c>
    </row>
    <row r="632" spans="1:3" x14ac:dyDescent="0.25">
      <c r="A632" s="1">
        <v>2.5</v>
      </c>
      <c r="B632" s="1">
        <v>37.070999999999998</v>
      </c>
      <c r="C632" s="1">
        <f t="shared" ca="1" si="9"/>
        <v>0.51079389616902882</v>
      </c>
    </row>
    <row r="633" spans="1:3" x14ac:dyDescent="0.25">
      <c r="A633" s="1">
        <v>2.5</v>
      </c>
      <c r="B633" s="1">
        <v>35.922600000000003</v>
      </c>
      <c r="C633" s="1">
        <f t="shared" ca="1" si="9"/>
        <v>0.80442817808438027</v>
      </c>
    </row>
    <row r="634" spans="1:3" x14ac:dyDescent="0.25">
      <c r="A634" s="1">
        <v>2.5</v>
      </c>
      <c r="B634" s="1">
        <v>34.143500000000003</v>
      </c>
      <c r="C634" s="1">
        <f t="shared" ca="1" si="9"/>
        <v>0.99717412471102429</v>
      </c>
    </row>
    <row r="635" spans="1:3" x14ac:dyDescent="0.25">
      <c r="A635" s="1">
        <v>2.5</v>
      </c>
      <c r="B635" s="1">
        <v>32.910299999999999</v>
      </c>
      <c r="C635" s="1">
        <f t="shared" ca="1" si="9"/>
        <v>0.54783945571508053</v>
      </c>
    </row>
    <row r="636" spans="1:3" x14ac:dyDescent="0.25">
      <c r="A636" s="1">
        <v>2.5</v>
      </c>
      <c r="B636" s="1">
        <v>31.8</v>
      </c>
      <c r="C636" s="1">
        <f t="shared" ca="1" si="9"/>
        <v>0.72341715490813918</v>
      </c>
    </row>
    <row r="637" spans="1:3" x14ac:dyDescent="0.25">
      <c r="A637" s="1">
        <v>2</v>
      </c>
      <c r="B637" s="1">
        <v>42.3461</v>
      </c>
      <c r="C637" s="1">
        <f t="shared" ca="1" si="9"/>
        <v>0.62824704088278038</v>
      </c>
    </row>
    <row r="638" spans="1:3" x14ac:dyDescent="0.25">
      <c r="A638" s="1">
        <v>2</v>
      </c>
      <c r="B638" s="1">
        <v>41.566099999999999</v>
      </c>
      <c r="C638" s="1">
        <f t="shared" ca="1" si="9"/>
        <v>0.40907672592214717</v>
      </c>
    </row>
    <row r="639" spans="1:3" x14ac:dyDescent="0.25">
      <c r="A639" s="1">
        <v>2</v>
      </c>
      <c r="B639" s="1">
        <v>41.707799999999999</v>
      </c>
      <c r="C639" s="1">
        <f t="shared" ca="1" si="9"/>
        <v>0.26221061657140798</v>
      </c>
    </row>
    <row r="640" spans="1:3" x14ac:dyDescent="0.25">
      <c r="A640" s="1">
        <v>2</v>
      </c>
      <c r="B640" s="1">
        <v>40.234499999999997</v>
      </c>
      <c r="C640" s="1">
        <f t="shared" ca="1" si="9"/>
        <v>0.53330734487071241</v>
      </c>
    </row>
    <row r="641" spans="1:3" x14ac:dyDescent="0.25">
      <c r="A641" s="1">
        <v>1.8</v>
      </c>
      <c r="B641" s="1">
        <v>43.628999999999998</v>
      </c>
      <c r="C641" s="1">
        <f t="shared" ca="1" si="9"/>
        <v>0.43007489822782419</v>
      </c>
    </row>
    <row r="642" spans="1:3" x14ac:dyDescent="0.25">
      <c r="A642" s="1">
        <v>1.8</v>
      </c>
      <c r="B642" s="1">
        <v>44.7393</v>
      </c>
      <c r="C642" s="1">
        <f t="shared" ca="1" si="9"/>
        <v>0.60111269187975369</v>
      </c>
    </row>
    <row r="643" spans="1:3" x14ac:dyDescent="0.25">
      <c r="A643" s="1">
        <v>2.4</v>
      </c>
      <c r="B643" s="1">
        <v>36.159599999999998</v>
      </c>
      <c r="C643" s="1">
        <f t="shared" ref="C643:C706" ca="1" si="10">RAND()</f>
        <v>0.35656120133040636</v>
      </c>
    </row>
    <row r="644" spans="1:3" x14ac:dyDescent="0.25">
      <c r="A644" s="1">
        <v>2.4</v>
      </c>
      <c r="B644" s="1">
        <v>38.957500000000003</v>
      </c>
      <c r="C644" s="1">
        <f t="shared" ca="1" si="10"/>
        <v>0.49017928391846122</v>
      </c>
    </row>
    <row r="645" spans="1:3" x14ac:dyDescent="0.25">
      <c r="A645" s="1">
        <v>2.4</v>
      </c>
      <c r="B645" s="1">
        <v>40.279600000000002</v>
      </c>
      <c r="C645" s="1">
        <f t="shared" ca="1" si="10"/>
        <v>0.19353378571019908</v>
      </c>
    </row>
    <row r="646" spans="1:3" x14ac:dyDescent="0.25">
      <c r="A646" s="1">
        <v>2.4</v>
      </c>
      <c r="B646" s="1">
        <v>38.700000000000003</v>
      </c>
      <c r="C646" s="1">
        <f t="shared" ca="1" si="10"/>
        <v>0.17981294565464323</v>
      </c>
    </row>
    <row r="647" spans="1:3" x14ac:dyDescent="0.25">
      <c r="A647" s="1">
        <v>2.4</v>
      </c>
      <c r="B647" s="1">
        <v>38.700000000000003</v>
      </c>
      <c r="C647" s="1">
        <f t="shared" ca="1" si="10"/>
        <v>0.47061184521336363</v>
      </c>
    </row>
    <row r="648" spans="1:3" x14ac:dyDescent="0.25">
      <c r="A648" s="1">
        <v>2</v>
      </c>
      <c r="B648" s="1">
        <v>60.1</v>
      </c>
      <c r="C648" s="1">
        <f t="shared" ca="1" si="10"/>
        <v>0.95830558698573998</v>
      </c>
    </row>
    <row r="649" spans="1:3" x14ac:dyDescent="0.25">
      <c r="A649" s="1">
        <v>2</v>
      </c>
      <c r="B649" s="1">
        <v>58.534999999999997</v>
      </c>
      <c r="C649" s="1">
        <f t="shared" ca="1" si="10"/>
        <v>0.98366220861104992</v>
      </c>
    </row>
    <row r="650" spans="1:3" x14ac:dyDescent="0.25">
      <c r="A650" s="1">
        <v>2.5</v>
      </c>
      <c r="B650" s="1">
        <v>39.571399999999997</v>
      </c>
      <c r="C650" s="1">
        <f t="shared" ca="1" si="10"/>
        <v>0.67165068879685585</v>
      </c>
    </row>
    <row r="651" spans="1:3" x14ac:dyDescent="0.25">
      <c r="A651" s="1">
        <v>2.5</v>
      </c>
      <c r="B651" s="1">
        <v>40.0169</v>
      </c>
      <c r="C651" s="1">
        <f t="shared" ca="1" si="10"/>
        <v>0.72186061446350558</v>
      </c>
    </row>
    <row r="652" spans="1:3" x14ac:dyDescent="0.25">
      <c r="A652" s="1">
        <v>2.5</v>
      </c>
      <c r="B652" s="1">
        <v>37.6</v>
      </c>
      <c r="C652" s="1">
        <f t="shared" ca="1" si="10"/>
        <v>0.13292810905839036</v>
      </c>
    </row>
    <row r="653" spans="1:3" x14ac:dyDescent="0.25">
      <c r="A653" s="1">
        <v>2.5</v>
      </c>
      <c r="B653" s="1">
        <v>37.5</v>
      </c>
      <c r="C653" s="1">
        <f t="shared" ca="1" si="10"/>
        <v>0.11192115331060282</v>
      </c>
    </row>
    <row r="654" spans="1:3" x14ac:dyDescent="0.25">
      <c r="A654" s="1">
        <v>2.4</v>
      </c>
      <c r="B654" s="1">
        <v>39.347999999999999</v>
      </c>
      <c r="C654" s="1">
        <f t="shared" ca="1" si="10"/>
        <v>0.85340504320650812</v>
      </c>
    </row>
    <row r="655" spans="1:3" x14ac:dyDescent="0.25">
      <c r="A655" s="1">
        <v>2.5</v>
      </c>
      <c r="B655" s="1">
        <v>40.4</v>
      </c>
      <c r="C655" s="1">
        <f t="shared" ca="1" si="10"/>
        <v>0.74715478586800743</v>
      </c>
    </row>
    <row r="656" spans="1:3" x14ac:dyDescent="0.25">
      <c r="A656" s="1">
        <v>2.5</v>
      </c>
      <c r="B656" s="1">
        <v>40.6</v>
      </c>
      <c r="C656" s="1">
        <f t="shared" ca="1" si="10"/>
        <v>0.62707556354958871</v>
      </c>
    </row>
    <row r="657" spans="1:3" x14ac:dyDescent="0.25">
      <c r="A657" s="1">
        <v>3</v>
      </c>
      <c r="B657" s="1">
        <v>34.7286</v>
      </c>
      <c r="C657" s="1">
        <f t="shared" ca="1" si="10"/>
        <v>0.89690422731604602</v>
      </c>
    </row>
    <row r="658" spans="1:3" x14ac:dyDescent="0.25">
      <c r="A658" s="1">
        <v>3</v>
      </c>
      <c r="B658" s="1">
        <v>32.5289</v>
      </c>
      <c r="C658" s="1">
        <f t="shared" ca="1" si="10"/>
        <v>0.7047804021422005</v>
      </c>
    </row>
    <row r="659" spans="1:3" x14ac:dyDescent="0.25">
      <c r="A659" s="1">
        <v>3</v>
      </c>
      <c r="B659" s="1">
        <v>33.722900000000003</v>
      </c>
      <c r="C659" s="1">
        <f t="shared" ca="1" si="10"/>
        <v>0.90484286290819893</v>
      </c>
    </row>
    <row r="660" spans="1:3" x14ac:dyDescent="0.25">
      <c r="A660" s="1">
        <v>2.4</v>
      </c>
      <c r="B660" s="1">
        <v>37.071100000000001</v>
      </c>
      <c r="C660" s="1">
        <f t="shared" ca="1" si="10"/>
        <v>0.31357852438486977</v>
      </c>
    </row>
    <row r="661" spans="1:3" x14ac:dyDescent="0.25">
      <c r="A661" s="1">
        <v>2.7</v>
      </c>
      <c r="B661" s="1">
        <v>35.9</v>
      </c>
      <c r="C661" s="1">
        <f t="shared" ca="1" si="10"/>
        <v>0.82999003412551664</v>
      </c>
    </row>
    <row r="662" spans="1:3" x14ac:dyDescent="0.25">
      <c r="A662" s="1">
        <v>2</v>
      </c>
      <c r="B662" s="1">
        <v>42</v>
      </c>
      <c r="C662" s="1">
        <f t="shared" ca="1" si="10"/>
        <v>0.34610737611707443</v>
      </c>
    </row>
    <row r="663" spans="1:3" x14ac:dyDescent="0.25">
      <c r="A663" s="1">
        <v>3.2</v>
      </c>
      <c r="B663" s="1">
        <v>36.4</v>
      </c>
      <c r="C663" s="1">
        <f t="shared" ca="1" si="10"/>
        <v>0.3337569602697944</v>
      </c>
    </row>
    <row r="664" spans="1:3" x14ac:dyDescent="0.25">
      <c r="A664" s="1">
        <v>2.9</v>
      </c>
      <c r="B664" s="1">
        <v>34.151400000000002</v>
      </c>
      <c r="C664" s="1">
        <f t="shared" ca="1" si="10"/>
        <v>0.59979305146393225</v>
      </c>
    </row>
    <row r="665" spans="1:3" x14ac:dyDescent="0.25">
      <c r="A665" s="1">
        <v>2.9</v>
      </c>
      <c r="B665" s="1">
        <v>35.323700000000002</v>
      </c>
      <c r="C665" s="1">
        <f t="shared" ca="1" si="10"/>
        <v>0.96366079134937721</v>
      </c>
    </row>
    <row r="666" spans="1:3" x14ac:dyDescent="0.25">
      <c r="A666" s="1">
        <v>3.7</v>
      </c>
      <c r="B666" s="1">
        <v>31.8217</v>
      </c>
      <c r="C666" s="1">
        <f t="shared" ca="1" si="10"/>
        <v>0.86862644184787374</v>
      </c>
    </row>
    <row r="667" spans="1:3" x14ac:dyDescent="0.25">
      <c r="A667" s="1">
        <v>5.3</v>
      </c>
      <c r="B667" s="1">
        <v>27.9</v>
      </c>
      <c r="C667" s="1">
        <f t="shared" ca="1" si="10"/>
        <v>0.77465040989314993</v>
      </c>
    </row>
    <row r="668" spans="1:3" x14ac:dyDescent="0.25">
      <c r="A668" s="1">
        <v>3.7</v>
      </c>
      <c r="B668" s="1">
        <v>27</v>
      </c>
      <c r="C668" s="1">
        <f t="shared" ca="1" si="10"/>
        <v>0.40577231378799905</v>
      </c>
    </row>
    <row r="669" spans="1:3" x14ac:dyDescent="0.25">
      <c r="A669" s="1">
        <v>2.9</v>
      </c>
      <c r="B669" s="1">
        <v>34.299999999999997</v>
      </c>
      <c r="C669" s="1">
        <f t="shared" ca="1" si="10"/>
        <v>0.74621252718948661</v>
      </c>
    </row>
    <row r="670" spans="1:3" x14ac:dyDescent="0.25">
      <c r="A670" s="1">
        <v>2.9</v>
      </c>
      <c r="B670" s="1">
        <v>35.5</v>
      </c>
      <c r="C670" s="1">
        <f t="shared" ca="1" si="10"/>
        <v>0.13560159073577249</v>
      </c>
    </row>
    <row r="671" spans="1:3" x14ac:dyDescent="0.25">
      <c r="A671" s="1">
        <v>3.7</v>
      </c>
      <c r="B671" s="1">
        <v>31.6</v>
      </c>
      <c r="C671" s="1">
        <f t="shared" ca="1" si="10"/>
        <v>0.79904374626687169</v>
      </c>
    </row>
    <row r="672" spans="1:3" x14ac:dyDescent="0.25">
      <c r="A672" s="1">
        <v>5.3</v>
      </c>
      <c r="B672" s="1">
        <v>27.9</v>
      </c>
      <c r="C672" s="1">
        <f t="shared" ca="1" si="10"/>
        <v>0.74936578573480706</v>
      </c>
    </row>
    <row r="673" spans="1:3" x14ac:dyDescent="0.25">
      <c r="A673" s="1">
        <v>2.2999999999999998</v>
      </c>
      <c r="B673" s="1">
        <v>32.8232</v>
      </c>
      <c r="C673" s="1">
        <f t="shared" ca="1" si="10"/>
        <v>0.26187997432533761</v>
      </c>
    </row>
    <row r="674" spans="1:3" x14ac:dyDescent="0.25">
      <c r="A674" s="1">
        <v>2.2999999999999998</v>
      </c>
      <c r="B674" s="1">
        <v>37.700000000000003</v>
      </c>
      <c r="C674" s="1">
        <f t="shared" ca="1" si="10"/>
        <v>7.8785993064837467E-2</v>
      </c>
    </row>
    <row r="675" spans="1:3" x14ac:dyDescent="0.25">
      <c r="A675" s="1">
        <v>4</v>
      </c>
      <c r="B675" s="1">
        <v>28.6</v>
      </c>
      <c r="C675" s="1">
        <f t="shared" ca="1" si="10"/>
        <v>0.30734432081784968</v>
      </c>
    </row>
    <row r="676" spans="1:3" x14ac:dyDescent="0.25">
      <c r="A676" s="1">
        <v>4</v>
      </c>
      <c r="B676" s="1">
        <v>28.5</v>
      </c>
      <c r="C676" s="1">
        <f t="shared" ca="1" si="10"/>
        <v>0.71740896409687638</v>
      </c>
    </row>
    <row r="677" spans="1:3" x14ac:dyDescent="0.25">
      <c r="A677" s="1">
        <v>2.9</v>
      </c>
      <c r="B677" s="1">
        <v>34.179600000000001</v>
      </c>
      <c r="C677" s="1">
        <f t="shared" ca="1" si="10"/>
        <v>5.2847172236147433E-2</v>
      </c>
    </row>
    <row r="678" spans="1:3" x14ac:dyDescent="0.25">
      <c r="A678" s="1">
        <v>2.9</v>
      </c>
      <c r="B678" s="1">
        <v>35.258200000000002</v>
      </c>
      <c r="C678" s="1">
        <f t="shared" ca="1" si="10"/>
        <v>0.45459008380212407</v>
      </c>
    </row>
    <row r="679" spans="1:3" x14ac:dyDescent="0.25">
      <c r="A679" s="1">
        <v>3.7</v>
      </c>
      <c r="B679" s="1">
        <v>31.846699999999998</v>
      </c>
      <c r="C679" s="1">
        <f t="shared" ca="1" si="10"/>
        <v>7.349201595146071E-2</v>
      </c>
    </row>
    <row r="680" spans="1:3" x14ac:dyDescent="0.25">
      <c r="A680" s="1">
        <v>5.3</v>
      </c>
      <c r="B680" s="1">
        <v>27.9</v>
      </c>
      <c r="C680" s="1">
        <f t="shared" ca="1" si="10"/>
        <v>5.4604225867523004E-2</v>
      </c>
    </row>
    <row r="681" spans="1:3" x14ac:dyDescent="0.25">
      <c r="A681" s="1">
        <v>3.7</v>
      </c>
      <c r="B681" s="1">
        <v>27</v>
      </c>
      <c r="C681" s="1">
        <f t="shared" ca="1" si="10"/>
        <v>0.3451730195414181</v>
      </c>
    </row>
    <row r="682" spans="1:3" x14ac:dyDescent="0.25">
      <c r="A682" s="1">
        <v>2.9</v>
      </c>
      <c r="B682" s="1">
        <v>34.299999999999997</v>
      </c>
      <c r="C682" s="1">
        <f t="shared" ca="1" si="10"/>
        <v>0.10442789405830022</v>
      </c>
    </row>
    <row r="683" spans="1:3" x14ac:dyDescent="0.25">
      <c r="A683" s="1">
        <v>2.9</v>
      </c>
      <c r="B683" s="1">
        <v>35.5</v>
      </c>
      <c r="C683" s="1">
        <f t="shared" ca="1" si="10"/>
        <v>8.924534365913761E-2</v>
      </c>
    </row>
    <row r="684" spans="1:3" x14ac:dyDescent="0.25">
      <c r="A684" s="1">
        <v>3.7</v>
      </c>
      <c r="B684" s="1">
        <v>31.6</v>
      </c>
      <c r="C684" s="1">
        <f t="shared" ca="1" si="10"/>
        <v>0.56202779384094093</v>
      </c>
    </row>
    <row r="685" spans="1:3" x14ac:dyDescent="0.25">
      <c r="A685" s="1">
        <v>5.3</v>
      </c>
      <c r="B685" s="1">
        <v>27.9</v>
      </c>
      <c r="C685" s="1">
        <f t="shared" ca="1" si="10"/>
        <v>0.10267469295732079</v>
      </c>
    </row>
    <row r="686" spans="1:3" x14ac:dyDescent="0.25">
      <c r="A686" s="1">
        <v>2.5</v>
      </c>
      <c r="B686" s="1">
        <v>30.168800000000001</v>
      </c>
      <c r="C686" s="1">
        <f t="shared" ca="1" si="10"/>
        <v>7.4922140248557811E-3</v>
      </c>
    </row>
    <row r="687" spans="1:3" x14ac:dyDescent="0.25">
      <c r="A687" s="1">
        <v>2.5</v>
      </c>
      <c r="B687" s="1">
        <v>31.7</v>
      </c>
      <c r="C687" s="1">
        <f t="shared" ca="1" si="10"/>
        <v>0.88514383872033742</v>
      </c>
    </row>
    <row r="688" spans="1:3" x14ac:dyDescent="0.25">
      <c r="A688" s="1">
        <v>4</v>
      </c>
      <c r="B688" s="1">
        <v>27.736599999999999</v>
      </c>
      <c r="C688" s="1">
        <f t="shared" ca="1" si="10"/>
        <v>0.70360436875651189</v>
      </c>
    </row>
    <row r="689" spans="1:3" x14ac:dyDescent="0.25">
      <c r="A689" s="1">
        <v>4</v>
      </c>
      <c r="B689" s="1">
        <v>27.589400000000001</v>
      </c>
      <c r="C689" s="1">
        <f t="shared" ca="1" si="10"/>
        <v>0.19257384932189814</v>
      </c>
    </row>
    <row r="690" spans="1:3" x14ac:dyDescent="0.25">
      <c r="A690" s="1">
        <v>2.5</v>
      </c>
      <c r="B690" s="1">
        <v>30.2</v>
      </c>
      <c r="C690" s="1">
        <f t="shared" ca="1" si="10"/>
        <v>0.19720779376246422</v>
      </c>
    </row>
    <row r="691" spans="1:3" x14ac:dyDescent="0.25">
      <c r="A691" s="1">
        <v>2.5</v>
      </c>
      <c r="B691" s="1">
        <v>31.8</v>
      </c>
      <c r="C691" s="1">
        <f t="shared" ca="1" si="10"/>
        <v>0.62620336292320822</v>
      </c>
    </row>
    <row r="692" spans="1:3" x14ac:dyDescent="0.25">
      <c r="A692" s="1">
        <v>4</v>
      </c>
      <c r="B692" s="1">
        <v>27.785699999999999</v>
      </c>
      <c r="C692" s="1">
        <f t="shared" ca="1" si="10"/>
        <v>0.64444828866983828</v>
      </c>
    </row>
    <row r="693" spans="1:3" x14ac:dyDescent="0.25">
      <c r="A693" s="1">
        <v>2.7</v>
      </c>
      <c r="B693" s="1">
        <v>35.429099999999998</v>
      </c>
      <c r="C693" s="1">
        <f t="shared" ca="1" si="10"/>
        <v>0.35213439228903154</v>
      </c>
    </row>
    <row r="694" spans="1:3" x14ac:dyDescent="0.25">
      <c r="A694" s="1">
        <v>2.7</v>
      </c>
      <c r="B694" s="1">
        <v>36.146299999999997</v>
      </c>
      <c r="C694" s="1">
        <f t="shared" ca="1" si="10"/>
        <v>3.0818507493436842E-2</v>
      </c>
    </row>
    <row r="695" spans="1:3" x14ac:dyDescent="0.25">
      <c r="A695" s="1">
        <v>4</v>
      </c>
      <c r="B695" s="1">
        <v>29.2</v>
      </c>
      <c r="C695" s="1">
        <f t="shared" ca="1" si="10"/>
        <v>0.27033153594985015</v>
      </c>
    </row>
    <row r="696" spans="1:3" x14ac:dyDescent="0.25">
      <c r="A696" s="1">
        <v>4</v>
      </c>
      <c r="B696" s="1">
        <v>25.3</v>
      </c>
      <c r="C696" s="1">
        <f t="shared" ca="1" si="10"/>
        <v>0.49332992266993414</v>
      </c>
    </row>
    <row r="697" spans="1:3" x14ac:dyDescent="0.25">
      <c r="A697" s="1">
        <v>2.9</v>
      </c>
      <c r="B697" s="1">
        <v>32.4</v>
      </c>
      <c r="C697" s="1">
        <f t="shared" ca="1" si="10"/>
        <v>0.61486684594076635</v>
      </c>
    </row>
    <row r="698" spans="1:3" x14ac:dyDescent="0.25">
      <c r="A698" s="1">
        <v>2.9</v>
      </c>
      <c r="B698" s="1">
        <v>34.1</v>
      </c>
      <c r="C698" s="1">
        <f t="shared" ca="1" si="10"/>
        <v>0.91500577324065047</v>
      </c>
    </row>
    <row r="699" spans="1:3" x14ac:dyDescent="0.25">
      <c r="A699" s="1">
        <v>3.7</v>
      </c>
      <c r="B699" s="1">
        <v>31.411200000000001</v>
      </c>
      <c r="C699" s="1">
        <f t="shared" ca="1" si="10"/>
        <v>0.29653009679755504</v>
      </c>
    </row>
    <row r="700" spans="1:3" x14ac:dyDescent="0.25">
      <c r="A700" s="1">
        <v>5.3</v>
      </c>
      <c r="B700" s="1">
        <v>26.6</v>
      </c>
      <c r="C700" s="1">
        <f t="shared" ca="1" si="10"/>
        <v>0.34025507438922209</v>
      </c>
    </row>
    <row r="701" spans="1:3" x14ac:dyDescent="0.25">
      <c r="A701" s="1">
        <v>3.7</v>
      </c>
      <c r="B701" s="1">
        <v>29.799900000000001</v>
      </c>
      <c r="C701" s="1">
        <f t="shared" ca="1" si="10"/>
        <v>0.75635997656101206</v>
      </c>
    </row>
    <row r="702" spans="1:3" x14ac:dyDescent="0.25">
      <c r="A702" s="1">
        <v>3.7</v>
      </c>
      <c r="B702" s="1">
        <v>29.799900000000001</v>
      </c>
      <c r="C702" s="1">
        <f t="shared" ca="1" si="10"/>
        <v>0.20863925752477164</v>
      </c>
    </row>
    <row r="703" spans="1:3" x14ac:dyDescent="0.25">
      <c r="A703" s="1">
        <v>5.3</v>
      </c>
      <c r="B703" s="1">
        <v>26.6</v>
      </c>
      <c r="C703" s="1">
        <f t="shared" ca="1" si="10"/>
        <v>0.69868131255076904</v>
      </c>
    </row>
    <row r="704" spans="1:3" x14ac:dyDescent="0.25">
      <c r="A704" s="1">
        <v>4</v>
      </c>
      <c r="B704" s="1">
        <v>26.2</v>
      </c>
      <c r="C704" s="1">
        <f t="shared" ca="1" si="10"/>
        <v>0.64821185809991633</v>
      </c>
    </row>
    <row r="705" spans="1:3" x14ac:dyDescent="0.25">
      <c r="A705" s="1">
        <v>4</v>
      </c>
      <c r="B705" s="1">
        <v>24.6648</v>
      </c>
      <c r="C705" s="1">
        <f t="shared" ca="1" si="10"/>
        <v>0.78404092632765277</v>
      </c>
    </row>
    <row r="706" spans="1:3" x14ac:dyDescent="0.25">
      <c r="A706" s="1">
        <v>2.9</v>
      </c>
      <c r="B706" s="1">
        <v>32.4</v>
      </c>
      <c r="C706" s="1">
        <f t="shared" ca="1" si="10"/>
        <v>2.7143915358130988E-2</v>
      </c>
    </row>
    <row r="707" spans="1:3" x14ac:dyDescent="0.25">
      <c r="A707" s="1">
        <v>2.9</v>
      </c>
      <c r="B707" s="1">
        <v>34.1</v>
      </c>
      <c r="C707" s="1">
        <f t="shared" ref="C707:C770" ca="1" si="11">RAND()</f>
        <v>0.38951161085016395</v>
      </c>
    </row>
    <row r="708" spans="1:3" x14ac:dyDescent="0.25">
      <c r="A708" s="1">
        <v>3.7</v>
      </c>
      <c r="B708" s="1">
        <v>31.3858</v>
      </c>
      <c r="C708" s="1">
        <f t="shared" ca="1" si="11"/>
        <v>0.61321291706284831</v>
      </c>
    </row>
    <row r="709" spans="1:3" x14ac:dyDescent="0.25">
      <c r="A709" s="1">
        <v>5.3</v>
      </c>
      <c r="B709" s="1">
        <v>26.6</v>
      </c>
      <c r="C709" s="1">
        <f t="shared" ca="1" si="11"/>
        <v>0.73259068704912544</v>
      </c>
    </row>
    <row r="710" spans="1:3" x14ac:dyDescent="0.25">
      <c r="A710" s="1">
        <v>3.7</v>
      </c>
      <c r="B710" s="1">
        <v>29.799900000000001</v>
      </c>
      <c r="C710" s="1">
        <f t="shared" ca="1" si="11"/>
        <v>0.24446674373199506</v>
      </c>
    </row>
    <row r="711" spans="1:3" x14ac:dyDescent="0.25">
      <c r="A711" s="1">
        <v>3.7</v>
      </c>
      <c r="B711" s="1">
        <v>29.799900000000001</v>
      </c>
      <c r="C711" s="1">
        <f t="shared" ca="1" si="11"/>
        <v>0.14777839434877038</v>
      </c>
    </row>
    <row r="712" spans="1:3" x14ac:dyDescent="0.25">
      <c r="A712" s="1">
        <v>5.3</v>
      </c>
      <c r="B712" s="1">
        <v>26.6</v>
      </c>
      <c r="C712" s="1">
        <f t="shared" ca="1" si="11"/>
        <v>7.1258233118111303E-2</v>
      </c>
    </row>
    <row r="713" spans="1:3" x14ac:dyDescent="0.25">
      <c r="A713" s="1">
        <v>4</v>
      </c>
      <c r="B713" s="1">
        <v>26.82</v>
      </c>
      <c r="C713" s="1">
        <f t="shared" ca="1" si="11"/>
        <v>0.90317905797984777</v>
      </c>
    </row>
    <row r="714" spans="1:3" x14ac:dyDescent="0.25">
      <c r="A714" s="1">
        <v>4</v>
      </c>
      <c r="B714" s="1">
        <v>26.6538</v>
      </c>
      <c r="C714" s="1">
        <f t="shared" ca="1" si="11"/>
        <v>0.43785218934398551</v>
      </c>
    </row>
    <row r="715" spans="1:3" x14ac:dyDescent="0.25">
      <c r="A715" s="1">
        <v>4</v>
      </c>
      <c r="B715" s="1">
        <v>26.384599999999999</v>
      </c>
      <c r="C715" s="1">
        <f t="shared" ca="1" si="11"/>
        <v>0.3440527201533562</v>
      </c>
    </row>
    <row r="716" spans="1:3" x14ac:dyDescent="0.25">
      <c r="A716" s="1">
        <v>2.7</v>
      </c>
      <c r="B716" s="1">
        <v>30.3</v>
      </c>
      <c r="C716" s="1">
        <f t="shared" ca="1" si="11"/>
        <v>0.23715333006123096</v>
      </c>
    </row>
    <row r="717" spans="1:3" x14ac:dyDescent="0.25">
      <c r="A717" s="1">
        <v>4</v>
      </c>
      <c r="B717" s="1">
        <v>28.3</v>
      </c>
      <c r="C717" s="1">
        <f t="shared" ca="1" si="11"/>
        <v>0.71783439671539739</v>
      </c>
    </row>
    <row r="718" spans="1:3" x14ac:dyDescent="0.25">
      <c r="A718" s="1">
        <v>4</v>
      </c>
      <c r="B718" s="1">
        <v>24.4</v>
      </c>
      <c r="C718" s="1">
        <f t="shared" ca="1" si="11"/>
        <v>0.78099731153298246</v>
      </c>
    </row>
    <row r="719" spans="1:3" x14ac:dyDescent="0.25">
      <c r="A719" s="1">
        <v>4.3</v>
      </c>
      <c r="B719" s="1">
        <v>27.805499999999999</v>
      </c>
      <c r="C719" s="1">
        <f t="shared" ca="1" si="11"/>
        <v>0.87819164321963328</v>
      </c>
    </row>
    <row r="720" spans="1:3" x14ac:dyDescent="0.25">
      <c r="A720" s="1">
        <v>4.8</v>
      </c>
      <c r="B720" s="1">
        <v>26.228300000000001</v>
      </c>
      <c r="C720" s="1">
        <f t="shared" ca="1" si="11"/>
        <v>0.49737646117506551</v>
      </c>
    </row>
    <row r="721" spans="1:3" x14ac:dyDescent="0.25">
      <c r="A721" s="1">
        <v>5.3</v>
      </c>
      <c r="B721" s="1">
        <v>29.370799999999999</v>
      </c>
      <c r="C721" s="1">
        <f t="shared" ca="1" si="11"/>
        <v>0.24122591925968884</v>
      </c>
    </row>
    <row r="722" spans="1:3" x14ac:dyDescent="0.25">
      <c r="A722" s="1">
        <v>6.2</v>
      </c>
      <c r="B722" s="1">
        <v>26.1</v>
      </c>
      <c r="C722" s="1">
        <f t="shared" ca="1" si="11"/>
        <v>0.62715290423271552</v>
      </c>
    </row>
    <row r="723" spans="1:3" x14ac:dyDescent="0.25">
      <c r="A723" s="1">
        <v>6</v>
      </c>
      <c r="B723" s="1">
        <v>30.5</v>
      </c>
      <c r="C723" s="1">
        <f t="shared" ca="1" si="11"/>
        <v>0.30793297347117798</v>
      </c>
    </row>
    <row r="724" spans="1:3" x14ac:dyDescent="0.25">
      <c r="A724" s="1">
        <v>5.3</v>
      </c>
      <c r="B724" s="1">
        <v>30.4</v>
      </c>
      <c r="C724" s="1">
        <f t="shared" ca="1" si="11"/>
        <v>0.35989163243262601</v>
      </c>
    </row>
    <row r="725" spans="1:3" x14ac:dyDescent="0.25">
      <c r="A725" s="1">
        <v>3.7</v>
      </c>
      <c r="B725" s="1">
        <v>28.1</v>
      </c>
      <c r="C725" s="1">
        <f t="shared" ca="1" si="11"/>
        <v>0.86078334821232005</v>
      </c>
    </row>
    <row r="726" spans="1:3" x14ac:dyDescent="0.25">
      <c r="A726" s="1">
        <v>4.7</v>
      </c>
      <c r="B726" s="1">
        <v>25.6</v>
      </c>
      <c r="C726" s="1">
        <f t="shared" ca="1" si="11"/>
        <v>0.61200491260898127</v>
      </c>
    </row>
    <row r="727" spans="1:3" x14ac:dyDescent="0.25">
      <c r="A727" s="1">
        <v>3.7</v>
      </c>
      <c r="B727" s="1">
        <v>27.8</v>
      </c>
      <c r="C727" s="1">
        <f t="shared" ca="1" si="11"/>
        <v>0.30816090602827384</v>
      </c>
    </row>
    <row r="728" spans="1:3" x14ac:dyDescent="0.25">
      <c r="A728" s="1">
        <v>4.7</v>
      </c>
      <c r="B728" s="1">
        <v>25.6</v>
      </c>
      <c r="C728" s="1">
        <f t="shared" ca="1" si="11"/>
        <v>0.12969245928466866</v>
      </c>
    </row>
    <row r="729" spans="1:3" x14ac:dyDescent="0.25">
      <c r="A729" s="1">
        <v>5.7</v>
      </c>
      <c r="B729" s="1">
        <v>27.1</v>
      </c>
      <c r="C729" s="1">
        <f t="shared" ca="1" si="11"/>
        <v>0.56234903501875011</v>
      </c>
    </row>
    <row r="730" spans="1:3" x14ac:dyDescent="0.25">
      <c r="A730" s="1">
        <v>4</v>
      </c>
      <c r="B730" s="1">
        <v>27.8</v>
      </c>
      <c r="C730" s="1">
        <f t="shared" ca="1" si="11"/>
        <v>0.3490289766974054</v>
      </c>
    </row>
    <row r="731" spans="1:3" x14ac:dyDescent="0.25">
      <c r="A731" s="1">
        <v>4.5999999999999996</v>
      </c>
      <c r="B731" s="1">
        <v>29</v>
      </c>
      <c r="C731" s="1">
        <f t="shared" ca="1" si="11"/>
        <v>0.82040646007295515</v>
      </c>
    </row>
    <row r="732" spans="1:3" x14ac:dyDescent="0.25">
      <c r="A732" s="1">
        <v>5.4</v>
      </c>
      <c r="B732" s="1">
        <v>27.0426</v>
      </c>
      <c r="C732" s="1">
        <f t="shared" ca="1" si="11"/>
        <v>0.68479179007975799</v>
      </c>
    </row>
    <row r="733" spans="1:3" x14ac:dyDescent="0.25">
      <c r="A733" s="1">
        <v>4.5999999999999996</v>
      </c>
      <c r="B733" s="1">
        <v>26.782900000000001</v>
      </c>
      <c r="C733" s="1">
        <f t="shared" ca="1" si="11"/>
        <v>0.39658090552093483</v>
      </c>
    </row>
    <row r="734" spans="1:3" x14ac:dyDescent="0.25">
      <c r="A734" s="1">
        <v>4.5999999999999996</v>
      </c>
      <c r="B734" s="1">
        <v>28.4633</v>
      </c>
      <c r="C734" s="1">
        <f t="shared" ca="1" si="11"/>
        <v>0.85278541179803158</v>
      </c>
    </row>
    <row r="735" spans="1:3" x14ac:dyDescent="0.25">
      <c r="A735" s="1">
        <v>4.3</v>
      </c>
      <c r="B735" s="1">
        <v>27.8522</v>
      </c>
      <c r="C735" s="1">
        <f t="shared" ca="1" si="11"/>
        <v>0.30459178445629231</v>
      </c>
    </row>
    <row r="736" spans="1:3" x14ac:dyDescent="0.25">
      <c r="A736" s="1">
        <v>4.8</v>
      </c>
      <c r="B736" s="1">
        <v>26.212499999999999</v>
      </c>
      <c r="C736" s="1">
        <f t="shared" ca="1" si="11"/>
        <v>0.96931035572518665</v>
      </c>
    </row>
    <row r="737" spans="1:3" x14ac:dyDescent="0.25">
      <c r="A737" s="1">
        <v>5.3</v>
      </c>
      <c r="B737" s="1">
        <v>29.3645</v>
      </c>
      <c r="C737" s="1">
        <f t="shared" ca="1" si="11"/>
        <v>0.91698618476112914</v>
      </c>
    </row>
    <row r="738" spans="1:3" x14ac:dyDescent="0.25">
      <c r="A738" s="1">
        <v>6.2</v>
      </c>
      <c r="B738" s="1">
        <v>26.1</v>
      </c>
      <c r="C738" s="1">
        <f t="shared" ca="1" si="11"/>
        <v>0.73875732616630596</v>
      </c>
    </row>
    <row r="739" spans="1:3" x14ac:dyDescent="0.25">
      <c r="A739" s="1">
        <v>6</v>
      </c>
      <c r="B739" s="1">
        <v>30.5</v>
      </c>
      <c r="C739" s="1">
        <f t="shared" ca="1" si="11"/>
        <v>0.19830725447688069</v>
      </c>
    </row>
    <row r="740" spans="1:3" x14ac:dyDescent="0.25">
      <c r="A740" s="1">
        <v>5.3</v>
      </c>
      <c r="B740" s="1">
        <v>30.4</v>
      </c>
      <c r="C740" s="1">
        <f t="shared" ca="1" si="11"/>
        <v>0.90005486470477158</v>
      </c>
    </row>
    <row r="741" spans="1:3" x14ac:dyDescent="0.25">
      <c r="A741" s="1">
        <v>5.6</v>
      </c>
      <c r="B741" s="1">
        <v>24.9815</v>
      </c>
      <c r="C741" s="1">
        <f t="shared" ca="1" si="11"/>
        <v>3.0336969460054597E-2</v>
      </c>
    </row>
    <row r="742" spans="1:3" x14ac:dyDescent="0.25">
      <c r="A742" s="1">
        <v>5.6</v>
      </c>
      <c r="B742" s="1">
        <v>25.008900000000001</v>
      </c>
      <c r="C742" s="1">
        <f t="shared" ca="1" si="11"/>
        <v>0.90243015279820238</v>
      </c>
    </row>
    <row r="743" spans="1:3" x14ac:dyDescent="0.25">
      <c r="A743" s="1">
        <v>4</v>
      </c>
      <c r="B743" s="1">
        <v>25.7499</v>
      </c>
      <c r="C743" s="1">
        <f t="shared" ca="1" si="11"/>
        <v>0.25362013990734378</v>
      </c>
    </row>
    <row r="744" spans="1:3" x14ac:dyDescent="0.25">
      <c r="A744" s="1">
        <v>4.5999999999999996</v>
      </c>
      <c r="B744" s="1">
        <v>28.0212</v>
      </c>
      <c r="C744" s="1">
        <f t="shared" ca="1" si="11"/>
        <v>0.10066809407374644</v>
      </c>
    </row>
    <row r="745" spans="1:3" x14ac:dyDescent="0.25">
      <c r="A745" s="1">
        <v>5.7</v>
      </c>
      <c r="B745" s="1">
        <v>25.555099999999999</v>
      </c>
      <c r="C745" s="1">
        <f t="shared" ca="1" si="11"/>
        <v>0.21450858229442915</v>
      </c>
    </row>
    <row r="746" spans="1:3" x14ac:dyDescent="0.25">
      <c r="A746" s="1">
        <v>4.3</v>
      </c>
      <c r="B746" s="1">
        <v>24.1937</v>
      </c>
      <c r="C746" s="1">
        <f t="shared" ca="1" si="11"/>
        <v>0.29207541956154914</v>
      </c>
    </row>
    <row r="747" spans="1:3" x14ac:dyDescent="0.25">
      <c r="A747" s="1">
        <v>4.8</v>
      </c>
      <c r="B747" s="1">
        <v>24.1496</v>
      </c>
      <c r="C747" s="1">
        <f t="shared" ca="1" si="11"/>
        <v>7.4782573760987736E-2</v>
      </c>
    </row>
    <row r="748" spans="1:3" x14ac:dyDescent="0.25">
      <c r="A748" s="1">
        <v>5.3</v>
      </c>
      <c r="B748" s="1">
        <v>29.020499999999998</v>
      </c>
      <c r="C748" s="1">
        <f t="shared" ca="1" si="11"/>
        <v>0.23288200921412627</v>
      </c>
    </row>
    <row r="749" spans="1:3" x14ac:dyDescent="0.25">
      <c r="A749" s="1">
        <v>6.2</v>
      </c>
      <c r="B749" s="1">
        <v>25.799900000000001</v>
      </c>
      <c r="C749" s="1">
        <f t="shared" ca="1" si="11"/>
        <v>0.27895815435769711</v>
      </c>
    </row>
    <row r="750" spans="1:3" x14ac:dyDescent="0.25">
      <c r="A750" s="1">
        <v>6</v>
      </c>
      <c r="B750" s="1">
        <v>30.299900000000001</v>
      </c>
      <c r="C750" s="1">
        <f t="shared" ca="1" si="11"/>
        <v>0.67332329793981194</v>
      </c>
    </row>
    <row r="751" spans="1:3" x14ac:dyDescent="0.25">
      <c r="A751" s="1">
        <v>3.7</v>
      </c>
      <c r="B751" s="1">
        <v>24.4</v>
      </c>
      <c r="C751" s="1">
        <f t="shared" ca="1" si="11"/>
        <v>9.014308624763856E-2</v>
      </c>
    </row>
    <row r="752" spans="1:3" x14ac:dyDescent="0.25">
      <c r="A752" s="1">
        <v>4.7</v>
      </c>
      <c r="B752" s="1">
        <v>25.6</v>
      </c>
      <c r="C752" s="1">
        <f t="shared" ca="1" si="11"/>
        <v>0.71015885994356753</v>
      </c>
    </row>
    <row r="753" spans="1:3" x14ac:dyDescent="0.25">
      <c r="A753" s="1">
        <v>4.7</v>
      </c>
      <c r="B753" s="1">
        <v>24.5</v>
      </c>
      <c r="C753" s="1">
        <f t="shared" ca="1" si="11"/>
        <v>0.7561827636122338</v>
      </c>
    </row>
    <row r="754" spans="1:3" x14ac:dyDescent="0.25">
      <c r="A754" s="1">
        <v>5.7</v>
      </c>
      <c r="B754" s="1">
        <v>25.4</v>
      </c>
      <c r="C754" s="1">
        <f t="shared" ca="1" si="11"/>
        <v>0.22605211720490326</v>
      </c>
    </row>
    <row r="755" spans="1:3" x14ac:dyDescent="0.25">
      <c r="A755" s="1">
        <v>4</v>
      </c>
      <c r="B755" s="1">
        <v>25.753499999999999</v>
      </c>
      <c r="C755" s="1">
        <f t="shared" ca="1" si="11"/>
        <v>0.26204860210251879</v>
      </c>
    </row>
    <row r="756" spans="1:3" x14ac:dyDescent="0.25">
      <c r="A756" s="1">
        <v>4.5999999999999996</v>
      </c>
      <c r="B756" s="1">
        <v>26.662199999999999</v>
      </c>
      <c r="C756" s="1">
        <f t="shared" ca="1" si="11"/>
        <v>0.99586579231340444</v>
      </c>
    </row>
    <row r="757" spans="1:3" x14ac:dyDescent="0.25">
      <c r="A757" s="1">
        <v>5.4</v>
      </c>
      <c r="B757" s="1">
        <v>24.793900000000001</v>
      </c>
      <c r="C757" s="1">
        <f t="shared" ca="1" si="11"/>
        <v>0.8153509398965042</v>
      </c>
    </row>
    <row r="758" spans="1:3" x14ac:dyDescent="0.25">
      <c r="A758" s="1">
        <v>4.5999999999999996</v>
      </c>
      <c r="B758" s="1">
        <v>27.106100000000001</v>
      </c>
      <c r="C758" s="1">
        <f t="shared" ca="1" si="11"/>
        <v>0.74327423125739711</v>
      </c>
    </row>
    <row r="759" spans="1:3" x14ac:dyDescent="0.25">
      <c r="A759" s="1">
        <v>4.5999999999999996</v>
      </c>
      <c r="B759" s="1">
        <v>25.229800000000001</v>
      </c>
      <c r="C759" s="1">
        <f t="shared" ca="1" si="11"/>
        <v>0.21473847685145131</v>
      </c>
    </row>
    <row r="760" spans="1:3" x14ac:dyDescent="0.25">
      <c r="A760" s="1">
        <v>4.3</v>
      </c>
      <c r="B760" s="1">
        <v>24.1937</v>
      </c>
      <c r="C760" s="1">
        <f t="shared" ca="1" si="11"/>
        <v>0.977483106237935</v>
      </c>
    </row>
    <row r="761" spans="1:3" x14ac:dyDescent="0.25">
      <c r="A761" s="1">
        <v>4.8</v>
      </c>
      <c r="B761" s="1">
        <v>24.153400000000001</v>
      </c>
      <c r="C761" s="1">
        <f t="shared" ca="1" si="11"/>
        <v>3.059976675850451E-2</v>
      </c>
    </row>
    <row r="762" spans="1:3" x14ac:dyDescent="0.25">
      <c r="A762" s="1">
        <v>5.3</v>
      </c>
      <c r="B762" s="1">
        <v>29.0185</v>
      </c>
      <c r="C762" s="1">
        <f t="shared" ca="1" si="11"/>
        <v>0.58570331062819736</v>
      </c>
    </row>
    <row r="763" spans="1:3" x14ac:dyDescent="0.25">
      <c r="A763" s="1">
        <v>6.2</v>
      </c>
      <c r="B763" s="1">
        <v>25.802600000000002</v>
      </c>
      <c r="C763" s="1">
        <f t="shared" ca="1" si="11"/>
        <v>0.84327551007017099</v>
      </c>
    </row>
    <row r="764" spans="1:3" x14ac:dyDescent="0.25">
      <c r="A764" s="1">
        <v>6</v>
      </c>
      <c r="B764" s="1">
        <v>30.299900000000001</v>
      </c>
      <c r="C764" s="1">
        <f t="shared" ca="1" si="11"/>
        <v>0.64126605373242418</v>
      </c>
    </row>
    <row r="765" spans="1:3" x14ac:dyDescent="0.25">
      <c r="A765" s="1">
        <v>6.2</v>
      </c>
      <c r="B765" s="1">
        <v>25.799900000000001</v>
      </c>
      <c r="C765" s="1">
        <f t="shared" ca="1" si="11"/>
        <v>0.38226300451489181</v>
      </c>
    </row>
    <row r="766" spans="1:3" x14ac:dyDescent="0.25">
      <c r="A766" s="1">
        <v>3.5</v>
      </c>
      <c r="B766" s="1">
        <v>28.2</v>
      </c>
      <c r="C766" s="1">
        <f t="shared" ca="1" si="11"/>
        <v>0.77057342271918483</v>
      </c>
    </row>
    <row r="767" spans="1:3" x14ac:dyDescent="0.25">
      <c r="A767" s="1">
        <v>3.7</v>
      </c>
      <c r="B767" s="1">
        <v>25.2</v>
      </c>
      <c r="C767" s="1">
        <f t="shared" ca="1" si="11"/>
        <v>4.8342340779842341E-2</v>
      </c>
    </row>
    <row r="768" spans="1:3" x14ac:dyDescent="0.25">
      <c r="A768" s="1">
        <v>3.7</v>
      </c>
      <c r="B768" s="1">
        <v>25.1</v>
      </c>
      <c r="C768" s="1">
        <f t="shared" ca="1" si="11"/>
        <v>0.52554749676174484</v>
      </c>
    </row>
    <row r="769" spans="1:3" x14ac:dyDescent="0.25">
      <c r="A769" s="1">
        <v>5.3</v>
      </c>
      <c r="B769" s="1">
        <v>22.299900000000001</v>
      </c>
      <c r="C769" s="1">
        <f t="shared" ca="1" si="11"/>
        <v>0.25382717240081698</v>
      </c>
    </row>
    <row r="770" spans="1:3" x14ac:dyDescent="0.25">
      <c r="A770" s="1">
        <v>5.6</v>
      </c>
      <c r="B770" s="1">
        <v>23.061</v>
      </c>
      <c r="C770" s="1">
        <f t="shared" ca="1" si="11"/>
        <v>0.33476376904809735</v>
      </c>
    </row>
    <row r="771" spans="1:3" x14ac:dyDescent="0.25">
      <c r="A771" s="1">
        <v>5.6</v>
      </c>
      <c r="B771" s="1">
        <v>23.110900000000001</v>
      </c>
      <c r="C771" s="1">
        <f t="shared" ref="C771:C834" ca="1" si="12">RAND()</f>
        <v>0.75660702955931902</v>
      </c>
    </row>
    <row r="772" spans="1:3" x14ac:dyDescent="0.25">
      <c r="A772" s="1">
        <v>4.5999999999999996</v>
      </c>
      <c r="B772" s="1">
        <v>26.229500000000002</v>
      </c>
      <c r="C772" s="1">
        <f t="shared" ca="1" si="12"/>
        <v>0.78123036255941625</v>
      </c>
    </row>
    <row r="773" spans="1:3" x14ac:dyDescent="0.25">
      <c r="A773" s="1">
        <v>5.7</v>
      </c>
      <c r="B773" s="1">
        <v>23.431799999999999</v>
      </c>
      <c r="C773" s="1">
        <f t="shared" ca="1" si="12"/>
        <v>7.6737691098252014E-2</v>
      </c>
    </row>
    <row r="774" spans="1:3" x14ac:dyDescent="0.25">
      <c r="A774" s="1">
        <v>5.7</v>
      </c>
      <c r="B774" s="1">
        <v>23.999300000000002</v>
      </c>
      <c r="C774" s="1">
        <f t="shared" ca="1" si="12"/>
        <v>0.17888016621612879</v>
      </c>
    </row>
    <row r="775" spans="1:3" x14ac:dyDescent="0.25">
      <c r="A775" s="1">
        <v>4.3</v>
      </c>
      <c r="B775" s="1">
        <v>27.6</v>
      </c>
      <c r="C775" s="1">
        <f t="shared" ca="1" si="12"/>
        <v>0.79556635066965198</v>
      </c>
    </row>
    <row r="776" spans="1:3" x14ac:dyDescent="0.25">
      <c r="A776" s="1">
        <v>5.3</v>
      </c>
      <c r="B776" s="1">
        <v>24.299900000000001</v>
      </c>
      <c r="C776" s="1">
        <f t="shared" ca="1" si="12"/>
        <v>0.85749088945134855</v>
      </c>
    </row>
    <row r="777" spans="1:3" x14ac:dyDescent="0.25">
      <c r="A777" s="1">
        <v>5.3</v>
      </c>
      <c r="B777" s="1">
        <v>23.299900000000001</v>
      </c>
      <c r="C777" s="1">
        <f t="shared" ca="1" si="12"/>
        <v>0.16383321931678063</v>
      </c>
    </row>
    <row r="778" spans="1:3" x14ac:dyDescent="0.25">
      <c r="A778" s="1">
        <v>5.3</v>
      </c>
      <c r="B778" s="1">
        <v>22.761900000000001</v>
      </c>
      <c r="C778" s="1">
        <f t="shared" ca="1" si="12"/>
        <v>0.85593006777444058</v>
      </c>
    </row>
    <row r="779" spans="1:3" x14ac:dyDescent="0.25">
      <c r="A779" s="1">
        <v>5.3</v>
      </c>
      <c r="B779" s="1">
        <v>22.9</v>
      </c>
      <c r="C779" s="1">
        <f t="shared" ca="1" si="12"/>
        <v>0.2852892454638194</v>
      </c>
    </row>
    <row r="780" spans="1:3" x14ac:dyDescent="0.25">
      <c r="A780" s="1">
        <v>4.3</v>
      </c>
      <c r="B780" s="1">
        <v>27.6</v>
      </c>
      <c r="C780" s="1">
        <f t="shared" ca="1" si="12"/>
        <v>0.77862150368269334</v>
      </c>
    </row>
    <row r="781" spans="1:3" x14ac:dyDescent="0.25">
      <c r="A781" s="1">
        <v>5.3</v>
      </c>
      <c r="B781" s="1">
        <v>24.299900000000001</v>
      </c>
      <c r="C781" s="1">
        <f t="shared" ca="1" si="12"/>
        <v>0.4922340000488783</v>
      </c>
    </row>
    <row r="782" spans="1:3" x14ac:dyDescent="0.25">
      <c r="A782" s="1">
        <v>5.3</v>
      </c>
      <c r="B782" s="1">
        <v>23.299900000000001</v>
      </c>
      <c r="C782" s="1">
        <f t="shared" ca="1" si="12"/>
        <v>0.12398036252694078</v>
      </c>
    </row>
    <row r="783" spans="1:3" x14ac:dyDescent="0.25">
      <c r="A783" s="1">
        <v>5.3</v>
      </c>
      <c r="B783" s="1">
        <v>22.761900000000001</v>
      </c>
      <c r="C783" s="1">
        <f t="shared" ca="1" si="12"/>
        <v>0.55716182859440988</v>
      </c>
    </row>
    <row r="784" spans="1:3" x14ac:dyDescent="0.25">
      <c r="A784" s="1">
        <v>5.3</v>
      </c>
      <c r="B784" s="1">
        <v>22.9</v>
      </c>
      <c r="C784" s="1">
        <f t="shared" ca="1" si="12"/>
        <v>0.21681680310611284</v>
      </c>
    </row>
    <row r="785" spans="1:3" x14ac:dyDescent="0.25">
      <c r="A785" s="1">
        <v>5.3</v>
      </c>
      <c r="B785" s="1">
        <v>23.299900000000001</v>
      </c>
      <c r="C785" s="1">
        <f t="shared" ca="1" si="12"/>
        <v>0.59553570606972672</v>
      </c>
    </row>
    <row r="786" spans="1:3" x14ac:dyDescent="0.25">
      <c r="A786" s="1">
        <v>5.3</v>
      </c>
      <c r="B786" s="1">
        <v>22.9</v>
      </c>
      <c r="C786" s="1">
        <f t="shared" ca="1" si="12"/>
        <v>0.266219488738905</v>
      </c>
    </row>
    <row r="787" spans="1:3" x14ac:dyDescent="0.25">
      <c r="A787" s="1">
        <v>5.3</v>
      </c>
      <c r="B787" s="1">
        <v>23.299900000000001</v>
      </c>
      <c r="C787" s="1">
        <f t="shared" ca="1" si="12"/>
        <v>0.68559146666090387</v>
      </c>
    </row>
    <row r="788" spans="1:3" x14ac:dyDescent="0.25">
      <c r="A788" s="1">
        <v>5.3</v>
      </c>
      <c r="B788" s="1">
        <v>22.9</v>
      </c>
      <c r="C788" s="1">
        <f t="shared" ca="1" si="12"/>
        <v>0.60135593718381597</v>
      </c>
    </row>
    <row r="789" spans="1:3" x14ac:dyDescent="0.25">
      <c r="A789" s="1">
        <v>2</v>
      </c>
      <c r="B789" s="1">
        <v>35</v>
      </c>
      <c r="C789" s="1">
        <f t="shared" ca="1" si="12"/>
        <v>0.97450318885904663</v>
      </c>
    </row>
    <row r="790" spans="1:3" x14ac:dyDescent="0.25">
      <c r="A790" s="1">
        <v>3.3</v>
      </c>
      <c r="B790" s="1">
        <v>33.098799999999997</v>
      </c>
      <c r="C790" s="1">
        <f t="shared" ca="1" si="12"/>
        <v>0.71880285865739157</v>
      </c>
    </row>
    <row r="791" spans="1:3" x14ac:dyDescent="0.25">
      <c r="A791" s="1">
        <v>3.8</v>
      </c>
      <c r="B791" s="1">
        <v>31.9</v>
      </c>
      <c r="C791" s="1">
        <f t="shared" ca="1" si="12"/>
        <v>0.52374560840618789</v>
      </c>
    </row>
    <row r="792" spans="1:3" x14ac:dyDescent="0.25">
      <c r="A792" s="1">
        <v>4</v>
      </c>
      <c r="B792" s="1">
        <v>35.200000000000003</v>
      </c>
      <c r="C792" s="1">
        <f t="shared" ca="1" si="12"/>
        <v>0.86496632782299221</v>
      </c>
    </row>
    <row r="793" spans="1:3" x14ac:dyDescent="0.25">
      <c r="A793" s="1">
        <v>3.3</v>
      </c>
      <c r="B793" s="1">
        <v>33.098799999999997</v>
      </c>
      <c r="C793" s="1">
        <f t="shared" ca="1" si="12"/>
        <v>1.0047372106958385E-2</v>
      </c>
    </row>
    <row r="794" spans="1:3" x14ac:dyDescent="0.25">
      <c r="A794" s="1">
        <v>3.8</v>
      </c>
      <c r="B794" s="1">
        <v>31.9</v>
      </c>
      <c r="C794" s="1">
        <f t="shared" ca="1" si="12"/>
        <v>0.67986850143830158</v>
      </c>
    </row>
    <row r="795" spans="1:3" x14ac:dyDescent="0.25">
      <c r="A795" s="1">
        <v>4</v>
      </c>
      <c r="B795" s="1">
        <v>35.200000000000003</v>
      </c>
      <c r="C795" s="1">
        <f t="shared" ca="1" si="12"/>
        <v>0.97332084395298601</v>
      </c>
    </row>
    <row r="796" spans="1:3" x14ac:dyDescent="0.25">
      <c r="A796" s="1">
        <v>3.5</v>
      </c>
      <c r="B796" s="1">
        <v>35.5</v>
      </c>
      <c r="C796" s="1">
        <f t="shared" ca="1" si="12"/>
        <v>0.72137634492639069</v>
      </c>
    </row>
    <row r="797" spans="1:3" x14ac:dyDescent="0.25">
      <c r="A797" s="1">
        <v>3.5</v>
      </c>
      <c r="B797" s="1">
        <v>32.4</v>
      </c>
      <c r="C797" s="1">
        <f t="shared" ca="1" si="12"/>
        <v>0.23987301989149734</v>
      </c>
    </row>
    <row r="798" spans="1:3" x14ac:dyDescent="0.25">
      <c r="A798" s="1">
        <v>3.8</v>
      </c>
      <c r="B798" s="1">
        <v>32.4</v>
      </c>
      <c r="C798" s="1">
        <f t="shared" ca="1" si="12"/>
        <v>0.60535206853827861</v>
      </c>
    </row>
    <row r="799" spans="1:3" x14ac:dyDescent="0.25">
      <c r="A799" s="1">
        <v>3.8</v>
      </c>
      <c r="B799" s="1">
        <v>32.4</v>
      </c>
      <c r="C799" s="1">
        <f t="shared" ca="1" si="12"/>
        <v>0.48370549001772523</v>
      </c>
    </row>
    <row r="800" spans="1:3" x14ac:dyDescent="0.25">
      <c r="A800" s="1">
        <v>2.2999999999999998</v>
      </c>
      <c r="B800" s="1">
        <v>39.200000000000003</v>
      </c>
      <c r="C800" s="1">
        <f t="shared" ca="1" si="12"/>
        <v>0.10843171466232782</v>
      </c>
    </row>
    <row r="801" spans="1:3" x14ac:dyDescent="0.25">
      <c r="A801" s="1">
        <v>2.2999999999999998</v>
      </c>
      <c r="B801" s="1">
        <v>38.1</v>
      </c>
      <c r="C801" s="1">
        <f t="shared" ca="1" si="12"/>
        <v>0.25406930156142271</v>
      </c>
    </row>
    <row r="802" spans="1:3" x14ac:dyDescent="0.25">
      <c r="A802" s="1">
        <v>3.5</v>
      </c>
      <c r="B802" s="1">
        <v>34</v>
      </c>
      <c r="C802" s="1">
        <f t="shared" ca="1" si="12"/>
        <v>3.7366544892993292E-2</v>
      </c>
    </row>
    <row r="803" spans="1:3" x14ac:dyDescent="0.25">
      <c r="A803" s="1">
        <v>3.8</v>
      </c>
      <c r="B803" s="1">
        <v>31.9</v>
      </c>
      <c r="C803" s="1">
        <f t="shared" ca="1" si="12"/>
        <v>0.77280498339463533</v>
      </c>
    </row>
    <row r="804" spans="1:3" x14ac:dyDescent="0.25">
      <c r="A804" s="1">
        <v>4</v>
      </c>
      <c r="B804" s="1">
        <v>35.200000000000003</v>
      </c>
      <c r="C804" s="1">
        <f t="shared" ca="1" si="12"/>
        <v>0.82889893046045926</v>
      </c>
    </row>
    <row r="805" spans="1:3" x14ac:dyDescent="0.25">
      <c r="A805" s="1">
        <v>3.5</v>
      </c>
      <c r="B805" s="1">
        <v>29.2</v>
      </c>
      <c r="C805" s="1">
        <f t="shared" ca="1" si="12"/>
        <v>0.90061353530303589</v>
      </c>
    </row>
    <row r="806" spans="1:3" x14ac:dyDescent="0.25">
      <c r="A806" s="1">
        <v>2.2999999999999998</v>
      </c>
      <c r="B806" s="1">
        <v>34.4</v>
      </c>
      <c r="C806" s="1">
        <f t="shared" ca="1" si="12"/>
        <v>0.74779511238986107</v>
      </c>
    </row>
    <row r="807" spans="1:3" x14ac:dyDescent="0.25">
      <c r="A807" s="1">
        <v>3.6</v>
      </c>
      <c r="B807" s="1">
        <v>33</v>
      </c>
      <c r="C807" s="1">
        <f t="shared" ca="1" si="12"/>
        <v>0.52042381188373843</v>
      </c>
    </row>
    <row r="808" spans="1:3" x14ac:dyDescent="0.25">
      <c r="A808" s="1">
        <v>6.2</v>
      </c>
      <c r="B808" s="1">
        <v>28.4</v>
      </c>
      <c r="C808" s="1">
        <f t="shared" ca="1" si="12"/>
        <v>0.9026963734692669</v>
      </c>
    </row>
    <row r="809" spans="1:3" x14ac:dyDescent="0.25">
      <c r="A809" s="1">
        <v>6</v>
      </c>
      <c r="B809" s="1">
        <v>30.5</v>
      </c>
      <c r="C809" s="1">
        <f t="shared" ca="1" si="12"/>
        <v>0.45346904330053672</v>
      </c>
    </row>
    <row r="810" spans="1:3" x14ac:dyDescent="0.25">
      <c r="A810" s="1">
        <v>6.2</v>
      </c>
      <c r="B810" s="1">
        <v>28.4</v>
      </c>
      <c r="C810" s="1">
        <f t="shared" ca="1" si="12"/>
        <v>0.73757521066615617</v>
      </c>
    </row>
    <row r="811" spans="1:3" x14ac:dyDescent="0.25">
      <c r="A811" s="1">
        <v>3</v>
      </c>
      <c r="B811" s="1">
        <v>34.5</v>
      </c>
      <c r="C811" s="1">
        <f t="shared" ca="1" si="12"/>
        <v>0.19997556773975111</v>
      </c>
    </row>
    <row r="812" spans="1:3" x14ac:dyDescent="0.25">
      <c r="A812" s="1">
        <v>5.3</v>
      </c>
      <c r="B812" s="1">
        <v>28.993500000000001</v>
      </c>
      <c r="C812" s="1">
        <f t="shared" ca="1" si="12"/>
        <v>0.82928536311899603</v>
      </c>
    </row>
    <row r="813" spans="1:3" x14ac:dyDescent="0.25">
      <c r="A813" s="1">
        <v>6.2</v>
      </c>
      <c r="B813" s="1">
        <v>26</v>
      </c>
      <c r="C813" s="1">
        <f t="shared" ca="1" si="12"/>
        <v>0.38792282902619335</v>
      </c>
    </row>
    <row r="814" spans="1:3" x14ac:dyDescent="0.25">
      <c r="A814" s="1">
        <v>5.3</v>
      </c>
      <c r="B814" s="1">
        <v>28.993500000000001</v>
      </c>
      <c r="C814" s="1">
        <f t="shared" ca="1" si="12"/>
        <v>0.46289654490998877</v>
      </c>
    </row>
    <row r="815" spans="1:3" x14ac:dyDescent="0.25">
      <c r="A815" s="1">
        <v>6.2</v>
      </c>
      <c r="B815" s="1">
        <v>26</v>
      </c>
      <c r="C815" s="1">
        <f t="shared" ca="1" si="12"/>
        <v>0.69889240325502255</v>
      </c>
    </row>
    <row r="816" spans="1:3" x14ac:dyDescent="0.25">
      <c r="A816" s="1">
        <v>5.3</v>
      </c>
      <c r="B816" s="1">
        <v>28.993500000000001</v>
      </c>
      <c r="C816" s="1">
        <f t="shared" ca="1" si="12"/>
        <v>0.85710419254489911</v>
      </c>
    </row>
    <row r="817" spans="1:3" x14ac:dyDescent="0.25">
      <c r="A817" s="1">
        <v>6</v>
      </c>
      <c r="B817" s="1">
        <v>30.5</v>
      </c>
      <c r="C817" s="1">
        <f t="shared" ca="1" si="12"/>
        <v>5.0599472050268046E-2</v>
      </c>
    </row>
    <row r="818" spans="1:3" x14ac:dyDescent="0.25">
      <c r="A818" s="1">
        <v>2.4</v>
      </c>
      <c r="B818" s="1">
        <v>45.1</v>
      </c>
      <c r="C818" s="1">
        <f t="shared" ca="1" si="12"/>
        <v>0.53834170445588636</v>
      </c>
    </row>
    <row r="819" spans="1:3" x14ac:dyDescent="0.25">
      <c r="A819" s="1">
        <v>3</v>
      </c>
      <c r="B819" s="1">
        <v>34.548200000000001</v>
      </c>
      <c r="C819" s="1">
        <f t="shared" ca="1" si="12"/>
        <v>0.70520641057438593</v>
      </c>
    </row>
    <row r="820" spans="1:3" x14ac:dyDescent="0.25">
      <c r="A820" s="1">
        <v>2</v>
      </c>
      <c r="B820" s="1">
        <v>40.299999999999997</v>
      </c>
      <c r="C820" s="1">
        <f t="shared" ca="1" si="12"/>
        <v>0.14444654341649421</v>
      </c>
    </row>
    <row r="821" spans="1:3" x14ac:dyDescent="0.25">
      <c r="A821" s="1">
        <v>2</v>
      </c>
      <c r="B821" s="1">
        <v>40.6</v>
      </c>
      <c r="C821" s="1">
        <f t="shared" ca="1" si="12"/>
        <v>0.22031757799984009</v>
      </c>
    </row>
    <row r="822" spans="1:3" x14ac:dyDescent="0.25">
      <c r="A822" s="1">
        <v>2.2000000000000002</v>
      </c>
      <c r="B822" s="1">
        <v>42.399099999999997</v>
      </c>
      <c r="C822" s="1">
        <f t="shared" ca="1" si="12"/>
        <v>0.43909636533160323</v>
      </c>
    </row>
    <row r="823" spans="1:3" x14ac:dyDescent="0.25">
      <c r="A823" s="1">
        <v>2.2000000000000002</v>
      </c>
      <c r="B823" s="1">
        <v>44.999099999999999</v>
      </c>
      <c r="C823" s="1">
        <f t="shared" ca="1" si="12"/>
        <v>0.26242747798658883</v>
      </c>
    </row>
    <row r="824" spans="1:3" x14ac:dyDescent="0.25">
      <c r="A824" s="1">
        <v>2.4</v>
      </c>
      <c r="B824" s="1">
        <v>41.9</v>
      </c>
      <c r="C824" s="1">
        <f t="shared" ca="1" si="12"/>
        <v>6.0783935089368857E-2</v>
      </c>
    </row>
    <row r="825" spans="1:3" x14ac:dyDescent="0.25">
      <c r="A825" s="1">
        <v>2.4</v>
      </c>
      <c r="B825" s="1">
        <v>41.5</v>
      </c>
      <c r="C825" s="1">
        <f t="shared" ca="1" si="12"/>
        <v>0.87432423003071613</v>
      </c>
    </row>
    <row r="826" spans="1:3" x14ac:dyDescent="0.25">
      <c r="A826" s="1">
        <v>2.2000000000000002</v>
      </c>
      <c r="B826" s="1">
        <v>42.399099999999997</v>
      </c>
      <c r="C826" s="1">
        <f t="shared" ca="1" si="12"/>
        <v>0.86764242469979935</v>
      </c>
    </row>
    <row r="827" spans="1:3" x14ac:dyDescent="0.25">
      <c r="A827" s="1">
        <v>2.2000000000000002</v>
      </c>
      <c r="B827" s="1">
        <v>44.999099999999999</v>
      </c>
      <c r="C827" s="1">
        <f t="shared" ca="1" si="12"/>
        <v>0.51484060905846984</v>
      </c>
    </row>
    <row r="828" spans="1:3" x14ac:dyDescent="0.25">
      <c r="A828" s="1">
        <v>2.4</v>
      </c>
      <c r="B828" s="1">
        <v>41.9</v>
      </c>
      <c r="C828" s="1">
        <f t="shared" ca="1" si="12"/>
        <v>0.81008275082531178</v>
      </c>
    </row>
    <row r="829" spans="1:3" x14ac:dyDescent="0.25">
      <c r="A829" s="1">
        <v>2.4</v>
      </c>
      <c r="B829" s="1">
        <v>41.5</v>
      </c>
      <c r="C829" s="1">
        <f t="shared" ca="1" si="12"/>
        <v>0.28170655986556137</v>
      </c>
    </row>
    <row r="830" spans="1:3" x14ac:dyDescent="0.25">
      <c r="A830" s="1">
        <v>3.6</v>
      </c>
      <c r="B830" s="1">
        <v>33</v>
      </c>
      <c r="C830" s="1">
        <f t="shared" ca="1" si="12"/>
        <v>0.47224024774919859</v>
      </c>
    </row>
    <row r="831" spans="1:3" x14ac:dyDescent="0.25">
      <c r="A831" s="1">
        <v>2.4</v>
      </c>
      <c r="B831" s="1">
        <v>34.1</v>
      </c>
      <c r="C831" s="1">
        <f t="shared" ca="1" si="12"/>
        <v>0.92342802501455079</v>
      </c>
    </row>
    <row r="832" spans="1:3" x14ac:dyDescent="0.25">
      <c r="A832" s="1">
        <v>2.4</v>
      </c>
      <c r="B832" s="1">
        <v>35</v>
      </c>
      <c r="C832" s="1">
        <f t="shared" ca="1" si="12"/>
        <v>0.81958492570371189</v>
      </c>
    </row>
    <row r="833" spans="1:3" x14ac:dyDescent="0.25">
      <c r="A833" s="1">
        <v>3.5</v>
      </c>
      <c r="B833" s="1">
        <v>33.200000000000003</v>
      </c>
      <c r="C833" s="1">
        <f t="shared" ca="1" si="12"/>
        <v>0.7230416731809084</v>
      </c>
    </row>
    <row r="834" spans="1:3" x14ac:dyDescent="0.25">
      <c r="A834" s="1">
        <v>3.7</v>
      </c>
      <c r="B834" s="1">
        <v>30.5</v>
      </c>
      <c r="C834" s="1">
        <f t="shared" ca="1" si="12"/>
        <v>0.81418103598836522</v>
      </c>
    </row>
    <row r="835" spans="1:3" x14ac:dyDescent="0.25">
      <c r="A835" s="1">
        <v>4</v>
      </c>
      <c r="B835" s="1">
        <v>29.4</v>
      </c>
      <c r="C835" s="1">
        <f t="shared" ref="C835:C898" ca="1" si="13">RAND()</f>
        <v>0.63711270951275467</v>
      </c>
    </row>
    <row r="836" spans="1:3" x14ac:dyDescent="0.25">
      <c r="A836" s="1">
        <v>3.5</v>
      </c>
      <c r="B836" s="1">
        <v>34.200000000000003</v>
      </c>
      <c r="C836" s="1">
        <f t="shared" ca="1" si="13"/>
        <v>3.6085746714327627E-2</v>
      </c>
    </row>
    <row r="837" spans="1:3" x14ac:dyDescent="0.25">
      <c r="A837" s="1">
        <v>2.5</v>
      </c>
      <c r="B837" s="1">
        <v>39.200000000000003</v>
      </c>
      <c r="C837" s="1">
        <f t="shared" ca="1" si="13"/>
        <v>0.35859202259252643</v>
      </c>
    </row>
    <row r="838" spans="1:3" x14ac:dyDescent="0.25">
      <c r="A838" s="1">
        <v>2.5</v>
      </c>
      <c r="B838" s="1">
        <v>38.6</v>
      </c>
      <c r="C838" s="1">
        <f t="shared" ca="1" si="13"/>
        <v>0.30006553085627841</v>
      </c>
    </row>
    <row r="839" spans="1:3" x14ac:dyDescent="0.25">
      <c r="A839" s="1">
        <v>3</v>
      </c>
      <c r="B839" s="1">
        <v>34.799999999999997</v>
      </c>
      <c r="C839" s="1">
        <f t="shared" ca="1" si="13"/>
        <v>0.74442877679834429</v>
      </c>
    </row>
    <row r="840" spans="1:3" x14ac:dyDescent="0.25">
      <c r="A840" s="1">
        <v>2.5</v>
      </c>
      <c r="B840" s="1">
        <v>42.9</v>
      </c>
      <c r="C840" s="1">
        <f t="shared" ca="1" si="13"/>
        <v>0.29252459755553673</v>
      </c>
    </row>
    <row r="841" spans="1:3" x14ac:dyDescent="0.25">
      <c r="A841" s="1">
        <v>5.4</v>
      </c>
      <c r="B841" s="1">
        <v>27</v>
      </c>
      <c r="C841" s="1">
        <f t="shared" ca="1" si="13"/>
        <v>0.9842224610313639</v>
      </c>
    </row>
    <row r="842" spans="1:3" x14ac:dyDescent="0.25">
      <c r="A842" s="1">
        <v>4</v>
      </c>
      <c r="B842" s="1">
        <v>27.8</v>
      </c>
      <c r="C842" s="1">
        <f t="shared" ca="1" si="13"/>
        <v>0.58818548421827921</v>
      </c>
    </row>
    <row r="843" spans="1:3" x14ac:dyDescent="0.25">
      <c r="A843" s="1">
        <v>4.5999999999999996</v>
      </c>
      <c r="B843" s="1">
        <v>29</v>
      </c>
      <c r="C843" s="1">
        <f t="shared" ca="1" si="13"/>
        <v>0.95517687645459992</v>
      </c>
    </row>
    <row r="844" spans="1:3" x14ac:dyDescent="0.25">
      <c r="A844" s="1">
        <v>3.5</v>
      </c>
      <c r="B844" s="1">
        <v>34.200000000000003</v>
      </c>
      <c r="C844" s="1">
        <f t="shared" ca="1" si="13"/>
        <v>0.39971559235007215</v>
      </c>
    </row>
    <row r="845" spans="1:3" x14ac:dyDescent="0.25">
      <c r="A845" s="1">
        <v>3.6</v>
      </c>
      <c r="B845" s="1">
        <v>33</v>
      </c>
      <c r="C845" s="1">
        <f t="shared" ca="1" si="13"/>
        <v>0.44213549134676433</v>
      </c>
    </row>
    <row r="846" spans="1:3" x14ac:dyDescent="0.25">
      <c r="A846" s="1">
        <v>5.3</v>
      </c>
      <c r="B846" s="1">
        <v>28.993500000000001</v>
      </c>
      <c r="C846" s="1">
        <f t="shared" ca="1" si="13"/>
        <v>0.75969763783954891</v>
      </c>
    </row>
    <row r="847" spans="1:3" x14ac:dyDescent="0.25">
      <c r="A847" s="1">
        <v>6.2</v>
      </c>
      <c r="B847" s="1">
        <v>28.4</v>
      </c>
      <c r="C847" s="1">
        <f t="shared" ca="1" si="13"/>
        <v>0.196424731414655</v>
      </c>
    </row>
    <row r="848" spans="1:3" x14ac:dyDescent="0.25">
      <c r="A848" s="1">
        <v>6</v>
      </c>
      <c r="B848" s="1">
        <v>30.5</v>
      </c>
      <c r="C848" s="1">
        <f t="shared" ca="1" si="13"/>
        <v>0.87093962276993886</v>
      </c>
    </row>
    <row r="849" spans="1:3" x14ac:dyDescent="0.25">
      <c r="A849" s="1">
        <v>5.3</v>
      </c>
      <c r="B849" s="1">
        <v>28.993500000000001</v>
      </c>
      <c r="C849" s="1">
        <f t="shared" ca="1" si="13"/>
        <v>0.44199438834289151</v>
      </c>
    </row>
    <row r="850" spans="1:3" x14ac:dyDescent="0.25">
      <c r="A850" s="1">
        <v>6.2</v>
      </c>
      <c r="B850" s="1">
        <v>28.4</v>
      </c>
      <c r="C850" s="1">
        <f t="shared" ca="1" si="13"/>
        <v>0.88843293836793802</v>
      </c>
    </row>
    <row r="851" spans="1:3" x14ac:dyDescent="0.25">
      <c r="A851" s="1">
        <v>6.2</v>
      </c>
      <c r="B851" s="1">
        <v>26</v>
      </c>
      <c r="C851" s="1">
        <f t="shared" ca="1" si="13"/>
        <v>0.64770148410053696</v>
      </c>
    </row>
    <row r="852" spans="1:3" x14ac:dyDescent="0.25">
      <c r="A852" s="1">
        <v>2.4</v>
      </c>
      <c r="B852" s="1">
        <v>45.1</v>
      </c>
      <c r="C852" s="1">
        <f t="shared" ca="1" si="13"/>
        <v>1.7207947276899449E-2</v>
      </c>
    </row>
    <row r="853" spans="1:3" x14ac:dyDescent="0.25">
      <c r="A853" s="1">
        <v>3</v>
      </c>
      <c r="B853" s="1">
        <v>34.548200000000001</v>
      </c>
      <c r="C853" s="1">
        <f t="shared" ca="1" si="13"/>
        <v>0.849054695077888</v>
      </c>
    </row>
    <row r="854" spans="1:3" x14ac:dyDescent="0.25">
      <c r="A854" s="1">
        <v>3.5</v>
      </c>
      <c r="B854" s="1">
        <v>38.299999999999997</v>
      </c>
      <c r="C854" s="1">
        <f t="shared" ca="1" si="13"/>
        <v>0.41790050749796259</v>
      </c>
    </row>
    <row r="855" spans="1:3" x14ac:dyDescent="0.25">
      <c r="A855" s="1">
        <v>2.4</v>
      </c>
      <c r="B855" s="1">
        <v>39.200000000000003</v>
      </c>
      <c r="C855" s="1">
        <f t="shared" ca="1" si="13"/>
        <v>5.7931536845828857E-3</v>
      </c>
    </row>
    <row r="856" spans="1:3" x14ac:dyDescent="0.25">
      <c r="A856" s="1">
        <v>2.4</v>
      </c>
      <c r="B856" s="1">
        <v>34.299999999999997</v>
      </c>
      <c r="C856" s="1">
        <f t="shared" ca="1" si="13"/>
        <v>0.90232783891603741</v>
      </c>
    </row>
    <row r="857" spans="1:3" x14ac:dyDescent="0.25">
      <c r="A857" s="1">
        <v>2.4</v>
      </c>
      <c r="B857" s="1">
        <v>31.9</v>
      </c>
      <c r="C857" s="1">
        <f t="shared" ca="1" si="13"/>
        <v>0.58873425604154572</v>
      </c>
    </row>
    <row r="858" spans="1:3" x14ac:dyDescent="0.25">
      <c r="A858" s="1">
        <v>3.5</v>
      </c>
      <c r="B858" s="1">
        <v>31.947500000000002</v>
      </c>
      <c r="C858" s="1">
        <f t="shared" ca="1" si="13"/>
        <v>0.28734167427684343</v>
      </c>
    </row>
    <row r="859" spans="1:3" x14ac:dyDescent="0.25">
      <c r="A859" s="1">
        <v>2.4</v>
      </c>
      <c r="B859" s="1">
        <v>38.6</v>
      </c>
      <c r="C859" s="1">
        <f t="shared" ca="1" si="13"/>
        <v>5.6599660348914282E-2</v>
      </c>
    </row>
    <row r="860" spans="1:3" x14ac:dyDescent="0.25">
      <c r="A860" s="1">
        <v>2.4</v>
      </c>
      <c r="B860" s="1">
        <v>36.700000000000003</v>
      </c>
      <c r="C860" s="1">
        <f t="shared" ca="1" si="13"/>
        <v>0.20249195520570873</v>
      </c>
    </row>
    <row r="861" spans="1:3" x14ac:dyDescent="0.25">
      <c r="A861" s="1">
        <v>3.5</v>
      </c>
      <c r="B861" s="1">
        <v>36.4</v>
      </c>
      <c r="C861" s="1">
        <f t="shared" ca="1" si="13"/>
        <v>0.26955095008023389</v>
      </c>
    </row>
    <row r="862" spans="1:3" x14ac:dyDescent="0.25">
      <c r="A862" s="1">
        <v>2.4</v>
      </c>
      <c r="B862" s="1">
        <v>41.6</v>
      </c>
      <c r="C862" s="1">
        <f t="shared" ca="1" si="13"/>
        <v>0.63494053535835981</v>
      </c>
    </row>
    <row r="863" spans="1:3" x14ac:dyDescent="0.25">
      <c r="A863" s="1">
        <v>2.4</v>
      </c>
      <c r="B863" s="1">
        <v>43.2286</v>
      </c>
      <c r="C863" s="1">
        <f t="shared" ca="1" si="13"/>
        <v>6.4779330698605198E-2</v>
      </c>
    </row>
    <row r="864" spans="1:3" x14ac:dyDescent="0.25">
      <c r="A864" s="1">
        <v>3.8</v>
      </c>
      <c r="B864" s="1">
        <v>32.5</v>
      </c>
      <c r="C864" s="1">
        <f t="shared" ca="1" si="13"/>
        <v>0.69812154259472492</v>
      </c>
    </row>
    <row r="865" spans="1:3" x14ac:dyDescent="0.25">
      <c r="A865" s="1">
        <v>3.5</v>
      </c>
      <c r="B865" s="1">
        <v>31.496099999999998</v>
      </c>
      <c r="C865" s="1">
        <f t="shared" ca="1" si="13"/>
        <v>0.21282811370868482</v>
      </c>
    </row>
    <row r="866" spans="1:3" x14ac:dyDescent="0.25">
      <c r="A866" s="1">
        <v>5.6</v>
      </c>
      <c r="B866" s="1">
        <v>24.2</v>
      </c>
      <c r="C866" s="1">
        <f t="shared" ca="1" si="13"/>
        <v>7.6557705425292166E-2</v>
      </c>
    </row>
    <row r="867" spans="1:3" x14ac:dyDescent="0.25">
      <c r="A867" s="1">
        <v>3.7</v>
      </c>
      <c r="B867" s="1">
        <v>27.2</v>
      </c>
      <c r="C867" s="1">
        <f t="shared" ca="1" si="13"/>
        <v>0.98626697296227861</v>
      </c>
    </row>
    <row r="868" spans="1:3" x14ac:dyDescent="0.25">
      <c r="A868" s="1">
        <v>5.7</v>
      </c>
      <c r="B868" s="1">
        <v>27.1</v>
      </c>
      <c r="C868" s="1">
        <f t="shared" ca="1" si="13"/>
        <v>0.91493947370000406</v>
      </c>
    </row>
    <row r="869" spans="1:3" x14ac:dyDescent="0.25">
      <c r="A869" s="1">
        <v>2</v>
      </c>
      <c r="B869" s="1">
        <v>40.239699999999999</v>
      </c>
      <c r="C869" s="1">
        <f t="shared" ca="1" si="13"/>
        <v>0.85216981572509964</v>
      </c>
    </row>
    <row r="870" spans="1:3" x14ac:dyDescent="0.25">
      <c r="A870" s="1">
        <v>2</v>
      </c>
      <c r="B870" s="1">
        <v>38</v>
      </c>
      <c r="C870" s="1">
        <f t="shared" ca="1" si="13"/>
        <v>0.1630051292660788</v>
      </c>
    </row>
    <row r="871" spans="1:3" x14ac:dyDescent="0.25">
      <c r="A871" s="1">
        <v>2.4</v>
      </c>
      <c r="B871" s="1">
        <v>39.200000000000003</v>
      </c>
      <c r="C871" s="1">
        <f t="shared" ca="1" si="13"/>
        <v>0.49764403941763369</v>
      </c>
    </row>
    <row r="872" spans="1:3" x14ac:dyDescent="0.25">
      <c r="A872" s="1">
        <v>2.4</v>
      </c>
      <c r="B872" s="1">
        <v>34.700000000000003</v>
      </c>
      <c r="C872" s="1">
        <f t="shared" ca="1" si="13"/>
        <v>0.34050540072481694</v>
      </c>
    </row>
    <row r="873" spans="1:3" x14ac:dyDescent="0.25">
      <c r="A873" s="1">
        <v>3.7</v>
      </c>
      <c r="B873" s="1">
        <v>28.8</v>
      </c>
      <c r="C873" s="1">
        <f t="shared" ca="1" si="13"/>
        <v>0.21583302872732313</v>
      </c>
    </row>
    <row r="874" spans="1:3" x14ac:dyDescent="0.25">
      <c r="A874" s="1">
        <v>5.7</v>
      </c>
      <c r="B874" s="1">
        <v>27.1</v>
      </c>
      <c r="C874" s="1">
        <f t="shared" ca="1" si="13"/>
        <v>0.77536677350308514</v>
      </c>
    </row>
    <row r="875" spans="1:3" x14ac:dyDescent="0.25">
      <c r="A875" s="1">
        <v>3.7</v>
      </c>
      <c r="B875" s="1">
        <v>30.5</v>
      </c>
      <c r="C875" s="1">
        <f t="shared" ca="1" si="13"/>
        <v>0.64838113114626927</v>
      </c>
    </row>
    <row r="876" spans="1:3" x14ac:dyDescent="0.25">
      <c r="A876" s="1">
        <v>2</v>
      </c>
      <c r="B876" s="1">
        <v>40.239699999999999</v>
      </c>
      <c r="C876" s="1">
        <f t="shared" ca="1" si="13"/>
        <v>0.17248127591942064</v>
      </c>
    </row>
    <row r="877" spans="1:3" x14ac:dyDescent="0.25">
      <c r="A877" s="1">
        <v>2</v>
      </c>
      <c r="B877" s="1">
        <v>38</v>
      </c>
      <c r="C877" s="1">
        <f t="shared" ca="1" si="13"/>
        <v>0.24590072816737507</v>
      </c>
    </row>
    <row r="878" spans="1:3" x14ac:dyDescent="0.25">
      <c r="A878" s="1">
        <v>2.4</v>
      </c>
      <c r="B878" s="1">
        <v>39.200000000000003</v>
      </c>
      <c r="C878" s="1">
        <f t="shared" ca="1" si="13"/>
        <v>0.11148772843584553</v>
      </c>
    </row>
    <row r="879" spans="1:3" x14ac:dyDescent="0.25">
      <c r="A879" s="1">
        <v>2.4</v>
      </c>
      <c r="B879" s="1">
        <v>34.700000000000003</v>
      </c>
      <c r="C879" s="1">
        <f t="shared" ca="1" si="13"/>
        <v>0.48157022704737573</v>
      </c>
    </row>
    <row r="880" spans="1:3" x14ac:dyDescent="0.25">
      <c r="A880" s="1">
        <v>3.8</v>
      </c>
      <c r="B880" s="1">
        <v>28.2</v>
      </c>
      <c r="C880" s="1">
        <f t="shared" ca="1" si="13"/>
        <v>0.88979595137380896</v>
      </c>
    </row>
    <row r="881" spans="1:3" x14ac:dyDescent="0.25">
      <c r="A881" s="1">
        <v>3.8</v>
      </c>
      <c r="B881" s="1">
        <v>29.5</v>
      </c>
      <c r="C881" s="1">
        <f t="shared" ca="1" si="13"/>
        <v>0.38032087998588859</v>
      </c>
    </row>
    <row r="882" spans="1:3" x14ac:dyDescent="0.25">
      <c r="A882" s="1">
        <v>4.5999999999999996</v>
      </c>
      <c r="B882" s="1">
        <v>29.9</v>
      </c>
      <c r="C882" s="1">
        <f t="shared" ca="1" si="13"/>
        <v>0.79701339975402408</v>
      </c>
    </row>
    <row r="883" spans="1:3" x14ac:dyDescent="0.25">
      <c r="A883" s="1">
        <v>2</v>
      </c>
      <c r="B883" s="1">
        <v>34.5</v>
      </c>
      <c r="C883" s="1">
        <f t="shared" ca="1" si="13"/>
        <v>0.23854977390922016</v>
      </c>
    </row>
    <row r="884" spans="1:3" x14ac:dyDescent="0.25">
      <c r="A884" s="1">
        <v>2</v>
      </c>
      <c r="B884" s="1">
        <v>35.299999999999997</v>
      </c>
      <c r="C884" s="1">
        <f t="shared" ca="1" si="13"/>
        <v>0.26396492796537296</v>
      </c>
    </row>
    <row r="885" spans="1:3" x14ac:dyDescent="0.25">
      <c r="A885" s="1">
        <v>2.7</v>
      </c>
      <c r="B885" s="1">
        <v>32.700000000000003</v>
      </c>
      <c r="C885" s="1">
        <f t="shared" ca="1" si="13"/>
        <v>0.34848000783811772</v>
      </c>
    </row>
    <row r="886" spans="1:3" x14ac:dyDescent="0.25">
      <c r="A886" s="1">
        <v>3.5</v>
      </c>
      <c r="B886" s="1">
        <v>34.5</v>
      </c>
      <c r="C886" s="1">
        <f t="shared" ca="1" si="13"/>
        <v>0.30551785939149745</v>
      </c>
    </row>
    <row r="887" spans="1:3" x14ac:dyDescent="0.25">
      <c r="A887" s="1">
        <v>3.5</v>
      </c>
      <c r="B887" s="1">
        <v>39.0959</v>
      </c>
      <c r="C887" s="1">
        <f t="shared" ca="1" si="13"/>
        <v>0.89846509448772494</v>
      </c>
    </row>
    <row r="888" spans="1:3" x14ac:dyDescent="0.25">
      <c r="A888" s="1">
        <v>3.5</v>
      </c>
      <c r="B888" s="1">
        <v>32.200000000000003</v>
      </c>
      <c r="C888" s="1">
        <f t="shared" ca="1" si="13"/>
        <v>0.19931300318910461</v>
      </c>
    </row>
    <row r="889" spans="1:3" x14ac:dyDescent="0.25">
      <c r="A889" s="1">
        <v>3.5</v>
      </c>
      <c r="B889" s="1">
        <v>34.200000000000003</v>
      </c>
      <c r="C889" s="1">
        <f t="shared" ca="1" si="13"/>
        <v>6.9309902092692166E-2</v>
      </c>
    </row>
    <row r="890" spans="1:3" x14ac:dyDescent="0.25">
      <c r="A890" s="1">
        <v>5.4</v>
      </c>
      <c r="B890" s="1">
        <v>27</v>
      </c>
      <c r="C890" s="1">
        <f t="shared" ca="1" si="13"/>
        <v>0.62851891634157242</v>
      </c>
    </row>
    <row r="891" spans="1:3" x14ac:dyDescent="0.25">
      <c r="A891" s="1">
        <v>2.2999999999999998</v>
      </c>
      <c r="B891" s="1">
        <v>34.700000000000003</v>
      </c>
      <c r="C891" s="1">
        <f t="shared" ca="1" si="13"/>
        <v>0.74999398303441211</v>
      </c>
    </row>
    <row r="892" spans="1:3" x14ac:dyDescent="0.25">
      <c r="A892" s="1">
        <v>2.5</v>
      </c>
      <c r="B892" s="1">
        <v>38.6</v>
      </c>
      <c r="C892" s="1">
        <f t="shared" ca="1" si="13"/>
        <v>0.48943325686257599</v>
      </c>
    </row>
    <row r="893" spans="1:3" x14ac:dyDescent="0.25">
      <c r="A893" s="1">
        <v>3.7</v>
      </c>
      <c r="B893" s="1">
        <v>30.5</v>
      </c>
      <c r="C893" s="1">
        <f t="shared" ca="1" si="13"/>
        <v>9.3586209497456441E-2</v>
      </c>
    </row>
    <row r="894" spans="1:3" x14ac:dyDescent="0.25">
      <c r="A894" s="1">
        <v>2.5</v>
      </c>
      <c r="B894" s="1">
        <v>38.6</v>
      </c>
      <c r="C894" s="1">
        <f t="shared" ca="1" si="13"/>
        <v>0.15480565500367971</v>
      </c>
    </row>
    <row r="895" spans="1:3" x14ac:dyDescent="0.25">
      <c r="A895" s="1">
        <v>2.5</v>
      </c>
      <c r="B895" s="1">
        <v>39.200000000000003</v>
      </c>
      <c r="C895" s="1">
        <f t="shared" ca="1" si="13"/>
        <v>0.59059033836039398</v>
      </c>
    </row>
    <row r="896" spans="1:3" x14ac:dyDescent="0.25">
      <c r="A896" s="1">
        <v>3</v>
      </c>
      <c r="B896" s="1">
        <v>34.799999999999997</v>
      </c>
      <c r="C896" s="1">
        <f t="shared" ca="1" si="13"/>
        <v>0.20023501396847898</v>
      </c>
    </row>
    <row r="897" spans="1:3" x14ac:dyDescent="0.25">
      <c r="A897" s="1">
        <v>2.5</v>
      </c>
      <c r="B897" s="1">
        <v>42.9</v>
      </c>
      <c r="C897" s="1">
        <f t="shared" ca="1" si="13"/>
        <v>1.5872532141439355E-2</v>
      </c>
    </row>
    <row r="898" spans="1:3" x14ac:dyDescent="0.25">
      <c r="A898" s="1">
        <v>3.5</v>
      </c>
      <c r="B898" s="1">
        <v>30.6</v>
      </c>
      <c r="C898" s="1">
        <f t="shared" ca="1" si="13"/>
        <v>0.75307238088756556</v>
      </c>
    </row>
    <row r="899" spans="1:3" x14ac:dyDescent="0.25">
      <c r="A899" s="1">
        <v>3.5</v>
      </c>
      <c r="B899" s="1">
        <v>28.7</v>
      </c>
      <c r="C899" s="1">
        <f t="shared" ref="C899:C962" ca="1" si="14">RAND()</f>
        <v>0.15986244601643895</v>
      </c>
    </row>
    <row r="900" spans="1:3" x14ac:dyDescent="0.25">
      <c r="A900" s="1">
        <v>2.5</v>
      </c>
      <c r="B900" s="1">
        <v>39.200000000000003</v>
      </c>
      <c r="C900" s="1">
        <f t="shared" ca="1" si="14"/>
        <v>0.1922261329150724</v>
      </c>
    </row>
    <row r="901" spans="1:3" x14ac:dyDescent="0.25">
      <c r="A901" s="1">
        <v>3</v>
      </c>
      <c r="B901" s="1">
        <v>34.799999999999997</v>
      </c>
      <c r="C901" s="1">
        <f t="shared" ca="1" si="14"/>
        <v>0.82643591983122533</v>
      </c>
    </row>
    <row r="902" spans="1:3" x14ac:dyDescent="0.25">
      <c r="A902" s="1">
        <v>2.5</v>
      </c>
      <c r="B902" s="1">
        <v>42.9</v>
      </c>
      <c r="C902" s="1">
        <f t="shared" ca="1" si="14"/>
        <v>0.26697790446626046</v>
      </c>
    </row>
    <row r="903" spans="1:3" x14ac:dyDescent="0.25">
      <c r="A903" s="1">
        <v>4</v>
      </c>
      <c r="B903" s="1">
        <v>27.8</v>
      </c>
      <c r="C903" s="1">
        <f t="shared" ca="1" si="14"/>
        <v>0.72566837822566677</v>
      </c>
    </row>
    <row r="904" spans="1:3" x14ac:dyDescent="0.25">
      <c r="A904" s="1">
        <v>4.5999999999999996</v>
      </c>
      <c r="B904" s="1">
        <v>29</v>
      </c>
      <c r="C904" s="1">
        <f t="shared" ca="1" si="14"/>
        <v>0.16497277762062867</v>
      </c>
    </row>
    <row r="905" spans="1:3" x14ac:dyDescent="0.25">
      <c r="A905" s="1">
        <v>2.4</v>
      </c>
      <c r="B905" s="1">
        <v>37.976399999999998</v>
      </c>
      <c r="C905" s="1">
        <f t="shared" ca="1" si="14"/>
        <v>0.57524105331113573</v>
      </c>
    </row>
    <row r="906" spans="1:3" x14ac:dyDescent="0.25">
      <c r="A906" s="1">
        <v>3</v>
      </c>
      <c r="B906" s="1">
        <v>35.288699999999999</v>
      </c>
      <c r="C906" s="1">
        <f t="shared" ca="1" si="14"/>
        <v>0.8089712804028909</v>
      </c>
    </row>
    <row r="907" spans="1:3" x14ac:dyDescent="0.25">
      <c r="A907" s="1">
        <v>3.8</v>
      </c>
      <c r="B907" s="1">
        <v>29.809899999999999</v>
      </c>
      <c r="C907" s="1">
        <f t="shared" ca="1" si="14"/>
        <v>0.94402601295628474</v>
      </c>
    </row>
    <row r="908" spans="1:3" x14ac:dyDescent="0.25">
      <c r="A908" s="1">
        <v>5.6</v>
      </c>
      <c r="B908" s="1">
        <v>24.947700000000001</v>
      </c>
      <c r="C908" s="1">
        <f t="shared" ca="1" si="14"/>
        <v>0.96905388953581362</v>
      </c>
    </row>
    <row r="909" spans="1:3" x14ac:dyDescent="0.25">
      <c r="A909" s="1">
        <v>5.6</v>
      </c>
      <c r="B909" s="1">
        <v>25.1952</v>
      </c>
      <c r="C909" s="1">
        <f t="shared" ca="1" si="14"/>
        <v>0.9098912671784839</v>
      </c>
    </row>
    <row r="910" spans="1:3" x14ac:dyDescent="0.25">
      <c r="A910" s="1">
        <v>3.5</v>
      </c>
      <c r="B910" s="1">
        <v>32.407600000000002</v>
      </c>
      <c r="C910" s="1">
        <f t="shared" ca="1" si="14"/>
        <v>0.24873928836013826</v>
      </c>
    </row>
    <row r="911" spans="1:3" x14ac:dyDescent="0.25">
      <c r="A911" s="1">
        <v>4</v>
      </c>
      <c r="B911" s="1">
        <v>29.9</v>
      </c>
      <c r="C911" s="1">
        <f t="shared" ca="1" si="14"/>
        <v>0.57238148839994352</v>
      </c>
    </row>
    <row r="912" spans="1:3" x14ac:dyDescent="0.25">
      <c r="A912" s="1">
        <v>4</v>
      </c>
      <c r="B912" s="1">
        <v>30.9375</v>
      </c>
      <c r="C912" s="1">
        <f t="shared" ca="1" si="14"/>
        <v>0.85034045775825107</v>
      </c>
    </row>
    <row r="913" spans="1:3" x14ac:dyDescent="0.25">
      <c r="A913" s="1">
        <v>2.5</v>
      </c>
      <c r="B913" s="1">
        <v>38.029899999999998</v>
      </c>
      <c r="C913" s="1">
        <f t="shared" ca="1" si="14"/>
        <v>0.43594708039499885</v>
      </c>
    </row>
    <row r="914" spans="1:3" x14ac:dyDescent="0.25">
      <c r="A914" s="1">
        <v>4</v>
      </c>
      <c r="B914" s="1">
        <v>28.0488</v>
      </c>
      <c r="C914" s="1">
        <f t="shared" ca="1" si="14"/>
        <v>0.86017736635039321</v>
      </c>
    </row>
    <row r="915" spans="1:3" x14ac:dyDescent="0.25">
      <c r="A915" s="1">
        <v>4</v>
      </c>
      <c r="B915" s="1">
        <v>28.654900000000001</v>
      </c>
      <c r="C915" s="1">
        <f t="shared" ca="1" si="14"/>
        <v>0.71819564040273709</v>
      </c>
    </row>
    <row r="916" spans="1:3" x14ac:dyDescent="0.25">
      <c r="A916" s="1">
        <v>3.6</v>
      </c>
      <c r="B916" s="1">
        <v>33</v>
      </c>
      <c r="C916" s="1">
        <f t="shared" ca="1" si="14"/>
        <v>0.36787610297838114</v>
      </c>
    </row>
    <row r="917" spans="1:3" x14ac:dyDescent="0.25">
      <c r="A917" s="1">
        <v>2.4</v>
      </c>
      <c r="B917" s="1">
        <v>37</v>
      </c>
      <c r="C917" s="1">
        <f t="shared" ca="1" si="14"/>
        <v>0.50528545471288056</v>
      </c>
    </row>
    <row r="918" spans="1:3" x14ac:dyDescent="0.25">
      <c r="A918" s="1">
        <v>3.6</v>
      </c>
      <c r="B918" s="1">
        <v>33</v>
      </c>
      <c r="C918" s="1">
        <f t="shared" ca="1" si="14"/>
        <v>0.91632849013184858</v>
      </c>
    </row>
    <row r="919" spans="1:3" x14ac:dyDescent="0.25">
      <c r="A919" s="1">
        <v>3.6</v>
      </c>
      <c r="B919" s="1">
        <v>33.200000000000003</v>
      </c>
      <c r="C919" s="1">
        <f t="shared" ca="1" si="14"/>
        <v>0.35959395605022815</v>
      </c>
    </row>
    <row r="920" spans="1:3" x14ac:dyDescent="0.25">
      <c r="A920" s="1">
        <v>2.4</v>
      </c>
      <c r="B920" s="1">
        <v>45.3</v>
      </c>
      <c r="C920" s="1">
        <f t="shared" ca="1" si="14"/>
        <v>0.66663000311189657</v>
      </c>
    </row>
    <row r="921" spans="1:3" x14ac:dyDescent="0.25">
      <c r="A921" s="1">
        <v>2.4</v>
      </c>
      <c r="B921" s="1">
        <v>35.810299999999998</v>
      </c>
      <c r="C921" s="1">
        <f t="shared" ca="1" si="14"/>
        <v>7.9371424928718626E-2</v>
      </c>
    </row>
    <row r="922" spans="1:3" x14ac:dyDescent="0.25">
      <c r="A922" s="1">
        <v>2.4</v>
      </c>
      <c r="B922" s="1">
        <v>34.283099999999997</v>
      </c>
      <c r="C922" s="1">
        <f t="shared" ca="1" si="14"/>
        <v>0.83341901850464084</v>
      </c>
    </row>
    <row r="923" spans="1:3" x14ac:dyDescent="0.25">
      <c r="A923" s="1">
        <v>3.2</v>
      </c>
      <c r="B923" s="1">
        <v>33.762799999999999</v>
      </c>
      <c r="C923" s="1">
        <f t="shared" ca="1" si="14"/>
        <v>0.62401583552681927</v>
      </c>
    </row>
    <row r="924" spans="1:3" x14ac:dyDescent="0.25">
      <c r="A924" s="1">
        <v>2.7</v>
      </c>
      <c r="B924" s="1">
        <v>31.7</v>
      </c>
      <c r="C924" s="1">
        <f t="shared" ca="1" si="14"/>
        <v>2.4657539042804988E-2</v>
      </c>
    </row>
    <row r="925" spans="1:3" x14ac:dyDescent="0.25">
      <c r="A925" s="1">
        <v>4</v>
      </c>
      <c r="B925" s="1">
        <v>31.4</v>
      </c>
      <c r="C925" s="1">
        <f t="shared" ca="1" si="14"/>
        <v>0.22946295017125584</v>
      </c>
    </row>
    <row r="926" spans="1:3" x14ac:dyDescent="0.25">
      <c r="A926" s="1">
        <v>4</v>
      </c>
      <c r="B926" s="1">
        <v>30.2</v>
      </c>
      <c r="C926" s="1">
        <f t="shared" ca="1" si="14"/>
        <v>0.14398890965065325</v>
      </c>
    </row>
    <row r="927" spans="1:3" x14ac:dyDescent="0.25">
      <c r="A927" s="1">
        <v>2.7</v>
      </c>
      <c r="B927" s="1">
        <v>37.799999999999997</v>
      </c>
      <c r="C927" s="1">
        <f t="shared" ca="1" si="14"/>
        <v>0.36218110781224366</v>
      </c>
    </row>
    <row r="928" spans="1:3" x14ac:dyDescent="0.25">
      <c r="A928" s="1">
        <v>3.5</v>
      </c>
      <c r="B928" s="1">
        <v>33.1</v>
      </c>
      <c r="C928" s="1">
        <f t="shared" ca="1" si="14"/>
        <v>0.67084929787240799</v>
      </c>
    </row>
    <row r="929" spans="1:3" x14ac:dyDescent="0.25">
      <c r="A929" s="1">
        <v>2.5</v>
      </c>
      <c r="B929" s="1">
        <v>39.700000000000003</v>
      </c>
      <c r="C929" s="1">
        <f t="shared" ca="1" si="14"/>
        <v>0.17315855085484833</v>
      </c>
    </row>
    <row r="930" spans="1:3" x14ac:dyDescent="0.25">
      <c r="A930" s="1">
        <v>3.5</v>
      </c>
      <c r="B930" s="1">
        <v>37.349899999999998</v>
      </c>
      <c r="C930" s="1">
        <f t="shared" ca="1" si="14"/>
        <v>0.82112344504962453</v>
      </c>
    </row>
    <row r="931" spans="1:3" x14ac:dyDescent="0.25">
      <c r="A931" s="1">
        <v>4.5999999999999996</v>
      </c>
      <c r="B931" s="1">
        <v>26.548400000000001</v>
      </c>
      <c r="C931" s="1">
        <f t="shared" ca="1" si="14"/>
        <v>0.80141211569400794</v>
      </c>
    </row>
    <row r="932" spans="1:3" x14ac:dyDescent="0.25">
      <c r="A932" s="1">
        <v>5.7</v>
      </c>
      <c r="B932" s="1">
        <v>25.617899999999999</v>
      </c>
      <c r="C932" s="1">
        <f t="shared" ca="1" si="14"/>
        <v>0.83980809749364393</v>
      </c>
    </row>
    <row r="933" spans="1:3" x14ac:dyDescent="0.25">
      <c r="A933" s="1">
        <v>2.7</v>
      </c>
      <c r="B933" s="1">
        <v>40.6</v>
      </c>
      <c r="C933" s="1">
        <f t="shared" ca="1" si="14"/>
        <v>0.56455118716397801</v>
      </c>
    </row>
    <row r="934" spans="1:3" x14ac:dyDescent="0.25">
      <c r="A934" s="1">
        <v>3.5</v>
      </c>
      <c r="B934" s="1">
        <v>36.6</v>
      </c>
      <c r="C934" s="1">
        <f t="shared" ca="1" si="14"/>
        <v>0.89947910991224145</v>
      </c>
    </row>
    <row r="935" spans="1:3" x14ac:dyDescent="0.25">
      <c r="A935" s="1">
        <v>2</v>
      </c>
      <c r="B935" s="1">
        <v>34.1</v>
      </c>
      <c r="C935" s="1">
        <f t="shared" ca="1" si="14"/>
        <v>8.7293275441688412E-2</v>
      </c>
    </row>
    <row r="936" spans="1:3" x14ac:dyDescent="0.25">
      <c r="A936" s="1">
        <v>2</v>
      </c>
      <c r="B936" s="1">
        <v>36.200000000000003</v>
      </c>
      <c r="C936" s="1">
        <f t="shared" ca="1" si="14"/>
        <v>0.62684984575324343</v>
      </c>
    </row>
    <row r="937" spans="1:3" x14ac:dyDescent="0.25">
      <c r="A937" s="1">
        <v>3.2</v>
      </c>
      <c r="B937" s="1">
        <v>36.4</v>
      </c>
      <c r="C937" s="1">
        <f t="shared" ca="1" si="14"/>
        <v>0.77626493542269426</v>
      </c>
    </row>
    <row r="938" spans="1:3" x14ac:dyDescent="0.25">
      <c r="A938" s="1">
        <v>3.2</v>
      </c>
      <c r="B938" s="1">
        <v>29.7</v>
      </c>
      <c r="C938" s="1">
        <f t="shared" ca="1" si="14"/>
        <v>0.54196302344502512</v>
      </c>
    </row>
    <row r="939" spans="1:3" x14ac:dyDescent="0.25">
      <c r="A939" s="1">
        <v>3.5</v>
      </c>
      <c r="B939" s="1">
        <v>28.7</v>
      </c>
      <c r="C939" s="1">
        <f t="shared" ca="1" si="14"/>
        <v>0.83400286425204972</v>
      </c>
    </row>
    <row r="940" spans="1:3" x14ac:dyDescent="0.25">
      <c r="A940" s="1">
        <v>2.2999999999999998</v>
      </c>
      <c r="B940" s="1">
        <v>31.9</v>
      </c>
      <c r="C940" s="1">
        <f t="shared" ca="1" si="14"/>
        <v>0.94589718371808218</v>
      </c>
    </row>
    <row r="941" spans="1:3" x14ac:dyDescent="0.25">
      <c r="A941" s="1">
        <v>3.7</v>
      </c>
      <c r="B941" s="1">
        <v>31.6</v>
      </c>
      <c r="C941" s="1">
        <f t="shared" ca="1" si="14"/>
        <v>0.54898133093250379</v>
      </c>
    </row>
    <row r="942" spans="1:3" x14ac:dyDescent="0.25">
      <c r="A942" s="1">
        <v>3.2</v>
      </c>
      <c r="B942" s="1">
        <v>30.7</v>
      </c>
      <c r="C942" s="1">
        <f t="shared" ca="1" si="14"/>
        <v>0.7959125627538054</v>
      </c>
    </row>
    <row r="943" spans="1:3" x14ac:dyDescent="0.25">
      <c r="A943" s="1">
        <v>3</v>
      </c>
      <c r="B943" s="1">
        <v>33.200000000000003</v>
      </c>
      <c r="C943" s="1">
        <f t="shared" ca="1" si="14"/>
        <v>0.16478726216586814</v>
      </c>
    </row>
    <row r="944" spans="1:3" x14ac:dyDescent="0.25">
      <c r="A944" s="1">
        <v>3.6</v>
      </c>
      <c r="B944" s="1">
        <v>26.1066</v>
      </c>
      <c r="C944" s="1">
        <f t="shared" ca="1" si="14"/>
        <v>0.52856529000512165</v>
      </c>
    </row>
    <row r="945" spans="1:3" x14ac:dyDescent="0.25">
      <c r="A945" s="1">
        <v>4.2</v>
      </c>
      <c r="B945" s="1">
        <v>24.6</v>
      </c>
      <c r="C945" s="1">
        <f t="shared" ca="1" si="14"/>
        <v>0.8173193039656198</v>
      </c>
    </row>
    <row r="946" spans="1:3" x14ac:dyDescent="0.25">
      <c r="A946" s="1">
        <v>4.4000000000000004</v>
      </c>
      <c r="B946" s="1">
        <v>26.6</v>
      </c>
      <c r="C946" s="1">
        <f t="shared" ca="1" si="14"/>
        <v>7.1781577418132847E-2</v>
      </c>
    </row>
    <row r="947" spans="1:3" x14ac:dyDescent="0.25">
      <c r="A947" s="1">
        <v>3</v>
      </c>
      <c r="B947" s="1">
        <v>33</v>
      </c>
      <c r="C947" s="1">
        <f t="shared" ca="1" si="14"/>
        <v>0.54718421609818713</v>
      </c>
    </row>
    <row r="948" spans="1:3" x14ac:dyDescent="0.25">
      <c r="A948" s="1">
        <v>3</v>
      </c>
      <c r="B948" s="1">
        <v>33.6</v>
      </c>
      <c r="C948" s="1">
        <f t="shared" ca="1" si="14"/>
        <v>0.81945055286823865</v>
      </c>
    </row>
    <row r="949" spans="1:3" x14ac:dyDescent="0.25">
      <c r="A949" s="1">
        <v>3</v>
      </c>
      <c r="B949" s="1">
        <v>29.6</v>
      </c>
      <c r="C949" s="1">
        <f t="shared" ca="1" si="14"/>
        <v>0.25096810180746165</v>
      </c>
    </row>
    <row r="950" spans="1:3" x14ac:dyDescent="0.25">
      <c r="A950" s="1">
        <v>3</v>
      </c>
      <c r="B950" s="1">
        <v>36.558999999999997</v>
      </c>
      <c r="C950" s="1">
        <f t="shared" ca="1" si="14"/>
        <v>0.69497944546702173</v>
      </c>
    </row>
    <row r="951" spans="1:3" x14ac:dyDescent="0.25">
      <c r="A951" s="1">
        <v>4.8</v>
      </c>
      <c r="B951" s="1">
        <v>26.794599999999999</v>
      </c>
      <c r="C951" s="1">
        <f t="shared" ca="1" si="14"/>
        <v>0.57274071075578958</v>
      </c>
    </row>
    <row r="952" spans="1:3" x14ac:dyDescent="0.25">
      <c r="A952" s="1">
        <v>4.4000000000000004</v>
      </c>
      <c r="B952" s="1">
        <v>23.152100000000001</v>
      </c>
      <c r="C952" s="1">
        <f t="shared" ca="1" si="14"/>
        <v>0.15968300410297354</v>
      </c>
    </row>
    <row r="953" spans="1:3" x14ac:dyDescent="0.25">
      <c r="A953" s="1">
        <v>3</v>
      </c>
      <c r="B953" s="1">
        <v>29.5</v>
      </c>
      <c r="C953" s="1">
        <f t="shared" ca="1" si="14"/>
        <v>0.83439813309106603</v>
      </c>
    </row>
    <row r="954" spans="1:3" x14ac:dyDescent="0.25">
      <c r="A954" s="1">
        <v>4.4000000000000004</v>
      </c>
      <c r="B954" s="1">
        <v>24.9</v>
      </c>
      <c r="C954" s="1">
        <f t="shared" ca="1" si="14"/>
        <v>0.32453541143688514</v>
      </c>
    </row>
    <row r="955" spans="1:3" x14ac:dyDescent="0.25">
      <c r="A955" s="1">
        <v>4.4000000000000004</v>
      </c>
      <c r="B955" s="1">
        <v>23.152100000000001</v>
      </c>
      <c r="C955" s="1">
        <f t="shared" ca="1" si="14"/>
        <v>0.16861617526606454</v>
      </c>
    </row>
    <row r="956" spans="1:3" x14ac:dyDescent="0.25">
      <c r="A956" s="1">
        <v>3.6</v>
      </c>
      <c r="B956" s="1">
        <v>30.9</v>
      </c>
      <c r="C956" s="1">
        <f t="shared" ca="1" si="14"/>
        <v>0.85359421253303636</v>
      </c>
    </row>
    <row r="957" spans="1:3" x14ac:dyDescent="0.25">
      <c r="A957" s="1">
        <v>6.2</v>
      </c>
      <c r="B957" s="1">
        <v>27.4</v>
      </c>
      <c r="C957" s="1">
        <f t="shared" ca="1" si="14"/>
        <v>0.82151459941914617</v>
      </c>
    </row>
    <row r="958" spans="1:3" x14ac:dyDescent="0.25">
      <c r="A958" s="1">
        <v>2.8</v>
      </c>
      <c r="B958" s="1">
        <v>30.299299999999999</v>
      </c>
      <c r="C958" s="1">
        <f t="shared" ca="1" si="14"/>
        <v>0.28374354135160984</v>
      </c>
    </row>
    <row r="959" spans="1:3" x14ac:dyDescent="0.25">
      <c r="A959" s="1">
        <v>3</v>
      </c>
      <c r="B959" s="1">
        <v>31.3</v>
      </c>
      <c r="C959" s="1">
        <f t="shared" ca="1" si="14"/>
        <v>0.92307257091650086</v>
      </c>
    </row>
    <row r="960" spans="1:3" x14ac:dyDescent="0.25">
      <c r="A960" s="1">
        <v>2.4</v>
      </c>
      <c r="B960" s="1">
        <v>40.299999999999997</v>
      </c>
      <c r="C960" s="1">
        <f t="shared" ca="1" si="14"/>
        <v>0.9505920106048471</v>
      </c>
    </row>
    <row r="961" spans="1:3" x14ac:dyDescent="0.25">
      <c r="A961" s="1">
        <v>3</v>
      </c>
      <c r="B961" s="1">
        <v>33.1</v>
      </c>
      <c r="C961" s="1">
        <f t="shared" ca="1" si="14"/>
        <v>0.8162039030189282</v>
      </c>
    </row>
    <row r="962" spans="1:3" x14ac:dyDescent="0.25">
      <c r="A962" s="1">
        <v>5.3</v>
      </c>
      <c r="B962" s="1">
        <v>29</v>
      </c>
      <c r="C962" s="1">
        <f t="shared" ca="1" si="14"/>
        <v>0.8600466103729103</v>
      </c>
    </row>
    <row r="963" spans="1:3" x14ac:dyDescent="0.25">
      <c r="A963" s="1">
        <v>6</v>
      </c>
      <c r="B963" s="1">
        <v>30.299900000000001</v>
      </c>
      <c r="C963" s="1">
        <f t="shared" ref="C963:C1026" ca="1" si="15">RAND()</f>
        <v>0.73682296046526197</v>
      </c>
    </row>
    <row r="964" spans="1:3" x14ac:dyDescent="0.25">
      <c r="A964" s="1">
        <v>3.6</v>
      </c>
      <c r="B964" s="1">
        <v>31.6</v>
      </c>
      <c r="C964" s="1">
        <f t="shared" ca="1" si="15"/>
        <v>0.28330308775438162</v>
      </c>
    </row>
    <row r="965" spans="1:3" x14ac:dyDescent="0.25">
      <c r="A965" s="1">
        <v>3.5</v>
      </c>
      <c r="B965" s="1">
        <v>31.9</v>
      </c>
      <c r="C965" s="1">
        <f t="shared" ca="1" si="15"/>
        <v>0.20643829791810353</v>
      </c>
    </row>
    <row r="966" spans="1:3" x14ac:dyDescent="0.25">
      <c r="A966" s="1">
        <v>3.7</v>
      </c>
      <c r="B966" s="1">
        <v>28.5</v>
      </c>
      <c r="C966" s="1">
        <f t="shared" ca="1" si="15"/>
        <v>0.47850517240186186</v>
      </c>
    </row>
    <row r="967" spans="1:3" x14ac:dyDescent="0.25">
      <c r="A967" s="1">
        <v>4</v>
      </c>
      <c r="B967" s="1">
        <v>28.4</v>
      </c>
      <c r="C967" s="1">
        <f t="shared" ca="1" si="15"/>
        <v>0.38863537871474618</v>
      </c>
    </row>
    <row r="968" spans="1:3" x14ac:dyDescent="0.25">
      <c r="A968" s="1">
        <v>3.5</v>
      </c>
      <c r="B968" s="1">
        <v>31.4</v>
      </c>
      <c r="C968" s="1">
        <f t="shared" ca="1" si="15"/>
        <v>0.95929074676711623</v>
      </c>
    </row>
    <row r="969" spans="1:3" x14ac:dyDescent="0.25">
      <c r="A969" s="1">
        <v>2.5</v>
      </c>
      <c r="B969" s="1">
        <v>36.030700000000003</v>
      </c>
      <c r="C969" s="1">
        <f t="shared" ca="1" si="15"/>
        <v>0.31235239240302537</v>
      </c>
    </row>
    <row r="970" spans="1:3" x14ac:dyDescent="0.25">
      <c r="A970" s="1">
        <v>3</v>
      </c>
      <c r="B970" s="1">
        <v>31.3917</v>
      </c>
      <c r="C970" s="1">
        <f t="shared" ca="1" si="15"/>
        <v>8.4235889437923595E-3</v>
      </c>
    </row>
    <row r="971" spans="1:3" x14ac:dyDescent="0.25">
      <c r="A971" s="1">
        <v>2.5</v>
      </c>
      <c r="B971" s="1">
        <v>37.9</v>
      </c>
      <c r="C971" s="1">
        <f t="shared" ca="1" si="15"/>
        <v>8.7303485595377595E-2</v>
      </c>
    </row>
    <row r="972" spans="1:3" x14ac:dyDescent="0.25">
      <c r="A972" s="1">
        <v>5.4</v>
      </c>
      <c r="B972" s="1">
        <v>23.898299999999999</v>
      </c>
      <c r="C972" s="1">
        <f t="shared" ca="1" si="15"/>
        <v>0.37043206831530395</v>
      </c>
    </row>
    <row r="973" spans="1:3" x14ac:dyDescent="0.25">
      <c r="A973" s="1">
        <v>4</v>
      </c>
      <c r="B973" s="1">
        <v>25.753499999999999</v>
      </c>
      <c r="C973" s="1">
        <f t="shared" ca="1" si="15"/>
        <v>0.14550986007565803</v>
      </c>
    </row>
    <row r="974" spans="1:3" x14ac:dyDescent="0.25">
      <c r="A974" s="1">
        <v>4.5999999999999996</v>
      </c>
      <c r="B974" s="1">
        <v>26.662199999999999</v>
      </c>
      <c r="C974" s="1">
        <f t="shared" ca="1" si="15"/>
        <v>0.5044558377547157</v>
      </c>
    </row>
    <row r="975" spans="1:3" x14ac:dyDescent="0.25">
      <c r="A975" s="1">
        <v>3.5</v>
      </c>
      <c r="B975" s="1">
        <v>30.380500000000001</v>
      </c>
      <c r="C975" s="1">
        <f t="shared" ca="1" si="15"/>
        <v>0.50604150484421651</v>
      </c>
    </row>
    <row r="976" spans="1:3" x14ac:dyDescent="0.25">
      <c r="A976" s="1">
        <v>3.5</v>
      </c>
      <c r="B976" s="1">
        <v>30.2</v>
      </c>
      <c r="C976" s="1">
        <f t="shared" ca="1" si="15"/>
        <v>0.28969593095891299</v>
      </c>
    </row>
    <row r="977" spans="1:3" x14ac:dyDescent="0.25">
      <c r="A977" s="1">
        <v>3.6</v>
      </c>
      <c r="B977" s="1">
        <v>31.6</v>
      </c>
      <c r="C977" s="1">
        <f t="shared" ca="1" si="15"/>
        <v>0.918289375819894</v>
      </c>
    </row>
    <row r="978" spans="1:3" x14ac:dyDescent="0.25">
      <c r="A978" s="1">
        <v>5.3</v>
      </c>
      <c r="B978" s="1">
        <v>29</v>
      </c>
      <c r="C978" s="1">
        <f t="shared" ca="1" si="15"/>
        <v>0.75079352755060902</v>
      </c>
    </row>
    <row r="979" spans="1:3" x14ac:dyDescent="0.25">
      <c r="A979" s="1">
        <v>6</v>
      </c>
      <c r="B979" s="1">
        <v>30.299900000000001</v>
      </c>
      <c r="C979" s="1">
        <f t="shared" ca="1" si="15"/>
        <v>0.82433735913958051</v>
      </c>
    </row>
    <row r="980" spans="1:3" x14ac:dyDescent="0.25">
      <c r="A980" s="1">
        <v>6.2</v>
      </c>
      <c r="B980" s="1">
        <v>27.4</v>
      </c>
      <c r="C980" s="1">
        <f t="shared" ca="1" si="15"/>
        <v>0.22138832269704256</v>
      </c>
    </row>
    <row r="981" spans="1:3" x14ac:dyDescent="0.25">
      <c r="A981" s="1">
        <v>2.4</v>
      </c>
      <c r="B981" s="1">
        <v>40.299999999999997</v>
      </c>
      <c r="C981" s="1">
        <f t="shared" ca="1" si="15"/>
        <v>0.26123900227473373</v>
      </c>
    </row>
    <row r="982" spans="1:3" x14ac:dyDescent="0.25">
      <c r="A982" s="1">
        <v>3</v>
      </c>
      <c r="B982" s="1">
        <v>33.1</v>
      </c>
      <c r="C982" s="1">
        <f t="shared" ca="1" si="15"/>
        <v>7.0576922887103266E-2</v>
      </c>
    </row>
    <row r="983" spans="1:3" x14ac:dyDescent="0.25">
      <c r="A983" s="1">
        <v>3.5</v>
      </c>
      <c r="B983" s="1">
        <v>34.6</v>
      </c>
      <c r="C983" s="1">
        <f t="shared" ca="1" si="15"/>
        <v>0.32149156609929441</v>
      </c>
    </row>
    <row r="984" spans="1:3" x14ac:dyDescent="0.25">
      <c r="A984" s="1">
        <v>2.4</v>
      </c>
      <c r="B984" s="1">
        <v>37.709800000000001</v>
      </c>
      <c r="C984" s="1">
        <f t="shared" ca="1" si="15"/>
        <v>0.13799152273583071</v>
      </c>
    </row>
    <row r="985" spans="1:3" x14ac:dyDescent="0.25">
      <c r="A985" s="1">
        <v>2.4</v>
      </c>
      <c r="B985" s="1">
        <v>31.3</v>
      </c>
      <c r="C985" s="1">
        <f t="shared" ca="1" si="15"/>
        <v>0.8990245096306595</v>
      </c>
    </row>
    <row r="986" spans="1:3" x14ac:dyDescent="0.25">
      <c r="A986" s="1">
        <v>2.4</v>
      </c>
      <c r="B986" s="1">
        <v>33.5</v>
      </c>
      <c r="C986" s="1">
        <f t="shared" ca="1" si="15"/>
        <v>0.86366686824551908</v>
      </c>
    </row>
    <row r="987" spans="1:3" x14ac:dyDescent="0.25">
      <c r="A987" s="1">
        <v>3.5</v>
      </c>
      <c r="B987" s="1">
        <v>30.5</v>
      </c>
      <c r="C987" s="1">
        <f t="shared" ca="1" si="15"/>
        <v>0.3550462441604173</v>
      </c>
    </row>
    <row r="988" spans="1:3" x14ac:dyDescent="0.25">
      <c r="A988" s="1">
        <v>3.7</v>
      </c>
      <c r="B988" s="1">
        <v>25.2</v>
      </c>
      <c r="C988" s="1">
        <f t="shared" ca="1" si="15"/>
        <v>0.25908778769760155</v>
      </c>
    </row>
    <row r="989" spans="1:3" x14ac:dyDescent="0.25">
      <c r="A989" s="1">
        <v>3.7</v>
      </c>
      <c r="B989" s="1">
        <v>25.1</v>
      </c>
      <c r="C989" s="1">
        <f t="shared" ca="1" si="15"/>
        <v>0.65755536449250285</v>
      </c>
    </row>
    <row r="990" spans="1:3" x14ac:dyDescent="0.25">
      <c r="A990" s="1">
        <v>5.3</v>
      </c>
      <c r="B990" s="1">
        <v>22.299900000000001</v>
      </c>
      <c r="C990" s="1">
        <f t="shared" ca="1" si="15"/>
        <v>0.24582059730786621</v>
      </c>
    </row>
    <row r="991" spans="1:3" x14ac:dyDescent="0.25">
      <c r="A991" s="1">
        <v>2.4</v>
      </c>
      <c r="B991" s="1">
        <v>37.6</v>
      </c>
      <c r="C991" s="1">
        <f t="shared" ca="1" si="15"/>
        <v>0.22851757044306886</v>
      </c>
    </row>
    <row r="992" spans="1:3" x14ac:dyDescent="0.25">
      <c r="A992" s="1">
        <v>3.5</v>
      </c>
      <c r="B992" s="1">
        <v>36</v>
      </c>
      <c r="C992" s="1">
        <f t="shared" ca="1" si="15"/>
        <v>0.7360914876064234</v>
      </c>
    </row>
    <row r="993" spans="1:3" x14ac:dyDescent="0.25">
      <c r="A993" s="1">
        <v>2.4</v>
      </c>
      <c r="B993" s="1">
        <v>39.204099999999997</v>
      </c>
      <c r="C993" s="1">
        <f t="shared" ca="1" si="15"/>
        <v>0.54802019978490113</v>
      </c>
    </row>
    <row r="994" spans="1:3" x14ac:dyDescent="0.25">
      <c r="A994" s="1">
        <v>2.4</v>
      </c>
      <c r="B994" s="1">
        <v>38.6</v>
      </c>
      <c r="C994" s="1">
        <f t="shared" ca="1" si="15"/>
        <v>0.14780750401223419</v>
      </c>
    </row>
    <row r="995" spans="1:3" x14ac:dyDescent="0.25">
      <c r="A995" s="1">
        <v>3.8</v>
      </c>
      <c r="B995" s="1">
        <v>31.1</v>
      </c>
      <c r="C995" s="1">
        <f t="shared" ca="1" si="15"/>
        <v>0.87054599676064859</v>
      </c>
    </row>
    <row r="996" spans="1:3" x14ac:dyDescent="0.25">
      <c r="A996" s="1">
        <v>3.5</v>
      </c>
      <c r="B996" s="1">
        <v>29.773399999999999</v>
      </c>
      <c r="C996" s="1">
        <f t="shared" ca="1" si="15"/>
        <v>0.48656920696933392</v>
      </c>
    </row>
    <row r="997" spans="1:3" x14ac:dyDescent="0.25">
      <c r="A997" s="1">
        <v>5</v>
      </c>
      <c r="B997" s="1">
        <v>27.251100000000001</v>
      </c>
      <c r="C997" s="1">
        <f t="shared" ca="1" si="15"/>
        <v>0.20698203254924186</v>
      </c>
    </row>
    <row r="998" spans="1:3" x14ac:dyDescent="0.25">
      <c r="A998" s="1">
        <v>5.6</v>
      </c>
      <c r="B998" s="1">
        <v>23.6</v>
      </c>
      <c r="C998" s="1">
        <f t="shared" ca="1" si="15"/>
        <v>0.73941968574642314</v>
      </c>
    </row>
    <row r="999" spans="1:3" x14ac:dyDescent="0.25">
      <c r="A999" s="1">
        <v>3.7</v>
      </c>
      <c r="B999" s="1">
        <v>26.6</v>
      </c>
      <c r="C999" s="1">
        <f t="shared" ca="1" si="15"/>
        <v>0.92418722996800862</v>
      </c>
    </row>
    <row r="1000" spans="1:3" x14ac:dyDescent="0.25">
      <c r="A1000" s="1">
        <v>5.7</v>
      </c>
      <c r="B1000" s="1">
        <v>26</v>
      </c>
      <c r="C1000" s="1">
        <f t="shared" ca="1" si="15"/>
        <v>0.88228191883006013</v>
      </c>
    </row>
    <row r="1001" spans="1:3" x14ac:dyDescent="0.25">
      <c r="A1001" s="1">
        <v>2.4</v>
      </c>
      <c r="B1001" s="1">
        <v>38.6</v>
      </c>
      <c r="C1001" s="1">
        <f t="shared" ca="1" si="15"/>
        <v>0.1359047397884966</v>
      </c>
    </row>
    <row r="1002" spans="1:3" x14ac:dyDescent="0.25">
      <c r="A1002" s="1">
        <v>2.4</v>
      </c>
      <c r="B1002" s="1">
        <v>33.6</v>
      </c>
      <c r="C1002" s="1">
        <f t="shared" ca="1" si="15"/>
        <v>0.72522621862864289</v>
      </c>
    </row>
    <row r="1003" spans="1:3" x14ac:dyDescent="0.25">
      <c r="A1003" s="1">
        <v>3.7</v>
      </c>
      <c r="B1003" s="1">
        <v>27.5</v>
      </c>
      <c r="C1003" s="1">
        <f t="shared" ca="1" si="15"/>
        <v>0.45257914820689249</v>
      </c>
    </row>
    <row r="1004" spans="1:3" x14ac:dyDescent="0.25">
      <c r="A1004" s="1">
        <v>5.7</v>
      </c>
      <c r="B1004" s="1">
        <v>26</v>
      </c>
      <c r="C1004" s="1">
        <f t="shared" ca="1" si="15"/>
        <v>0.69672675290258446</v>
      </c>
    </row>
    <row r="1005" spans="1:3" x14ac:dyDescent="0.25">
      <c r="A1005" s="1">
        <v>6.1</v>
      </c>
      <c r="B1005" s="1">
        <v>20.9</v>
      </c>
      <c r="C1005" s="1">
        <f t="shared" ca="1" si="15"/>
        <v>0.43606826705945567</v>
      </c>
    </row>
    <row r="1006" spans="1:3" x14ac:dyDescent="0.25">
      <c r="A1006" s="1">
        <v>3.7</v>
      </c>
      <c r="B1006" s="1">
        <v>28.5</v>
      </c>
      <c r="C1006" s="1">
        <f t="shared" ca="1" si="15"/>
        <v>0.56974530498242337</v>
      </c>
    </row>
    <row r="1007" spans="1:3" x14ac:dyDescent="0.25">
      <c r="A1007" s="1">
        <v>2.4</v>
      </c>
      <c r="B1007" s="1">
        <v>38.6</v>
      </c>
      <c r="C1007" s="1">
        <f t="shared" ca="1" si="15"/>
        <v>0.73181225612735368</v>
      </c>
    </row>
    <row r="1008" spans="1:3" x14ac:dyDescent="0.25">
      <c r="A1008" s="1">
        <v>2.4</v>
      </c>
      <c r="B1008" s="1">
        <v>33.6</v>
      </c>
      <c r="C1008" s="1">
        <f t="shared" ca="1" si="15"/>
        <v>0.27771990875749863</v>
      </c>
    </row>
    <row r="1009" spans="1:3" x14ac:dyDescent="0.25">
      <c r="A1009" s="1">
        <v>2.4</v>
      </c>
      <c r="B1009" s="1">
        <v>33.6</v>
      </c>
      <c r="C1009" s="1">
        <f t="shared" ca="1" si="15"/>
        <v>0.33370635700078877</v>
      </c>
    </row>
    <row r="1010" spans="1:3" x14ac:dyDescent="0.25">
      <c r="A1010" s="1">
        <v>3.8</v>
      </c>
      <c r="B1010" s="1">
        <v>26.163</v>
      </c>
      <c r="C1010" s="1">
        <f t="shared" ca="1" si="15"/>
        <v>0.54112385113379247</v>
      </c>
    </row>
    <row r="1011" spans="1:3" x14ac:dyDescent="0.25">
      <c r="A1011" s="1">
        <v>3.8</v>
      </c>
      <c r="B1011" s="1">
        <v>26.563199999999998</v>
      </c>
      <c r="C1011" s="1">
        <f t="shared" ca="1" si="15"/>
        <v>0.70505134759273769</v>
      </c>
    </row>
    <row r="1012" spans="1:3" x14ac:dyDescent="0.25">
      <c r="A1012" s="1">
        <v>3.8</v>
      </c>
      <c r="B1012" s="1">
        <v>29.2986</v>
      </c>
      <c r="C1012" s="1">
        <f t="shared" ca="1" si="15"/>
        <v>0.28254262592420221</v>
      </c>
    </row>
    <row r="1013" spans="1:3" x14ac:dyDescent="0.25">
      <c r="A1013" s="1">
        <v>4.5999999999999996</v>
      </c>
      <c r="B1013" s="1">
        <v>28.4</v>
      </c>
      <c r="C1013" s="1">
        <f t="shared" ca="1" si="15"/>
        <v>0.80455046060367419</v>
      </c>
    </row>
    <row r="1014" spans="1:3" x14ac:dyDescent="0.25">
      <c r="A1014" s="1">
        <v>2</v>
      </c>
      <c r="B1014" s="1">
        <v>33.4</v>
      </c>
      <c r="C1014" s="1">
        <f t="shared" ca="1" si="15"/>
        <v>4.6427404348573509E-3</v>
      </c>
    </row>
    <row r="1015" spans="1:3" x14ac:dyDescent="0.25">
      <c r="A1015" s="1">
        <v>2.7</v>
      </c>
      <c r="B1015" s="1">
        <v>31.3</v>
      </c>
      <c r="C1015" s="1">
        <f t="shared" ca="1" si="15"/>
        <v>0.35945827596593372</v>
      </c>
    </row>
    <row r="1016" spans="1:3" x14ac:dyDescent="0.25">
      <c r="A1016" s="1">
        <v>3.2</v>
      </c>
      <c r="B1016" s="1">
        <v>30.347000000000001</v>
      </c>
      <c r="C1016" s="1">
        <f t="shared" ca="1" si="15"/>
        <v>0.69499860833591642</v>
      </c>
    </row>
    <row r="1017" spans="1:3" x14ac:dyDescent="0.25">
      <c r="A1017" s="1">
        <v>5</v>
      </c>
      <c r="B1017" s="1">
        <v>23.820399999999999</v>
      </c>
      <c r="C1017" s="1">
        <f t="shared" ca="1" si="15"/>
        <v>0.34905971685646242</v>
      </c>
    </row>
    <row r="1018" spans="1:3" x14ac:dyDescent="0.25">
      <c r="A1018" s="1">
        <v>5</v>
      </c>
      <c r="B1018" s="1">
        <v>24.572199999999999</v>
      </c>
      <c r="C1018" s="1">
        <f t="shared" ca="1" si="15"/>
        <v>0.4289693845214434</v>
      </c>
    </row>
    <row r="1019" spans="1:3" x14ac:dyDescent="0.25">
      <c r="A1019" s="1">
        <v>5</v>
      </c>
      <c r="B1019" s="1">
        <v>25.508199999999999</v>
      </c>
      <c r="C1019" s="1">
        <f t="shared" ca="1" si="15"/>
        <v>0.82206783829801811</v>
      </c>
    </row>
    <row r="1020" spans="1:3" x14ac:dyDescent="0.25">
      <c r="A1020" s="1">
        <v>5</v>
      </c>
      <c r="B1020" s="1">
        <v>23.574300000000001</v>
      </c>
      <c r="C1020" s="1">
        <f t="shared" ca="1" si="15"/>
        <v>0.36943553033324672</v>
      </c>
    </row>
    <row r="1021" spans="1:3" x14ac:dyDescent="0.25">
      <c r="A1021" s="1">
        <v>5</v>
      </c>
      <c r="B1021" s="1">
        <v>24.7928</v>
      </c>
      <c r="C1021" s="1">
        <f t="shared" ca="1" si="15"/>
        <v>0.78294948056479541</v>
      </c>
    </row>
    <row r="1022" spans="1:3" x14ac:dyDescent="0.25">
      <c r="A1022" s="1">
        <v>4.5999999999999996</v>
      </c>
      <c r="B1022" s="1">
        <v>28.3</v>
      </c>
      <c r="C1022" s="1">
        <f t="shared" ca="1" si="15"/>
        <v>0.91711933741883012</v>
      </c>
    </row>
    <row r="1023" spans="1:3" x14ac:dyDescent="0.25">
      <c r="A1023" s="1">
        <v>5.7</v>
      </c>
      <c r="B1023" s="1">
        <v>24.149100000000001</v>
      </c>
      <c r="C1023" s="1">
        <f t="shared" ca="1" si="15"/>
        <v>0.35677169692490884</v>
      </c>
    </row>
    <row r="1024" spans="1:3" x14ac:dyDescent="0.25">
      <c r="A1024" s="1">
        <v>3.5</v>
      </c>
      <c r="B1024" s="1">
        <v>33.793700000000001</v>
      </c>
      <c r="C1024" s="1">
        <f t="shared" ca="1" si="15"/>
        <v>0.37138667578174012</v>
      </c>
    </row>
    <row r="1025" spans="1:3" x14ac:dyDescent="0.25">
      <c r="A1025" s="1">
        <v>3.5</v>
      </c>
      <c r="B1025" s="1">
        <v>38.719299999999997</v>
      </c>
      <c r="C1025" s="1">
        <f t="shared" ca="1" si="15"/>
        <v>0.52368809113666925</v>
      </c>
    </row>
    <row r="1026" spans="1:3" x14ac:dyDescent="0.25">
      <c r="A1026" s="1">
        <v>3.5</v>
      </c>
      <c r="B1026" s="1">
        <v>29.9849</v>
      </c>
      <c r="C1026" s="1">
        <f t="shared" ca="1" si="15"/>
        <v>0.96648108443549674</v>
      </c>
    </row>
    <row r="1027" spans="1:3" x14ac:dyDescent="0.25">
      <c r="A1027" s="1">
        <v>3.5</v>
      </c>
      <c r="B1027" s="1">
        <v>30.2</v>
      </c>
      <c r="C1027" s="1">
        <f t="shared" ref="C1027:C1090" ca="1" si="16">RAND()</f>
        <v>0.6382626295403836</v>
      </c>
    </row>
    <row r="1028" spans="1:3" x14ac:dyDescent="0.25">
      <c r="A1028" s="1">
        <v>3.5</v>
      </c>
      <c r="B1028" s="1">
        <v>31.4</v>
      </c>
      <c r="C1028" s="1">
        <f t="shared" ca="1" si="16"/>
        <v>0.2369066698446991</v>
      </c>
    </row>
    <row r="1029" spans="1:3" x14ac:dyDescent="0.25">
      <c r="A1029" s="1">
        <v>2.2999999999999998</v>
      </c>
      <c r="B1029" s="1">
        <v>31.7</v>
      </c>
      <c r="C1029" s="1">
        <f t="shared" ca="1" si="16"/>
        <v>0.53013942187905638</v>
      </c>
    </row>
    <row r="1030" spans="1:3" x14ac:dyDescent="0.25">
      <c r="A1030" s="1">
        <v>3.7</v>
      </c>
      <c r="B1030" s="1">
        <v>28.7</v>
      </c>
      <c r="C1030" s="1">
        <f t="shared" ca="1" si="16"/>
        <v>0.30425897833821258</v>
      </c>
    </row>
    <row r="1031" spans="1:3" x14ac:dyDescent="0.25">
      <c r="A1031" s="1">
        <v>2.5</v>
      </c>
      <c r="B1031" s="1">
        <v>37</v>
      </c>
      <c r="C1031" s="1">
        <f t="shared" ca="1" si="16"/>
        <v>0.72970785668794935</v>
      </c>
    </row>
    <row r="1032" spans="1:3" x14ac:dyDescent="0.25">
      <c r="A1032" s="1">
        <v>3</v>
      </c>
      <c r="B1032" s="1">
        <v>32.1</v>
      </c>
      <c r="C1032" s="1">
        <f t="shared" ca="1" si="16"/>
        <v>0.29411764366249271</v>
      </c>
    </row>
    <row r="1033" spans="1:3" x14ac:dyDescent="0.25">
      <c r="A1033" s="1">
        <v>2.5</v>
      </c>
      <c r="B1033" s="1">
        <v>37.9</v>
      </c>
      <c r="C1033" s="1">
        <f t="shared" ca="1" si="16"/>
        <v>2.241343681832042E-2</v>
      </c>
    </row>
    <row r="1034" spans="1:3" x14ac:dyDescent="0.25">
      <c r="A1034" s="1">
        <v>5.4</v>
      </c>
      <c r="B1034" s="1">
        <v>20.7</v>
      </c>
      <c r="C1034" s="1">
        <f t="shared" ca="1" si="16"/>
        <v>0.34453008608366908</v>
      </c>
    </row>
    <row r="1035" spans="1:3" x14ac:dyDescent="0.25">
      <c r="A1035" s="1">
        <v>5.5</v>
      </c>
      <c r="B1035" s="1">
        <v>20.100000000000001</v>
      </c>
      <c r="C1035" s="1">
        <f t="shared" ca="1" si="16"/>
        <v>0.10553034253387494</v>
      </c>
    </row>
    <row r="1036" spans="1:3" x14ac:dyDescent="0.25">
      <c r="A1036" s="1">
        <v>3</v>
      </c>
      <c r="B1036" s="1">
        <v>31.5</v>
      </c>
      <c r="C1036" s="1">
        <f t="shared" ca="1" si="16"/>
        <v>0.66908224041513964</v>
      </c>
    </row>
    <row r="1037" spans="1:3" x14ac:dyDescent="0.25">
      <c r="A1037" s="1">
        <v>4.7</v>
      </c>
      <c r="B1037" s="1">
        <v>23.8</v>
      </c>
      <c r="C1037" s="1">
        <f t="shared" ca="1" si="16"/>
        <v>0.78110706014574005</v>
      </c>
    </row>
    <row r="1038" spans="1:3" x14ac:dyDescent="0.25">
      <c r="A1038" s="1">
        <v>5.5</v>
      </c>
      <c r="B1038" s="1">
        <v>23.2</v>
      </c>
      <c r="C1038" s="1">
        <f t="shared" ca="1" si="16"/>
        <v>0.29252251395787576</v>
      </c>
    </row>
    <row r="1039" spans="1:3" x14ac:dyDescent="0.25">
      <c r="A1039" s="1">
        <v>3.5</v>
      </c>
      <c r="B1039" s="1">
        <v>28.668299999999999</v>
      </c>
      <c r="C1039" s="1">
        <f t="shared" ca="1" si="16"/>
        <v>0.97103528351447066</v>
      </c>
    </row>
    <row r="1040" spans="1:3" x14ac:dyDescent="0.25">
      <c r="A1040" s="1">
        <v>3.5</v>
      </c>
      <c r="B1040" s="1">
        <v>27.3</v>
      </c>
      <c r="C1040" s="1">
        <f t="shared" ca="1" si="16"/>
        <v>0.99690384627190542</v>
      </c>
    </row>
    <row r="1041" spans="1:3" x14ac:dyDescent="0.25">
      <c r="A1041" s="1">
        <v>3</v>
      </c>
      <c r="B1041" s="1">
        <v>34.4</v>
      </c>
      <c r="C1041" s="1">
        <f t="shared" ca="1" si="16"/>
        <v>0.54044734654070625</v>
      </c>
    </row>
    <row r="1042" spans="1:3" x14ac:dyDescent="0.25">
      <c r="A1042" s="1">
        <v>5.5</v>
      </c>
      <c r="B1042" s="1">
        <v>24.6</v>
      </c>
      <c r="C1042" s="1">
        <f t="shared" ca="1" si="16"/>
        <v>0.78626181853642152</v>
      </c>
    </row>
    <row r="1043" spans="1:3" x14ac:dyDescent="0.25">
      <c r="A1043" s="1">
        <v>6.3</v>
      </c>
      <c r="B1043" s="1">
        <v>19.7</v>
      </c>
      <c r="C1043" s="1">
        <f t="shared" ca="1" si="16"/>
        <v>0.45709393412227384</v>
      </c>
    </row>
    <row r="1044" spans="1:3" x14ac:dyDescent="0.25">
      <c r="A1044" s="1">
        <v>3.5</v>
      </c>
      <c r="B1044" s="1">
        <v>33.700000000000003</v>
      </c>
      <c r="C1044" s="1">
        <f t="shared" ca="1" si="16"/>
        <v>0.47060476843249988</v>
      </c>
    </row>
    <row r="1045" spans="1:3" x14ac:dyDescent="0.25">
      <c r="A1045" s="1">
        <v>3.5</v>
      </c>
      <c r="B1045" s="1">
        <v>25.8</v>
      </c>
      <c r="C1045" s="1">
        <f t="shared" ca="1" si="16"/>
        <v>0.10605319926888546</v>
      </c>
    </row>
    <row r="1046" spans="1:3" x14ac:dyDescent="0.25">
      <c r="A1046" s="1">
        <v>3</v>
      </c>
      <c r="B1046" s="1">
        <v>33.299999999999997</v>
      </c>
      <c r="C1046" s="1">
        <f t="shared" ca="1" si="16"/>
        <v>0.1654488672821528</v>
      </c>
    </row>
    <row r="1047" spans="1:3" x14ac:dyDescent="0.25">
      <c r="A1047" s="1">
        <v>2.5</v>
      </c>
      <c r="B1047" s="1">
        <v>36.030700000000003</v>
      </c>
      <c r="C1047" s="1">
        <f t="shared" ca="1" si="16"/>
        <v>2.1940692429638475E-2</v>
      </c>
    </row>
    <row r="1048" spans="1:3" x14ac:dyDescent="0.25">
      <c r="A1048" s="1">
        <v>3</v>
      </c>
      <c r="B1048" s="1">
        <v>31.3917</v>
      </c>
      <c r="C1048" s="1">
        <f t="shared" ca="1" si="16"/>
        <v>0.97479011083585487</v>
      </c>
    </row>
    <row r="1049" spans="1:3" x14ac:dyDescent="0.25">
      <c r="A1049" s="1">
        <v>2.5</v>
      </c>
      <c r="B1049" s="1">
        <v>37.9</v>
      </c>
      <c r="C1049" s="1">
        <f t="shared" ca="1" si="16"/>
        <v>0.19927577030393795</v>
      </c>
    </row>
    <row r="1050" spans="1:3" x14ac:dyDescent="0.25">
      <c r="A1050" s="1">
        <v>4</v>
      </c>
      <c r="B1050" s="1">
        <v>25.753499999999999</v>
      </c>
      <c r="C1050" s="1">
        <f t="shared" ca="1" si="16"/>
        <v>0.99290736992137174</v>
      </c>
    </row>
    <row r="1051" spans="1:3" x14ac:dyDescent="0.25">
      <c r="A1051" s="1">
        <v>4.5999999999999996</v>
      </c>
      <c r="B1051" s="1">
        <v>26.662199999999999</v>
      </c>
      <c r="C1051" s="1">
        <f t="shared" ca="1" si="16"/>
        <v>0.32229976419933559</v>
      </c>
    </row>
    <row r="1052" spans="1:3" x14ac:dyDescent="0.25">
      <c r="A1052" s="1">
        <v>2.4</v>
      </c>
      <c r="B1052" s="1">
        <v>35.241799999999998</v>
      </c>
      <c r="C1052" s="1">
        <f t="shared" ca="1" si="16"/>
        <v>0.83761303807608456</v>
      </c>
    </row>
    <row r="1053" spans="1:3" x14ac:dyDescent="0.25">
      <c r="A1053" s="1">
        <v>3</v>
      </c>
      <c r="B1053" s="1">
        <v>32.954799999999999</v>
      </c>
      <c r="C1053" s="1">
        <f t="shared" ca="1" si="16"/>
        <v>0.37376793658412999</v>
      </c>
    </row>
    <row r="1054" spans="1:3" x14ac:dyDescent="0.25">
      <c r="A1054" s="1">
        <v>3.8</v>
      </c>
      <c r="B1054" s="1">
        <v>26.9</v>
      </c>
      <c r="C1054" s="1">
        <f t="shared" ca="1" si="16"/>
        <v>0.36137130249215177</v>
      </c>
    </row>
    <row r="1055" spans="1:3" x14ac:dyDescent="0.25">
      <c r="A1055" s="1">
        <v>5.6</v>
      </c>
      <c r="B1055" s="1">
        <v>24.192399999999999</v>
      </c>
      <c r="C1055" s="1">
        <f t="shared" ca="1" si="16"/>
        <v>0.4274454041282082</v>
      </c>
    </row>
    <row r="1056" spans="1:3" x14ac:dyDescent="0.25">
      <c r="A1056" s="1">
        <v>5.6</v>
      </c>
      <c r="B1056" s="1">
        <v>24.149100000000001</v>
      </c>
      <c r="C1056" s="1">
        <f t="shared" ca="1" si="16"/>
        <v>0.52019529584143309</v>
      </c>
    </row>
    <row r="1057" spans="1:3" x14ac:dyDescent="0.25">
      <c r="A1057" s="1">
        <v>3.5</v>
      </c>
      <c r="B1057" s="1">
        <v>31.708200000000001</v>
      </c>
      <c r="C1057" s="1">
        <f t="shared" ca="1" si="16"/>
        <v>0.43526967742485867</v>
      </c>
    </row>
    <row r="1058" spans="1:3" x14ac:dyDescent="0.25">
      <c r="A1058" s="1">
        <v>4</v>
      </c>
      <c r="B1058" s="1">
        <v>27.234000000000002</v>
      </c>
      <c r="C1058" s="1">
        <f t="shared" ca="1" si="16"/>
        <v>0.95160785802466585</v>
      </c>
    </row>
    <row r="1059" spans="1:3" x14ac:dyDescent="0.25">
      <c r="A1059" s="1">
        <v>5.6</v>
      </c>
      <c r="B1059" s="1">
        <v>24.299600000000002</v>
      </c>
      <c r="C1059" s="1">
        <f t="shared" ca="1" si="16"/>
        <v>0.98789054666593457</v>
      </c>
    </row>
    <row r="1060" spans="1:3" x14ac:dyDescent="0.25">
      <c r="A1060" s="1">
        <v>2.5</v>
      </c>
      <c r="B1060" s="1">
        <v>35.860599999999998</v>
      </c>
      <c r="C1060" s="1">
        <f t="shared" ca="1" si="16"/>
        <v>0.74837562636620802</v>
      </c>
    </row>
    <row r="1061" spans="1:3" x14ac:dyDescent="0.25">
      <c r="A1061" s="1">
        <v>4</v>
      </c>
      <c r="B1061" s="1">
        <v>27.1846</v>
      </c>
      <c r="C1061" s="1">
        <f t="shared" ca="1" si="16"/>
        <v>0.74548032698282851</v>
      </c>
    </row>
    <row r="1062" spans="1:3" x14ac:dyDescent="0.25">
      <c r="A1062" s="1">
        <v>4</v>
      </c>
      <c r="B1062" s="1">
        <v>27.566500000000001</v>
      </c>
      <c r="C1062" s="1">
        <f t="shared" ca="1" si="16"/>
        <v>0.28742324037466804</v>
      </c>
    </row>
    <row r="1063" spans="1:3" x14ac:dyDescent="0.25">
      <c r="A1063" s="1">
        <v>3.6</v>
      </c>
      <c r="B1063" s="1">
        <v>27.581099999999999</v>
      </c>
      <c r="C1063" s="1">
        <f t="shared" ca="1" si="16"/>
        <v>0.86096225301023499</v>
      </c>
    </row>
    <row r="1064" spans="1:3" x14ac:dyDescent="0.25">
      <c r="A1064" s="1">
        <v>3.6</v>
      </c>
      <c r="B1064" s="1">
        <v>28.1127</v>
      </c>
      <c r="C1064" s="1">
        <f t="shared" ca="1" si="16"/>
        <v>5.7149461772473265E-3</v>
      </c>
    </row>
    <row r="1065" spans="1:3" x14ac:dyDescent="0.25">
      <c r="A1065" s="1">
        <v>4.8</v>
      </c>
      <c r="B1065" s="1">
        <v>25.56</v>
      </c>
      <c r="C1065" s="1">
        <f t="shared" ca="1" si="16"/>
        <v>9.2958934465134369E-2</v>
      </c>
    </row>
    <row r="1066" spans="1:3" x14ac:dyDescent="0.25">
      <c r="A1066" s="1">
        <v>4.8</v>
      </c>
      <c r="B1066" s="1">
        <v>23.577999999999999</v>
      </c>
      <c r="C1066" s="1">
        <f t="shared" ca="1" si="16"/>
        <v>2.4247929800679913E-2</v>
      </c>
    </row>
    <row r="1067" spans="1:3" x14ac:dyDescent="0.25">
      <c r="A1067" s="1">
        <v>4.8</v>
      </c>
      <c r="B1067" s="1">
        <v>26.388000000000002</v>
      </c>
      <c r="C1067" s="1">
        <f t="shared" ca="1" si="16"/>
        <v>0.28143763983233927</v>
      </c>
    </row>
    <row r="1068" spans="1:3" x14ac:dyDescent="0.25">
      <c r="A1068" s="1">
        <v>4.8</v>
      </c>
      <c r="B1068" s="1">
        <v>23.577999999999999</v>
      </c>
      <c r="C1068" s="1">
        <f t="shared" ca="1" si="16"/>
        <v>0.61699097329380026</v>
      </c>
    </row>
    <row r="1069" spans="1:3" x14ac:dyDescent="0.25">
      <c r="A1069" s="1">
        <v>4.8</v>
      </c>
      <c r="B1069" s="1">
        <v>25.7761</v>
      </c>
      <c r="C1069" s="1">
        <f t="shared" ca="1" si="16"/>
        <v>0.28797040984162858</v>
      </c>
    </row>
    <row r="1070" spans="1:3" x14ac:dyDescent="0.25">
      <c r="A1070" s="1">
        <v>4.8</v>
      </c>
      <c r="B1070" s="1">
        <v>25.7761</v>
      </c>
      <c r="C1070" s="1">
        <f t="shared" ca="1" si="16"/>
        <v>0.8691173873779241</v>
      </c>
    </row>
    <row r="1071" spans="1:3" x14ac:dyDescent="0.25">
      <c r="A1071" s="1">
        <v>4.8</v>
      </c>
      <c r="B1071" s="1">
        <v>25.7761</v>
      </c>
      <c r="C1071" s="1">
        <f t="shared" ca="1" si="16"/>
        <v>0.5481102840286145</v>
      </c>
    </row>
    <row r="1072" spans="1:3" x14ac:dyDescent="0.25">
      <c r="A1072" s="1">
        <v>3.6</v>
      </c>
      <c r="B1072" s="1">
        <v>31.6</v>
      </c>
      <c r="C1072" s="1">
        <f t="shared" ca="1" si="16"/>
        <v>0.34114793384757958</v>
      </c>
    </row>
    <row r="1073" spans="1:3" x14ac:dyDescent="0.25">
      <c r="A1073" s="1">
        <v>3.5</v>
      </c>
      <c r="B1073" s="1">
        <v>32.200000000000003</v>
      </c>
      <c r="C1073" s="1">
        <f t="shared" ca="1" si="16"/>
        <v>0.30720010345290594</v>
      </c>
    </row>
    <row r="1074" spans="1:3" x14ac:dyDescent="0.25">
      <c r="A1074" s="1">
        <v>3.6</v>
      </c>
      <c r="B1074" s="1">
        <v>32.1</v>
      </c>
      <c r="C1074" s="1">
        <f t="shared" ca="1" si="16"/>
        <v>0.50422802034336489</v>
      </c>
    </row>
    <row r="1075" spans="1:3" x14ac:dyDescent="0.25">
      <c r="A1075" s="1">
        <v>3.6</v>
      </c>
      <c r="B1075" s="1">
        <v>32.6</v>
      </c>
      <c r="C1075" s="1">
        <f t="shared" ca="1" si="16"/>
        <v>0.43174668143107575</v>
      </c>
    </row>
    <row r="1076" spans="1:3" x14ac:dyDescent="0.25">
      <c r="A1076" s="1">
        <v>2.5</v>
      </c>
      <c r="B1076" s="1">
        <v>37.070999999999998</v>
      </c>
      <c r="C1076" s="1">
        <f t="shared" ca="1" si="16"/>
        <v>0.14739052760649485</v>
      </c>
    </row>
    <row r="1077" spans="1:3" x14ac:dyDescent="0.25">
      <c r="A1077" s="1">
        <v>2.5</v>
      </c>
      <c r="B1077" s="1">
        <v>35.922600000000003</v>
      </c>
      <c r="C1077" s="1">
        <f t="shared" ca="1" si="16"/>
        <v>0.51457581970267385</v>
      </c>
    </row>
    <row r="1078" spans="1:3" x14ac:dyDescent="0.25">
      <c r="A1078" s="1">
        <v>2.5</v>
      </c>
      <c r="B1078" s="1">
        <v>32.910299999999999</v>
      </c>
      <c r="C1078" s="1">
        <f t="shared" ca="1" si="16"/>
        <v>0.40233940730657403</v>
      </c>
    </row>
    <row r="1079" spans="1:3" x14ac:dyDescent="0.25">
      <c r="A1079" s="1">
        <v>2.5</v>
      </c>
      <c r="B1079" s="1">
        <v>40.081600000000002</v>
      </c>
      <c r="C1079" s="1">
        <f t="shared" ca="1" si="16"/>
        <v>0.57593327278732531</v>
      </c>
    </row>
    <row r="1080" spans="1:3" x14ac:dyDescent="0.25">
      <c r="A1080" s="1">
        <v>2.5</v>
      </c>
      <c r="B1080" s="1">
        <v>37.057400000000001</v>
      </c>
      <c r="C1080" s="1">
        <f t="shared" ca="1" si="16"/>
        <v>0.8705515980927131</v>
      </c>
    </row>
    <row r="1081" spans="1:3" x14ac:dyDescent="0.25">
      <c r="A1081" s="1">
        <v>3.6</v>
      </c>
      <c r="B1081" s="1">
        <v>34.270800000000001</v>
      </c>
      <c r="C1081" s="1">
        <f t="shared" ca="1" si="16"/>
        <v>0.52107472883754491</v>
      </c>
    </row>
    <row r="1082" spans="1:3" x14ac:dyDescent="0.25">
      <c r="A1082" s="1">
        <v>3.6</v>
      </c>
      <c r="B1082" s="1">
        <v>29.5</v>
      </c>
      <c r="C1082" s="1">
        <f t="shared" ca="1" si="16"/>
        <v>0.74852505025570504</v>
      </c>
    </row>
    <row r="1083" spans="1:3" x14ac:dyDescent="0.25">
      <c r="A1083" s="1">
        <v>2.4</v>
      </c>
      <c r="B1083" s="1">
        <v>34.251300000000001</v>
      </c>
      <c r="C1083" s="1">
        <f t="shared" ca="1" si="16"/>
        <v>0.3079767487599564</v>
      </c>
    </row>
    <row r="1084" spans="1:3" x14ac:dyDescent="0.25">
      <c r="A1084" s="1">
        <v>2.4</v>
      </c>
      <c r="B1084" s="1">
        <v>32.276499999999999</v>
      </c>
      <c r="C1084" s="1">
        <f t="shared" ca="1" si="16"/>
        <v>0.95900836881872109</v>
      </c>
    </row>
    <row r="1085" spans="1:3" x14ac:dyDescent="0.25">
      <c r="A1085" s="1">
        <v>3.2</v>
      </c>
      <c r="B1085" s="1">
        <v>32.274700000000003</v>
      </c>
      <c r="C1085" s="1">
        <f t="shared" ca="1" si="16"/>
        <v>0.16129369242053426</v>
      </c>
    </row>
    <row r="1086" spans="1:3" x14ac:dyDescent="0.25">
      <c r="A1086" s="1">
        <v>4</v>
      </c>
      <c r="B1086" s="1">
        <v>30</v>
      </c>
      <c r="C1086" s="1">
        <f t="shared" ca="1" si="16"/>
        <v>0.23510848829931441</v>
      </c>
    </row>
    <row r="1087" spans="1:3" x14ac:dyDescent="0.25">
      <c r="A1087" s="1">
        <v>4</v>
      </c>
      <c r="B1087" s="1">
        <v>30</v>
      </c>
      <c r="C1087" s="1">
        <f t="shared" ca="1" si="16"/>
        <v>0.52745207650101289</v>
      </c>
    </row>
    <row r="1088" spans="1:3" x14ac:dyDescent="0.25">
      <c r="A1088" s="1">
        <v>4</v>
      </c>
      <c r="B1088" s="1">
        <v>28.918199999999999</v>
      </c>
      <c r="C1088" s="1">
        <f t="shared" ca="1" si="16"/>
        <v>0.35504285556280668</v>
      </c>
    </row>
    <row r="1089" spans="1:3" x14ac:dyDescent="0.25">
      <c r="A1089" s="1">
        <v>4</v>
      </c>
      <c r="B1089" s="1">
        <v>26.813700000000001</v>
      </c>
      <c r="C1089" s="1">
        <f t="shared" ca="1" si="16"/>
        <v>0.28841439066014141</v>
      </c>
    </row>
    <row r="1090" spans="1:3" x14ac:dyDescent="0.25">
      <c r="A1090" s="1">
        <v>3.5</v>
      </c>
      <c r="B1090" s="1">
        <v>31.3</v>
      </c>
      <c r="C1090" s="1">
        <f t="shared" ca="1" si="16"/>
        <v>3.8871853182919081E-3</v>
      </c>
    </row>
    <row r="1091" spans="1:3" x14ac:dyDescent="0.25">
      <c r="A1091" s="1">
        <v>3.3</v>
      </c>
      <c r="B1091" s="1">
        <v>34.998899999999999</v>
      </c>
      <c r="C1091" s="1">
        <f t="shared" ref="C1091:C1108" ca="1" si="17">RAND()</f>
        <v>0.87766032352007572</v>
      </c>
    </row>
    <row r="1092" spans="1:3" x14ac:dyDescent="0.25">
      <c r="A1092" s="1">
        <v>5.7</v>
      </c>
      <c r="B1092" s="1">
        <v>24.749099999999999</v>
      </c>
      <c r="C1092" s="1">
        <f t="shared" ca="1" si="17"/>
        <v>0.6189720463626619</v>
      </c>
    </row>
    <row r="1093" spans="1:3" x14ac:dyDescent="0.25">
      <c r="A1093" s="1">
        <v>2.5</v>
      </c>
      <c r="B1093" s="1">
        <v>38.377800000000001</v>
      </c>
      <c r="C1093" s="1">
        <f t="shared" ca="1" si="17"/>
        <v>0.90262530813107988</v>
      </c>
    </row>
    <row r="1094" spans="1:3" x14ac:dyDescent="0.25">
      <c r="A1094" s="1">
        <v>3.5</v>
      </c>
      <c r="B1094" s="1">
        <v>35.749400000000001</v>
      </c>
      <c r="C1094" s="1">
        <f t="shared" ca="1" si="17"/>
        <v>0.44374715643874463</v>
      </c>
    </row>
    <row r="1095" spans="1:3" x14ac:dyDescent="0.25">
      <c r="A1095" s="1">
        <v>4.5999999999999996</v>
      </c>
      <c r="B1095" s="1">
        <v>24.8718</v>
      </c>
      <c r="C1095" s="1">
        <f t="shared" ca="1" si="17"/>
        <v>0.4716758423031584</v>
      </c>
    </row>
    <row r="1096" spans="1:3" x14ac:dyDescent="0.25">
      <c r="A1096" s="1">
        <v>5.7</v>
      </c>
      <c r="B1096" s="1">
        <v>24.5</v>
      </c>
      <c r="C1096" s="1">
        <f t="shared" ca="1" si="17"/>
        <v>0.13623446590422694</v>
      </c>
    </row>
    <row r="1097" spans="1:3" x14ac:dyDescent="0.25">
      <c r="A1097" s="1">
        <v>5.7</v>
      </c>
      <c r="B1097" s="1">
        <v>24.220600000000001</v>
      </c>
      <c r="C1097" s="1">
        <f t="shared" ca="1" si="17"/>
        <v>0.49003569107706269</v>
      </c>
    </row>
    <row r="1098" spans="1:3" x14ac:dyDescent="0.25">
      <c r="A1098" s="1">
        <v>2.7</v>
      </c>
      <c r="B1098" s="1">
        <v>38.700000000000003</v>
      </c>
      <c r="C1098" s="1">
        <f t="shared" ca="1" si="17"/>
        <v>0.57318176654525521</v>
      </c>
    </row>
    <row r="1099" spans="1:3" x14ac:dyDescent="0.25">
      <c r="A1099" s="1">
        <v>3.5</v>
      </c>
      <c r="B1099" s="1">
        <v>35</v>
      </c>
      <c r="C1099" s="1">
        <f t="shared" ca="1" si="17"/>
        <v>0.22357102912364624</v>
      </c>
    </row>
    <row r="1100" spans="1:3" x14ac:dyDescent="0.25">
      <c r="A1100" s="1">
        <v>2</v>
      </c>
      <c r="B1100" s="1">
        <v>33.299999999999997</v>
      </c>
      <c r="C1100" s="1">
        <f t="shared" ca="1" si="17"/>
        <v>0.86489651450117611</v>
      </c>
    </row>
    <row r="1101" spans="1:3" x14ac:dyDescent="0.25">
      <c r="A1101" s="1">
        <v>3</v>
      </c>
      <c r="B1101" s="1">
        <v>34.4</v>
      </c>
      <c r="C1101" s="1">
        <f t="shared" ca="1" si="17"/>
        <v>0.25920332819713543</v>
      </c>
    </row>
    <row r="1102" spans="1:3" x14ac:dyDescent="0.25">
      <c r="A1102" s="1">
        <v>3.6</v>
      </c>
      <c r="B1102" s="1">
        <v>26.1066</v>
      </c>
      <c r="C1102" s="1">
        <f t="shared" ca="1" si="17"/>
        <v>0.61982554885972219</v>
      </c>
    </row>
    <row r="1103" spans="1:3" x14ac:dyDescent="0.25">
      <c r="A1103" s="1">
        <v>3</v>
      </c>
      <c r="B1103" s="1">
        <v>29.789200000000001</v>
      </c>
      <c r="C1103" s="1">
        <f t="shared" ca="1" si="17"/>
        <v>0.20113645841153505</v>
      </c>
    </row>
    <row r="1104" spans="1:3" x14ac:dyDescent="0.25">
      <c r="A1104" s="1">
        <v>3.2</v>
      </c>
      <c r="B1104" s="1">
        <v>30.492599999999999</v>
      </c>
      <c r="C1104" s="1">
        <f t="shared" ca="1" si="17"/>
        <v>0.9588691143532535</v>
      </c>
    </row>
    <row r="1105" spans="1:3" x14ac:dyDescent="0.25">
      <c r="A1105" s="1">
        <v>3</v>
      </c>
      <c r="B1105" s="1">
        <v>29.789200000000001</v>
      </c>
      <c r="C1105" s="1">
        <f t="shared" ca="1" si="17"/>
        <v>1.4112699618155755E-2</v>
      </c>
    </row>
    <row r="1106" spans="1:3" x14ac:dyDescent="0.25">
      <c r="A1106" s="1">
        <v>3.2</v>
      </c>
      <c r="B1106" s="1">
        <v>30.492599999999999</v>
      </c>
      <c r="C1106" s="1">
        <f t="shared" ca="1" si="17"/>
        <v>0.73399743115484661</v>
      </c>
    </row>
    <row r="1107" spans="1:3" x14ac:dyDescent="0.25">
      <c r="A1107" s="1">
        <v>3.2</v>
      </c>
      <c r="B1107" s="1">
        <v>29.743099999999998</v>
      </c>
      <c r="C1107" s="1">
        <f t="shared" ca="1" si="17"/>
        <v>0.91748370445412364</v>
      </c>
    </row>
    <row r="1108" spans="1:3" x14ac:dyDescent="0.25">
      <c r="A1108" s="1">
        <v>4.4000000000000004</v>
      </c>
      <c r="B1108" s="1">
        <v>26.2</v>
      </c>
      <c r="C1108" s="1">
        <f t="shared" ca="1" si="17"/>
        <v>0.20161022072618595</v>
      </c>
    </row>
  </sheetData>
  <sortState ref="A2:C1108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8"/>
  <sheetViews>
    <sheetView workbookViewId="0">
      <selection activeCell="B1" sqref="B1"/>
    </sheetView>
  </sheetViews>
  <sheetFormatPr defaultRowHeight="15" x14ac:dyDescent="0.25"/>
  <cols>
    <col min="1" max="1" width="8.5703125" bestFit="1" customWidth="1"/>
    <col min="2" max="2" width="10.42578125" bestFit="1" customWidth="1"/>
    <col min="3" max="3" width="12" bestFit="1" customWidth="1"/>
  </cols>
  <sheetData>
    <row r="1" spans="1:2" x14ac:dyDescent="0.25">
      <c r="A1" t="s">
        <v>0</v>
      </c>
      <c r="B1" t="s">
        <v>31</v>
      </c>
    </row>
    <row r="2" spans="1:2" x14ac:dyDescent="0.25">
      <c r="A2">
        <v>4.4000000000000004</v>
      </c>
      <c r="B2">
        <v>23.152100000000001</v>
      </c>
    </row>
    <row r="3" spans="1:2" x14ac:dyDescent="0.25">
      <c r="A3">
        <v>2</v>
      </c>
      <c r="B3">
        <v>42.575000000000003</v>
      </c>
    </row>
    <row r="4" spans="1:2" x14ac:dyDescent="0.25">
      <c r="A4">
        <v>3.6</v>
      </c>
      <c r="B4">
        <v>37.690800000000003</v>
      </c>
    </row>
    <row r="5" spans="1:2" x14ac:dyDescent="0.25">
      <c r="A5">
        <v>4.5999999999999996</v>
      </c>
      <c r="B5">
        <v>33.305199999999999</v>
      </c>
    </row>
    <row r="6" spans="1:2" x14ac:dyDescent="0.25">
      <c r="A6">
        <v>3</v>
      </c>
      <c r="B6">
        <v>35.731099999999998</v>
      </c>
    </row>
    <row r="7" spans="1:2" x14ac:dyDescent="0.25">
      <c r="A7">
        <v>3.5</v>
      </c>
      <c r="B7">
        <v>37.4</v>
      </c>
    </row>
    <row r="8" spans="1:2" x14ac:dyDescent="0.25">
      <c r="A8">
        <v>5.7</v>
      </c>
      <c r="B8">
        <v>26</v>
      </c>
    </row>
    <row r="9" spans="1:2" x14ac:dyDescent="0.25">
      <c r="A9">
        <v>3</v>
      </c>
      <c r="B9">
        <v>34.7286</v>
      </c>
    </row>
    <row r="10" spans="1:2" x14ac:dyDescent="0.25">
      <c r="A10">
        <v>3.8</v>
      </c>
      <c r="B10">
        <v>32.4</v>
      </c>
    </row>
    <row r="11" spans="1:2" x14ac:dyDescent="0.25">
      <c r="A11">
        <v>2.4</v>
      </c>
      <c r="B11">
        <v>33.6</v>
      </c>
    </row>
    <row r="12" spans="1:2" x14ac:dyDescent="0.25">
      <c r="A12">
        <v>3</v>
      </c>
      <c r="B12">
        <v>29.789200000000001</v>
      </c>
    </row>
    <row r="13" spans="1:2" x14ac:dyDescent="0.25">
      <c r="A13">
        <v>2.7</v>
      </c>
      <c r="B13">
        <v>32.700000000000003</v>
      </c>
    </row>
    <row r="14" spans="1:2" x14ac:dyDescent="0.25">
      <c r="A14">
        <v>2.5</v>
      </c>
      <c r="B14">
        <v>38.6</v>
      </c>
    </row>
    <row r="15" spans="1:2" x14ac:dyDescent="0.25">
      <c r="A15">
        <v>2.5</v>
      </c>
      <c r="B15">
        <v>46.8</v>
      </c>
    </row>
    <row r="16" spans="1:2" x14ac:dyDescent="0.25">
      <c r="A16">
        <v>2.4</v>
      </c>
      <c r="B16">
        <v>42.3</v>
      </c>
    </row>
    <row r="17" spans="1:2" x14ac:dyDescent="0.25">
      <c r="A17">
        <v>5</v>
      </c>
      <c r="B17">
        <v>29.7559</v>
      </c>
    </row>
    <row r="18" spans="1:2" x14ac:dyDescent="0.25">
      <c r="A18">
        <v>4.5</v>
      </c>
      <c r="B18">
        <v>24.349900000000002</v>
      </c>
    </row>
    <row r="19" spans="1:2" x14ac:dyDescent="0.25">
      <c r="A19">
        <v>6.3</v>
      </c>
      <c r="B19">
        <v>26.6722</v>
      </c>
    </row>
    <row r="20" spans="1:2" x14ac:dyDescent="0.25">
      <c r="A20">
        <v>2</v>
      </c>
      <c r="B20">
        <v>41.521000000000001</v>
      </c>
    </row>
    <row r="21" spans="1:2" x14ac:dyDescent="0.25">
      <c r="A21">
        <v>5.6</v>
      </c>
      <c r="B21">
        <v>23.6</v>
      </c>
    </row>
    <row r="22" spans="1:2" x14ac:dyDescent="0.25">
      <c r="A22">
        <v>3</v>
      </c>
      <c r="B22">
        <v>35.460599999999999</v>
      </c>
    </row>
    <row r="23" spans="1:2" x14ac:dyDescent="0.25">
      <c r="A23">
        <v>3.7</v>
      </c>
      <c r="B23">
        <v>25.2</v>
      </c>
    </row>
    <row r="24" spans="1:2" x14ac:dyDescent="0.25">
      <c r="A24">
        <v>5.2</v>
      </c>
      <c r="B24">
        <v>25.4</v>
      </c>
    </row>
    <row r="25" spans="1:2" x14ac:dyDescent="0.25">
      <c r="A25">
        <v>4.4000000000000004</v>
      </c>
      <c r="B25">
        <v>26.6</v>
      </c>
    </row>
    <row r="26" spans="1:2" x14ac:dyDescent="0.25">
      <c r="A26">
        <v>5.3</v>
      </c>
      <c r="B26">
        <v>27.9</v>
      </c>
    </row>
    <row r="27" spans="1:2" x14ac:dyDescent="0.25">
      <c r="A27">
        <v>3.7</v>
      </c>
      <c r="B27">
        <v>37.064999999999998</v>
      </c>
    </row>
    <row r="28" spans="1:2" x14ac:dyDescent="0.25">
      <c r="A28">
        <v>2</v>
      </c>
      <c r="B28">
        <v>42.8</v>
      </c>
    </row>
    <row r="29" spans="1:2" x14ac:dyDescent="0.25">
      <c r="A29">
        <v>3</v>
      </c>
      <c r="B29">
        <v>35.708100000000002</v>
      </c>
    </row>
    <row r="30" spans="1:2" x14ac:dyDescent="0.25">
      <c r="A30">
        <v>3.5</v>
      </c>
      <c r="B30">
        <v>31.5</v>
      </c>
    </row>
    <row r="31" spans="1:2" x14ac:dyDescent="0.25">
      <c r="A31">
        <v>3.5</v>
      </c>
      <c r="B31">
        <v>34.792700000000004</v>
      </c>
    </row>
    <row r="32" spans="1:2" x14ac:dyDescent="0.25">
      <c r="A32">
        <v>2.4</v>
      </c>
      <c r="B32">
        <v>38.6</v>
      </c>
    </row>
    <row r="33" spans="1:2" x14ac:dyDescent="0.25">
      <c r="A33">
        <v>3.7</v>
      </c>
      <c r="B33">
        <v>25.1</v>
      </c>
    </row>
    <row r="34" spans="1:2" x14ac:dyDescent="0.25">
      <c r="A34">
        <v>3.5</v>
      </c>
      <c r="B34">
        <v>30.549900000000001</v>
      </c>
    </row>
    <row r="35" spans="1:2" x14ac:dyDescent="0.25">
      <c r="A35">
        <v>5.5</v>
      </c>
      <c r="B35">
        <v>24.6</v>
      </c>
    </row>
    <row r="36" spans="1:2" x14ac:dyDescent="0.25">
      <c r="A36">
        <v>5.3</v>
      </c>
      <c r="B36">
        <v>28.993500000000001</v>
      </c>
    </row>
    <row r="37" spans="1:2" x14ac:dyDescent="0.25">
      <c r="A37">
        <v>3</v>
      </c>
      <c r="B37">
        <v>34.4</v>
      </c>
    </row>
    <row r="38" spans="1:2" x14ac:dyDescent="0.25">
      <c r="A38">
        <v>4.5999999999999996</v>
      </c>
      <c r="B38">
        <v>29.9</v>
      </c>
    </row>
    <row r="39" spans="1:2" x14ac:dyDescent="0.25">
      <c r="A39">
        <v>2.4</v>
      </c>
      <c r="B39">
        <v>37.6</v>
      </c>
    </row>
    <row r="40" spans="1:2" x14ac:dyDescent="0.25">
      <c r="A40">
        <v>1.6</v>
      </c>
      <c r="B40">
        <v>47.202500000000001</v>
      </c>
    </row>
    <row r="41" spans="1:2" x14ac:dyDescent="0.25">
      <c r="A41">
        <v>3.5</v>
      </c>
      <c r="B41">
        <v>28.668299999999999</v>
      </c>
    </row>
    <row r="42" spans="1:2" x14ac:dyDescent="0.25">
      <c r="A42">
        <v>2.9</v>
      </c>
      <c r="B42">
        <v>32.4</v>
      </c>
    </row>
    <row r="43" spans="1:2" x14ac:dyDescent="0.25">
      <c r="A43">
        <v>3.5</v>
      </c>
      <c r="B43">
        <v>37.6</v>
      </c>
    </row>
    <row r="44" spans="1:2" x14ac:dyDescent="0.25">
      <c r="A44">
        <v>2.4</v>
      </c>
      <c r="B44">
        <v>39.347999999999999</v>
      </c>
    </row>
    <row r="45" spans="1:2" x14ac:dyDescent="0.25">
      <c r="A45">
        <v>5</v>
      </c>
      <c r="B45">
        <v>23.227</v>
      </c>
    </row>
    <row r="46" spans="1:2" x14ac:dyDescent="0.25">
      <c r="A46">
        <v>4.5999999999999996</v>
      </c>
      <c r="B46">
        <v>26.548400000000001</v>
      </c>
    </row>
    <row r="47" spans="1:2" x14ac:dyDescent="0.25">
      <c r="A47">
        <v>5</v>
      </c>
      <c r="B47">
        <v>25.508199999999999</v>
      </c>
    </row>
    <row r="48" spans="1:2" x14ac:dyDescent="0.25">
      <c r="A48">
        <v>1.6</v>
      </c>
      <c r="B48">
        <v>48.9</v>
      </c>
    </row>
    <row r="49" spans="1:2" x14ac:dyDescent="0.25">
      <c r="A49">
        <v>4.5999999999999996</v>
      </c>
      <c r="B49">
        <v>28.4633</v>
      </c>
    </row>
    <row r="50" spans="1:2" x14ac:dyDescent="0.25">
      <c r="A50">
        <v>3.5</v>
      </c>
      <c r="B50">
        <v>38.719299999999997</v>
      </c>
    </row>
    <row r="51" spans="1:2" x14ac:dyDescent="0.25">
      <c r="A51">
        <v>4.5999999999999996</v>
      </c>
      <c r="B51">
        <v>29</v>
      </c>
    </row>
    <row r="52" spans="1:2" x14ac:dyDescent="0.25">
      <c r="A52">
        <v>6</v>
      </c>
      <c r="B52">
        <v>30.299900000000001</v>
      </c>
    </row>
    <row r="53" spans="1:2" x14ac:dyDescent="0.25">
      <c r="A53">
        <v>3.7</v>
      </c>
      <c r="B53">
        <v>25.1</v>
      </c>
    </row>
    <row r="54" spans="1:2" x14ac:dyDescent="0.25">
      <c r="A54">
        <v>2.5</v>
      </c>
      <c r="B54">
        <v>37.9</v>
      </c>
    </row>
    <row r="55" spans="1:2" x14ac:dyDescent="0.25">
      <c r="A55">
        <v>3.7</v>
      </c>
      <c r="B55">
        <v>30.9</v>
      </c>
    </row>
    <row r="56" spans="1:2" x14ac:dyDescent="0.25">
      <c r="A56">
        <v>1.6</v>
      </c>
      <c r="B56">
        <v>47.9</v>
      </c>
    </row>
    <row r="57" spans="1:2" x14ac:dyDescent="0.25">
      <c r="A57">
        <v>3.8</v>
      </c>
      <c r="B57">
        <v>28.5532</v>
      </c>
    </row>
    <row r="58" spans="1:2" x14ac:dyDescent="0.25">
      <c r="A58">
        <v>4.5999999999999996</v>
      </c>
      <c r="B58">
        <v>26.662199999999999</v>
      </c>
    </row>
    <row r="59" spans="1:2" x14ac:dyDescent="0.25">
      <c r="A59">
        <v>2.4</v>
      </c>
      <c r="B59">
        <v>41.5</v>
      </c>
    </row>
    <row r="60" spans="1:2" x14ac:dyDescent="0.25">
      <c r="A60">
        <v>6.2</v>
      </c>
      <c r="B60">
        <v>28.4</v>
      </c>
    </row>
    <row r="61" spans="1:2" x14ac:dyDescent="0.25">
      <c r="A61">
        <v>2.9</v>
      </c>
      <c r="B61">
        <v>34.299999999999997</v>
      </c>
    </row>
    <row r="62" spans="1:2" x14ac:dyDescent="0.25">
      <c r="A62">
        <v>3.8</v>
      </c>
      <c r="B62">
        <v>34.514800000000001</v>
      </c>
    </row>
    <row r="63" spans="1:2" x14ac:dyDescent="0.25">
      <c r="A63">
        <v>3.7</v>
      </c>
      <c r="B63">
        <v>29.799900000000001</v>
      </c>
    </row>
    <row r="64" spans="1:2" x14ac:dyDescent="0.25">
      <c r="A64">
        <v>3</v>
      </c>
      <c r="B64">
        <v>37.9</v>
      </c>
    </row>
    <row r="65" spans="1:2" x14ac:dyDescent="0.25">
      <c r="A65">
        <v>5.3</v>
      </c>
      <c r="B65">
        <v>29</v>
      </c>
    </row>
    <row r="66" spans="1:2" x14ac:dyDescent="0.25">
      <c r="A66">
        <v>2</v>
      </c>
      <c r="B66">
        <v>41.521000000000001</v>
      </c>
    </row>
    <row r="67" spans="1:2" x14ac:dyDescent="0.25">
      <c r="A67">
        <v>5.7</v>
      </c>
      <c r="B67">
        <v>21.7</v>
      </c>
    </row>
    <row r="68" spans="1:2" x14ac:dyDescent="0.25">
      <c r="A68">
        <v>5.7</v>
      </c>
      <c r="B68">
        <v>27.1</v>
      </c>
    </row>
    <row r="69" spans="1:2" x14ac:dyDescent="0.25">
      <c r="A69">
        <v>3.8</v>
      </c>
      <c r="B69">
        <v>26.9</v>
      </c>
    </row>
    <row r="70" spans="1:2" x14ac:dyDescent="0.25">
      <c r="A70">
        <v>2.2000000000000002</v>
      </c>
      <c r="B70">
        <v>51.9</v>
      </c>
    </row>
    <row r="71" spans="1:2" x14ac:dyDescent="0.25">
      <c r="A71">
        <v>2.9</v>
      </c>
      <c r="B71">
        <v>37.329599999999999</v>
      </c>
    </row>
    <row r="72" spans="1:2" x14ac:dyDescent="0.25">
      <c r="A72">
        <v>5.7</v>
      </c>
      <c r="B72">
        <v>31.9</v>
      </c>
    </row>
    <row r="73" spans="1:2" x14ac:dyDescent="0.25">
      <c r="A73">
        <v>1.8</v>
      </c>
      <c r="B73">
        <v>37.002800000000001</v>
      </c>
    </row>
    <row r="74" spans="1:2" x14ac:dyDescent="0.25">
      <c r="A74">
        <v>2.5</v>
      </c>
      <c r="B74">
        <v>37.9</v>
      </c>
    </row>
    <row r="75" spans="1:2" x14ac:dyDescent="0.25">
      <c r="A75">
        <v>2.4</v>
      </c>
      <c r="B75">
        <v>46.8</v>
      </c>
    </row>
    <row r="76" spans="1:2" x14ac:dyDescent="0.25">
      <c r="A76">
        <v>6</v>
      </c>
      <c r="B76">
        <v>30.299900000000001</v>
      </c>
    </row>
    <row r="77" spans="1:2" x14ac:dyDescent="0.25">
      <c r="A77">
        <v>3.5</v>
      </c>
      <c r="B77">
        <v>31.947500000000002</v>
      </c>
    </row>
    <row r="78" spans="1:2" x14ac:dyDescent="0.25">
      <c r="A78">
        <v>2</v>
      </c>
      <c r="B78">
        <v>41.8</v>
      </c>
    </row>
    <row r="79" spans="1:2" x14ac:dyDescent="0.25">
      <c r="A79">
        <v>6.2</v>
      </c>
      <c r="B79">
        <v>27.4</v>
      </c>
    </row>
    <row r="80" spans="1:2" x14ac:dyDescent="0.25">
      <c r="A80">
        <v>4.4000000000000004</v>
      </c>
      <c r="B80">
        <v>26.2</v>
      </c>
    </row>
    <row r="81" spans="1:2" x14ac:dyDescent="0.25">
      <c r="A81">
        <v>3</v>
      </c>
      <c r="B81">
        <v>33.200000000000003</v>
      </c>
    </row>
    <row r="82" spans="1:2" x14ac:dyDescent="0.25">
      <c r="A82">
        <v>2.4</v>
      </c>
      <c r="B82">
        <v>40.1</v>
      </c>
    </row>
    <row r="83" spans="1:2" x14ac:dyDescent="0.25">
      <c r="A83">
        <v>2</v>
      </c>
      <c r="B83">
        <v>40</v>
      </c>
    </row>
    <row r="84" spans="1:2" x14ac:dyDescent="0.25">
      <c r="A84">
        <v>2.5</v>
      </c>
      <c r="B84">
        <v>45.056600000000003</v>
      </c>
    </row>
    <row r="85" spans="1:2" x14ac:dyDescent="0.25">
      <c r="A85">
        <v>5.3</v>
      </c>
      <c r="B85">
        <v>23.299900000000001</v>
      </c>
    </row>
    <row r="86" spans="1:2" x14ac:dyDescent="0.25">
      <c r="A86">
        <v>2.5</v>
      </c>
      <c r="B86">
        <v>39.571399999999997</v>
      </c>
    </row>
    <row r="87" spans="1:2" x14ac:dyDescent="0.25">
      <c r="A87">
        <v>2.4</v>
      </c>
      <c r="B87">
        <v>42.2</v>
      </c>
    </row>
    <row r="88" spans="1:2" x14ac:dyDescent="0.25">
      <c r="A88">
        <v>2</v>
      </c>
      <c r="B88">
        <v>38.512</v>
      </c>
    </row>
    <row r="89" spans="1:2" x14ac:dyDescent="0.25">
      <c r="A89">
        <v>3.6</v>
      </c>
      <c r="B89">
        <v>33.5</v>
      </c>
    </row>
    <row r="90" spans="1:2" x14ac:dyDescent="0.25">
      <c r="A90">
        <v>3</v>
      </c>
      <c r="B90">
        <v>35.540399999999998</v>
      </c>
    </row>
    <row r="91" spans="1:2" x14ac:dyDescent="0.25">
      <c r="A91">
        <v>2.4</v>
      </c>
      <c r="B91">
        <v>38.957500000000003</v>
      </c>
    </row>
    <row r="92" spans="1:2" x14ac:dyDescent="0.25">
      <c r="A92">
        <v>5</v>
      </c>
      <c r="B92">
        <v>32.670099999999998</v>
      </c>
    </row>
    <row r="93" spans="1:2" x14ac:dyDescent="0.25">
      <c r="A93">
        <v>2.5</v>
      </c>
      <c r="B93">
        <v>41.664200000000001</v>
      </c>
    </row>
    <row r="94" spans="1:2" x14ac:dyDescent="0.25">
      <c r="A94">
        <v>1.8</v>
      </c>
      <c r="B94">
        <v>41.798999999999999</v>
      </c>
    </row>
    <row r="95" spans="1:2" x14ac:dyDescent="0.25">
      <c r="A95">
        <v>2</v>
      </c>
      <c r="B95">
        <v>35.299999999999997</v>
      </c>
    </row>
    <row r="96" spans="1:2" x14ac:dyDescent="0.25">
      <c r="A96">
        <v>2.5</v>
      </c>
      <c r="B96">
        <v>39.726700000000001</v>
      </c>
    </row>
    <row r="97" spans="1:2" x14ac:dyDescent="0.25">
      <c r="A97">
        <v>3.5</v>
      </c>
      <c r="B97">
        <v>38.034700000000001</v>
      </c>
    </row>
    <row r="98" spans="1:2" x14ac:dyDescent="0.25">
      <c r="A98">
        <v>3.5</v>
      </c>
      <c r="B98">
        <v>28.7</v>
      </c>
    </row>
    <row r="99" spans="1:2" x14ac:dyDescent="0.25">
      <c r="A99">
        <v>3.5</v>
      </c>
      <c r="B99">
        <v>40.299999999999997</v>
      </c>
    </row>
    <row r="100" spans="1:2" x14ac:dyDescent="0.25">
      <c r="A100">
        <v>3</v>
      </c>
      <c r="B100">
        <v>34.548200000000001</v>
      </c>
    </row>
    <row r="101" spans="1:2" x14ac:dyDescent="0.25">
      <c r="A101">
        <v>2.5</v>
      </c>
      <c r="B101">
        <v>42.908000000000001</v>
      </c>
    </row>
    <row r="102" spans="1:2" x14ac:dyDescent="0.25">
      <c r="A102">
        <v>2.4</v>
      </c>
      <c r="B102">
        <v>37.490200000000002</v>
      </c>
    </row>
    <row r="103" spans="1:2" x14ac:dyDescent="0.25">
      <c r="A103">
        <v>4</v>
      </c>
      <c r="B103">
        <v>27.9711</v>
      </c>
    </row>
    <row r="104" spans="1:2" x14ac:dyDescent="0.25">
      <c r="A104">
        <v>5</v>
      </c>
      <c r="B104">
        <v>30.3</v>
      </c>
    </row>
    <row r="105" spans="1:2" x14ac:dyDescent="0.25">
      <c r="A105">
        <v>3.6</v>
      </c>
      <c r="B105">
        <v>34.9</v>
      </c>
    </row>
    <row r="106" spans="1:2" x14ac:dyDescent="0.25">
      <c r="A106">
        <v>3.5</v>
      </c>
      <c r="B106">
        <v>35.5</v>
      </c>
    </row>
    <row r="107" spans="1:2" x14ac:dyDescent="0.25">
      <c r="A107">
        <v>3</v>
      </c>
      <c r="B107">
        <v>31.5</v>
      </c>
    </row>
    <row r="108" spans="1:2" x14ac:dyDescent="0.25">
      <c r="A108">
        <v>3.5</v>
      </c>
      <c r="B108">
        <v>33.1</v>
      </c>
    </row>
    <row r="109" spans="1:2" x14ac:dyDescent="0.25">
      <c r="A109">
        <v>2.7</v>
      </c>
      <c r="B109">
        <v>31.3</v>
      </c>
    </row>
    <row r="110" spans="1:2" x14ac:dyDescent="0.25">
      <c r="A110">
        <v>5.7</v>
      </c>
      <c r="B110">
        <v>24.5</v>
      </c>
    </row>
    <row r="111" spans="1:2" x14ac:dyDescent="0.25">
      <c r="A111">
        <v>4</v>
      </c>
      <c r="B111">
        <v>36.392600000000002</v>
      </c>
    </row>
    <row r="112" spans="1:2" x14ac:dyDescent="0.25">
      <c r="A112">
        <v>1.3</v>
      </c>
      <c r="B112">
        <v>32.1</v>
      </c>
    </row>
    <row r="113" spans="1:2" x14ac:dyDescent="0.25">
      <c r="A113">
        <v>1.8</v>
      </c>
      <c r="B113">
        <v>43.628999999999998</v>
      </c>
    </row>
    <row r="114" spans="1:2" x14ac:dyDescent="0.25">
      <c r="A114">
        <v>3.5</v>
      </c>
      <c r="B114">
        <v>37.962800000000001</v>
      </c>
    </row>
    <row r="115" spans="1:2" x14ac:dyDescent="0.25">
      <c r="A115">
        <v>3</v>
      </c>
      <c r="B115">
        <v>38.299999999999997</v>
      </c>
    </row>
    <row r="116" spans="1:2" x14ac:dyDescent="0.25">
      <c r="A116">
        <v>4.7</v>
      </c>
      <c r="B116">
        <v>26.560400000000001</v>
      </c>
    </row>
    <row r="117" spans="1:2" x14ac:dyDescent="0.25">
      <c r="A117">
        <v>6</v>
      </c>
      <c r="B117">
        <v>21.4</v>
      </c>
    </row>
    <row r="118" spans="1:2" x14ac:dyDescent="0.25">
      <c r="A118">
        <v>3</v>
      </c>
      <c r="B118">
        <v>33.629600000000003</v>
      </c>
    </row>
    <row r="119" spans="1:2" x14ac:dyDescent="0.25">
      <c r="A119">
        <v>2.4</v>
      </c>
      <c r="B119">
        <v>33.6</v>
      </c>
    </row>
    <row r="120" spans="1:2" x14ac:dyDescent="0.25">
      <c r="A120">
        <v>1.6</v>
      </c>
      <c r="B120">
        <v>47.9</v>
      </c>
    </row>
    <row r="121" spans="1:2" x14ac:dyDescent="0.25">
      <c r="A121">
        <v>3.2</v>
      </c>
      <c r="B121">
        <v>30.492599999999999</v>
      </c>
    </row>
    <row r="122" spans="1:2" x14ac:dyDescent="0.25">
      <c r="A122">
        <v>2</v>
      </c>
      <c r="B122">
        <v>47.4</v>
      </c>
    </row>
    <row r="123" spans="1:2" x14ac:dyDescent="0.25">
      <c r="A123">
        <v>5.3</v>
      </c>
      <c r="B123">
        <v>24.299900000000001</v>
      </c>
    </row>
    <row r="124" spans="1:2" x14ac:dyDescent="0.25">
      <c r="A124">
        <v>5.3</v>
      </c>
      <c r="B124">
        <v>28.993500000000001</v>
      </c>
    </row>
    <row r="125" spans="1:2" x14ac:dyDescent="0.25">
      <c r="A125">
        <v>2.5</v>
      </c>
      <c r="B125">
        <v>38.029899999999998</v>
      </c>
    </row>
    <row r="126" spans="1:2" x14ac:dyDescent="0.25">
      <c r="A126">
        <v>4.7</v>
      </c>
      <c r="B126">
        <v>26.702200000000001</v>
      </c>
    </row>
    <row r="127" spans="1:2" x14ac:dyDescent="0.25">
      <c r="A127">
        <v>3</v>
      </c>
      <c r="B127">
        <v>35.540399999999998</v>
      </c>
    </row>
    <row r="128" spans="1:2" x14ac:dyDescent="0.25">
      <c r="A128">
        <v>2.2000000000000002</v>
      </c>
      <c r="B128">
        <v>42.399099999999997</v>
      </c>
    </row>
    <row r="129" spans="1:2" x14ac:dyDescent="0.25">
      <c r="A129">
        <v>2.4</v>
      </c>
      <c r="B129">
        <v>38.6</v>
      </c>
    </row>
    <row r="130" spans="1:2" x14ac:dyDescent="0.25">
      <c r="A130">
        <v>2</v>
      </c>
      <c r="B130">
        <v>34.1</v>
      </c>
    </row>
    <row r="131" spans="1:2" x14ac:dyDescent="0.25">
      <c r="A131">
        <v>3</v>
      </c>
      <c r="B131">
        <v>34.799999999999997</v>
      </c>
    </row>
    <row r="132" spans="1:2" x14ac:dyDescent="0.25">
      <c r="A132">
        <v>2.5</v>
      </c>
      <c r="B132">
        <v>36.030700000000003</v>
      </c>
    </row>
    <row r="133" spans="1:2" x14ac:dyDescent="0.25">
      <c r="A133">
        <v>2.7</v>
      </c>
      <c r="B133">
        <v>35.429099999999998</v>
      </c>
    </row>
    <row r="134" spans="1:2" x14ac:dyDescent="0.25">
      <c r="A134">
        <v>3.7</v>
      </c>
      <c r="B134">
        <v>27</v>
      </c>
    </row>
    <row r="135" spans="1:2" x14ac:dyDescent="0.25">
      <c r="A135">
        <v>1.6</v>
      </c>
      <c r="B135">
        <v>47.7592</v>
      </c>
    </row>
    <row r="136" spans="1:2" x14ac:dyDescent="0.25">
      <c r="A136">
        <v>3.5</v>
      </c>
      <c r="B136">
        <v>41.2</v>
      </c>
    </row>
    <row r="137" spans="1:2" x14ac:dyDescent="0.25">
      <c r="A137">
        <v>5.4</v>
      </c>
      <c r="B137">
        <v>20.7</v>
      </c>
    </row>
    <row r="138" spans="1:2" x14ac:dyDescent="0.25">
      <c r="A138">
        <v>2.2000000000000002</v>
      </c>
      <c r="B138">
        <v>46.8</v>
      </c>
    </row>
    <row r="139" spans="1:2" x14ac:dyDescent="0.25">
      <c r="A139">
        <v>1.8</v>
      </c>
      <c r="B139">
        <v>48.4</v>
      </c>
    </row>
    <row r="140" spans="1:2" x14ac:dyDescent="0.25">
      <c r="A140">
        <v>2</v>
      </c>
      <c r="B140">
        <v>42.774299999999997</v>
      </c>
    </row>
    <row r="141" spans="1:2" x14ac:dyDescent="0.25">
      <c r="A141">
        <v>4.8</v>
      </c>
      <c r="B141">
        <v>31.374700000000001</v>
      </c>
    </row>
    <row r="142" spans="1:2" x14ac:dyDescent="0.25">
      <c r="A142">
        <v>3.8</v>
      </c>
      <c r="B142">
        <v>33.848199999999999</v>
      </c>
    </row>
    <row r="143" spans="1:2" x14ac:dyDescent="0.25">
      <c r="A143">
        <v>3.6</v>
      </c>
      <c r="B143">
        <v>34.875399999999999</v>
      </c>
    </row>
    <row r="144" spans="1:2" x14ac:dyDescent="0.25">
      <c r="A144">
        <v>3.6</v>
      </c>
      <c r="B144">
        <v>35.242699999999999</v>
      </c>
    </row>
    <row r="145" spans="1:2" x14ac:dyDescent="0.25">
      <c r="A145">
        <v>4</v>
      </c>
      <c r="B145">
        <v>28.4</v>
      </c>
    </row>
    <row r="146" spans="1:2" x14ac:dyDescent="0.25">
      <c r="A146">
        <v>2.7</v>
      </c>
      <c r="B146">
        <v>35.9</v>
      </c>
    </row>
    <row r="147" spans="1:2" x14ac:dyDescent="0.25">
      <c r="A147">
        <v>2.4</v>
      </c>
      <c r="B147">
        <v>46.9</v>
      </c>
    </row>
    <row r="148" spans="1:2" x14ac:dyDescent="0.25">
      <c r="A148">
        <v>3</v>
      </c>
      <c r="B148">
        <v>31.3917</v>
      </c>
    </row>
    <row r="149" spans="1:2" x14ac:dyDescent="0.25">
      <c r="A149">
        <v>3.5</v>
      </c>
      <c r="B149">
        <v>35.5</v>
      </c>
    </row>
    <row r="150" spans="1:2" x14ac:dyDescent="0.25">
      <c r="A150">
        <v>4</v>
      </c>
      <c r="B150">
        <v>27.566500000000001</v>
      </c>
    </row>
    <row r="151" spans="1:2" x14ac:dyDescent="0.25">
      <c r="A151">
        <v>3</v>
      </c>
      <c r="B151">
        <v>34.548200000000001</v>
      </c>
    </row>
    <row r="152" spans="1:2" x14ac:dyDescent="0.25">
      <c r="A152">
        <v>5.7</v>
      </c>
      <c r="B152">
        <v>27.1</v>
      </c>
    </row>
    <row r="153" spans="1:2" x14ac:dyDescent="0.25">
      <c r="A153">
        <v>2.2999999999999998</v>
      </c>
      <c r="B153">
        <v>38.1</v>
      </c>
    </row>
    <row r="154" spans="1:2" x14ac:dyDescent="0.25">
      <c r="A154">
        <v>3.8</v>
      </c>
      <c r="B154">
        <v>29.0307</v>
      </c>
    </row>
    <row r="155" spans="1:2" x14ac:dyDescent="0.25">
      <c r="A155">
        <v>4.5999999999999996</v>
      </c>
      <c r="B155">
        <v>26.662199999999999</v>
      </c>
    </row>
    <row r="156" spans="1:2" x14ac:dyDescent="0.25">
      <c r="A156">
        <v>3.5</v>
      </c>
      <c r="B156">
        <v>38.299999999999997</v>
      </c>
    </row>
    <row r="157" spans="1:2" x14ac:dyDescent="0.25">
      <c r="A157">
        <v>8</v>
      </c>
      <c r="B157">
        <v>17.8</v>
      </c>
    </row>
    <row r="158" spans="1:2" x14ac:dyDescent="0.25">
      <c r="A158">
        <v>5.4</v>
      </c>
      <c r="B158">
        <v>24.793900000000001</v>
      </c>
    </row>
    <row r="159" spans="1:2" x14ac:dyDescent="0.25">
      <c r="A159">
        <v>4</v>
      </c>
      <c r="B159">
        <v>35.200000000000003</v>
      </c>
    </row>
    <row r="160" spans="1:2" x14ac:dyDescent="0.25">
      <c r="A160">
        <v>3.7</v>
      </c>
      <c r="B160">
        <v>35.980200000000004</v>
      </c>
    </row>
    <row r="161" spans="1:2" x14ac:dyDescent="0.25">
      <c r="A161">
        <v>3.6</v>
      </c>
      <c r="B161">
        <v>35.6</v>
      </c>
    </row>
    <row r="162" spans="1:2" x14ac:dyDescent="0.25">
      <c r="A162">
        <v>2.4</v>
      </c>
      <c r="B162">
        <v>37.709800000000001</v>
      </c>
    </row>
    <row r="163" spans="1:2" x14ac:dyDescent="0.25">
      <c r="A163">
        <v>3.6</v>
      </c>
      <c r="B163">
        <v>35.242699999999999</v>
      </c>
    </row>
    <row r="164" spans="1:2" x14ac:dyDescent="0.25">
      <c r="A164">
        <v>2.5</v>
      </c>
      <c r="B164">
        <v>36.290100000000002</v>
      </c>
    </row>
    <row r="165" spans="1:2" x14ac:dyDescent="0.25">
      <c r="A165">
        <v>3.5</v>
      </c>
      <c r="B165">
        <v>27.3</v>
      </c>
    </row>
    <row r="166" spans="1:2" x14ac:dyDescent="0.25">
      <c r="A166">
        <v>1.8</v>
      </c>
      <c r="B166">
        <v>69.6404</v>
      </c>
    </row>
    <row r="167" spans="1:2" x14ac:dyDescent="0.25">
      <c r="A167">
        <v>2.7</v>
      </c>
      <c r="B167">
        <v>38.299999999999997</v>
      </c>
    </row>
    <row r="168" spans="1:2" x14ac:dyDescent="0.25">
      <c r="A168">
        <v>4.2</v>
      </c>
      <c r="B168">
        <v>27.471</v>
      </c>
    </row>
    <row r="169" spans="1:2" x14ac:dyDescent="0.25">
      <c r="A169">
        <v>2.5</v>
      </c>
      <c r="B169">
        <v>38.6</v>
      </c>
    </row>
    <row r="170" spans="1:2" x14ac:dyDescent="0.25">
      <c r="A170">
        <v>3.5</v>
      </c>
      <c r="B170">
        <v>31.4</v>
      </c>
    </row>
    <row r="171" spans="1:2" x14ac:dyDescent="0.25">
      <c r="A171">
        <v>4</v>
      </c>
      <c r="B171">
        <v>35.200000000000003</v>
      </c>
    </row>
    <row r="172" spans="1:2" x14ac:dyDescent="0.25">
      <c r="A172">
        <v>3.5</v>
      </c>
      <c r="B172">
        <v>34.200000000000003</v>
      </c>
    </row>
    <row r="173" spans="1:2" x14ac:dyDescent="0.25">
      <c r="A173">
        <v>2.4</v>
      </c>
      <c r="B173">
        <v>40.370600000000003</v>
      </c>
    </row>
    <row r="174" spans="1:2" x14ac:dyDescent="0.25">
      <c r="A174">
        <v>3</v>
      </c>
      <c r="B174">
        <v>29.5</v>
      </c>
    </row>
    <row r="175" spans="1:2" x14ac:dyDescent="0.25">
      <c r="A175">
        <v>4.5999999999999996</v>
      </c>
      <c r="B175">
        <v>34.1</v>
      </c>
    </row>
    <row r="176" spans="1:2" x14ac:dyDescent="0.25">
      <c r="A176">
        <v>1.6</v>
      </c>
      <c r="B176">
        <v>48.9</v>
      </c>
    </row>
    <row r="177" spans="1:2" x14ac:dyDescent="0.25">
      <c r="A177">
        <v>3.5</v>
      </c>
      <c r="B177">
        <v>31.496099999999998</v>
      </c>
    </row>
    <row r="178" spans="1:2" x14ac:dyDescent="0.25">
      <c r="A178">
        <v>4.7</v>
      </c>
      <c r="B178">
        <v>25.6</v>
      </c>
    </row>
    <row r="179" spans="1:2" x14ac:dyDescent="0.25">
      <c r="A179">
        <v>5</v>
      </c>
      <c r="B179">
        <v>30.802700000000002</v>
      </c>
    </row>
    <row r="180" spans="1:2" x14ac:dyDescent="0.25">
      <c r="A180">
        <v>5.9</v>
      </c>
      <c r="B180">
        <v>26.620799999999999</v>
      </c>
    </row>
    <row r="181" spans="1:2" x14ac:dyDescent="0.25">
      <c r="A181">
        <v>4.5999999999999996</v>
      </c>
      <c r="B181">
        <v>29</v>
      </c>
    </row>
    <row r="182" spans="1:2" x14ac:dyDescent="0.25">
      <c r="A182">
        <v>4.3</v>
      </c>
      <c r="B182">
        <v>27.6</v>
      </c>
    </row>
    <row r="183" spans="1:2" x14ac:dyDescent="0.25">
      <c r="A183">
        <v>2.7</v>
      </c>
      <c r="B183">
        <v>38.299999999999997</v>
      </c>
    </row>
    <row r="184" spans="1:2" x14ac:dyDescent="0.25">
      <c r="A184">
        <v>3.8</v>
      </c>
      <c r="B184">
        <v>35.6</v>
      </c>
    </row>
    <row r="185" spans="1:2" x14ac:dyDescent="0.25">
      <c r="A185">
        <v>5.7</v>
      </c>
      <c r="B185">
        <v>25.555099999999999</v>
      </c>
    </row>
    <row r="186" spans="1:2" x14ac:dyDescent="0.25">
      <c r="A186">
        <v>2.5</v>
      </c>
      <c r="B186">
        <v>37.9</v>
      </c>
    </row>
    <row r="187" spans="1:2" x14ac:dyDescent="0.25">
      <c r="A187">
        <v>2</v>
      </c>
      <c r="B187">
        <v>38.499699999999997</v>
      </c>
    </row>
    <row r="188" spans="1:2" x14ac:dyDescent="0.25">
      <c r="A188">
        <v>3.2</v>
      </c>
      <c r="B188">
        <v>36.4</v>
      </c>
    </row>
    <row r="189" spans="1:2" x14ac:dyDescent="0.25">
      <c r="A189">
        <v>3.7</v>
      </c>
      <c r="B189">
        <v>34.4</v>
      </c>
    </row>
    <row r="190" spans="1:2" x14ac:dyDescent="0.25">
      <c r="A190">
        <v>2.4</v>
      </c>
      <c r="B190">
        <v>40.200000000000003</v>
      </c>
    </row>
    <row r="191" spans="1:2" x14ac:dyDescent="0.25">
      <c r="A191">
        <v>2.5</v>
      </c>
      <c r="B191">
        <v>40.4</v>
      </c>
    </row>
    <row r="192" spans="1:2" x14ac:dyDescent="0.25">
      <c r="A192">
        <v>6.2</v>
      </c>
      <c r="B192">
        <v>35.200000000000003</v>
      </c>
    </row>
    <row r="193" spans="1:2" x14ac:dyDescent="0.25">
      <c r="A193">
        <v>3.5</v>
      </c>
      <c r="B193">
        <v>31.3</v>
      </c>
    </row>
    <row r="194" spans="1:2" x14ac:dyDescent="0.25">
      <c r="A194">
        <v>2</v>
      </c>
      <c r="B194">
        <v>40.234499999999997</v>
      </c>
    </row>
    <row r="195" spans="1:2" x14ac:dyDescent="0.25">
      <c r="A195">
        <v>2.5</v>
      </c>
      <c r="B195">
        <v>34.6</v>
      </c>
    </row>
    <row r="196" spans="1:2" x14ac:dyDescent="0.25">
      <c r="A196">
        <v>3</v>
      </c>
      <c r="B196">
        <v>35.288699999999999</v>
      </c>
    </row>
    <row r="197" spans="1:2" x14ac:dyDescent="0.25">
      <c r="A197">
        <v>4.8</v>
      </c>
      <c r="B197">
        <v>25.7761</v>
      </c>
    </row>
    <row r="198" spans="1:2" x14ac:dyDescent="0.25">
      <c r="A198">
        <v>5.3</v>
      </c>
      <c r="B198">
        <v>22.9</v>
      </c>
    </row>
    <row r="199" spans="1:2" x14ac:dyDescent="0.25">
      <c r="A199">
        <v>6.2</v>
      </c>
      <c r="B199">
        <v>27.1</v>
      </c>
    </row>
    <row r="200" spans="1:2" x14ac:dyDescent="0.25">
      <c r="A200">
        <v>5.5</v>
      </c>
      <c r="B200">
        <v>33</v>
      </c>
    </row>
    <row r="201" spans="1:2" x14ac:dyDescent="0.25">
      <c r="A201">
        <v>2.5</v>
      </c>
      <c r="B201">
        <v>39.700000000000003</v>
      </c>
    </row>
    <row r="202" spans="1:2" x14ac:dyDescent="0.25">
      <c r="A202">
        <v>4.5999999999999996</v>
      </c>
      <c r="B202">
        <v>34.200000000000003</v>
      </c>
    </row>
    <row r="203" spans="1:2" x14ac:dyDescent="0.25">
      <c r="A203">
        <v>3.6</v>
      </c>
      <c r="B203">
        <v>34.270800000000001</v>
      </c>
    </row>
    <row r="204" spans="1:2" x14ac:dyDescent="0.25">
      <c r="A204">
        <v>3.2</v>
      </c>
      <c r="B204">
        <v>29.7</v>
      </c>
    </row>
    <row r="205" spans="1:2" x14ac:dyDescent="0.25">
      <c r="A205">
        <v>2.4</v>
      </c>
      <c r="B205">
        <v>44.6</v>
      </c>
    </row>
    <row r="206" spans="1:2" x14ac:dyDescent="0.25">
      <c r="A206">
        <v>2.9</v>
      </c>
      <c r="B206">
        <v>41.360799999999998</v>
      </c>
    </row>
    <row r="207" spans="1:2" x14ac:dyDescent="0.25">
      <c r="A207">
        <v>2</v>
      </c>
      <c r="B207">
        <v>40</v>
      </c>
    </row>
    <row r="208" spans="1:2" x14ac:dyDescent="0.25">
      <c r="A208">
        <v>4</v>
      </c>
      <c r="B208">
        <v>29.4</v>
      </c>
    </row>
    <row r="209" spans="1:2" x14ac:dyDescent="0.25">
      <c r="A209">
        <v>3.6</v>
      </c>
      <c r="B209">
        <v>33.200000000000003</v>
      </c>
    </row>
    <row r="210" spans="1:2" x14ac:dyDescent="0.25">
      <c r="A210">
        <v>5.7</v>
      </c>
      <c r="B210">
        <v>24.220600000000001</v>
      </c>
    </row>
    <row r="211" spans="1:2" x14ac:dyDescent="0.25">
      <c r="A211">
        <v>2.4</v>
      </c>
      <c r="B211">
        <v>44.081800000000001</v>
      </c>
    </row>
    <row r="212" spans="1:2" x14ac:dyDescent="0.25">
      <c r="A212">
        <v>3</v>
      </c>
      <c r="B212">
        <v>34.4</v>
      </c>
    </row>
    <row r="213" spans="1:2" x14ac:dyDescent="0.25">
      <c r="A213">
        <v>2.5</v>
      </c>
      <c r="B213">
        <v>42.9</v>
      </c>
    </row>
    <row r="214" spans="1:2" x14ac:dyDescent="0.25">
      <c r="A214">
        <v>2.4</v>
      </c>
      <c r="B214">
        <v>38.700000000000003</v>
      </c>
    </row>
    <row r="215" spans="1:2" x14ac:dyDescent="0.25">
      <c r="A215">
        <v>2.4</v>
      </c>
      <c r="B215">
        <v>44.6</v>
      </c>
    </row>
    <row r="216" spans="1:2" x14ac:dyDescent="0.25">
      <c r="A216">
        <v>2.4</v>
      </c>
      <c r="B216">
        <v>35.587699999999998</v>
      </c>
    </row>
    <row r="217" spans="1:2" x14ac:dyDescent="0.25">
      <c r="A217">
        <v>3.6</v>
      </c>
      <c r="B217">
        <v>35.6</v>
      </c>
    </row>
    <row r="218" spans="1:2" x14ac:dyDescent="0.25">
      <c r="A218">
        <v>3.8</v>
      </c>
      <c r="B218">
        <v>36.4</v>
      </c>
    </row>
    <row r="219" spans="1:2" x14ac:dyDescent="0.25">
      <c r="A219">
        <v>5.5</v>
      </c>
      <c r="B219">
        <v>23.2</v>
      </c>
    </row>
    <row r="220" spans="1:2" x14ac:dyDescent="0.25">
      <c r="A220">
        <v>2</v>
      </c>
      <c r="B220">
        <v>42</v>
      </c>
    </row>
    <row r="221" spans="1:2" x14ac:dyDescent="0.25">
      <c r="A221">
        <v>2.4</v>
      </c>
      <c r="B221">
        <v>33.6</v>
      </c>
    </row>
    <row r="222" spans="1:2" x14ac:dyDescent="0.25">
      <c r="A222">
        <v>2.5</v>
      </c>
      <c r="B222">
        <v>39.6</v>
      </c>
    </row>
    <row r="223" spans="1:2" x14ac:dyDescent="0.25">
      <c r="A223">
        <v>6.1</v>
      </c>
      <c r="B223">
        <v>26</v>
      </c>
    </row>
    <row r="224" spans="1:2" x14ac:dyDescent="0.25">
      <c r="A224">
        <v>3.6</v>
      </c>
      <c r="B224">
        <v>34.875399999999999</v>
      </c>
    </row>
    <row r="225" spans="1:2" x14ac:dyDescent="0.25">
      <c r="A225">
        <v>2.5</v>
      </c>
      <c r="B225">
        <v>42.699800000000003</v>
      </c>
    </row>
    <row r="226" spans="1:2" x14ac:dyDescent="0.25">
      <c r="A226">
        <v>3.7</v>
      </c>
      <c r="B226">
        <v>31.846699999999998</v>
      </c>
    </row>
    <row r="227" spans="1:2" x14ac:dyDescent="0.25">
      <c r="A227">
        <v>3</v>
      </c>
      <c r="B227">
        <v>34.285299999999999</v>
      </c>
    </row>
    <row r="228" spans="1:2" x14ac:dyDescent="0.25">
      <c r="A228">
        <v>5.5</v>
      </c>
      <c r="B228">
        <v>29.2</v>
      </c>
    </row>
    <row r="229" spans="1:2" x14ac:dyDescent="0.25">
      <c r="A229">
        <v>6</v>
      </c>
      <c r="B229">
        <v>26.749500000000001</v>
      </c>
    </row>
    <row r="230" spans="1:2" x14ac:dyDescent="0.25">
      <c r="A230">
        <v>4</v>
      </c>
      <c r="B230">
        <v>28.654900000000001</v>
      </c>
    </row>
    <row r="231" spans="1:2" x14ac:dyDescent="0.25">
      <c r="A231">
        <v>3.5</v>
      </c>
      <c r="B231">
        <v>34.700000000000003</v>
      </c>
    </row>
    <row r="232" spans="1:2" x14ac:dyDescent="0.25">
      <c r="A232">
        <v>2.5</v>
      </c>
      <c r="B232">
        <v>30.2</v>
      </c>
    </row>
    <row r="233" spans="1:2" x14ac:dyDescent="0.25">
      <c r="A233">
        <v>2.5</v>
      </c>
      <c r="B233">
        <v>37.799999999999997</v>
      </c>
    </row>
    <row r="234" spans="1:2" x14ac:dyDescent="0.25">
      <c r="A234">
        <v>3</v>
      </c>
      <c r="B234">
        <v>35.540399999999998</v>
      </c>
    </row>
    <row r="235" spans="1:2" x14ac:dyDescent="0.25">
      <c r="A235">
        <v>2.2000000000000002</v>
      </c>
      <c r="B235">
        <v>46.8</v>
      </c>
    </row>
    <row r="236" spans="1:2" x14ac:dyDescent="0.25">
      <c r="A236">
        <v>4.8</v>
      </c>
      <c r="B236">
        <v>30.537500000000001</v>
      </c>
    </row>
    <row r="237" spans="1:2" x14ac:dyDescent="0.25">
      <c r="A237">
        <v>2.5</v>
      </c>
      <c r="B237">
        <v>32.910299999999999</v>
      </c>
    </row>
    <row r="238" spans="1:2" x14ac:dyDescent="0.25">
      <c r="A238">
        <v>2.4</v>
      </c>
      <c r="B238">
        <v>35.299999999999997</v>
      </c>
    </row>
    <row r="239" spans="1:2" x14ac:dyDescent="0.25">
      <c r="A239">
        <v>5.3</v>
      </c>
      <c r="B239">
        <v>28.993500000000001</v>
      </c>
    </row>
    <row r="240" spans="1:2" x14ac:dyDescent="0.25">
      <c r="A240">
        <v>2</v>
      </c>
      <c r="B240">
        <v>30.6</v>
      </c>
    </row>
    <row r="241" spans="1:2" x14ac:dyDescent="0.25">
      <c r="A241">
        <v>2.5</v>
      </c>
      <c r="B241">
        <v>32.910299999999999</v>
      </c>
    </row>
    <row r="242" spans="1:2" x14ac:dyDescent="0.25">
      <c r="A242">
        <v>2</v>
      </c>
      <c r="B242">
        <v>34.700000000000003</v>
      </c>
    </row>
    <row r="243" spans="1:2" x14ac:dyDescent="0.25">
      <c r="A243">
        <v>3.6</v>
      </c>
      <c r="B243">
        <v>31.6</v>
      </c>
    </row>
    <row r="244" spans="1:2" x14ac:dyDescent="0.25">
      <c r="A244">
        <v>3.5</v>
      </c>
      <c r="B244">
        <v>36.410200000000003</v>
      </c>
    </row>
    <row r="245" spans="1:2" x14ac:dyDescent="0.25">
      <c r="A245">
        <v>4.7</v>
      </c>
      <c r="B245">
        <v>24.5</v>
      </c>
    </row>
    <row r="246" spans="1:2" x14ac:dyDescent="0.25">
      <c r="A246">
        <v>4.8</v>
      </c>
      <c r="B246">
        <v>23.577999999999999</v>
      </c>
    </row>
    <row r="247" spans="1:2" x14ac:dyDescent="0.25">
      <c r="A247">
        <v>6</v>
      </c>
      <c r="B247">
        <v>23.2715</v>
      </c>
    </row>
    <row r="248" spans="1:2" x14ac:dyDescent="0.25">
      <c r="A248">
        <v>1.6</v>
      </c>
      <c r="B248">
        <v>44.571399999999997</v>
      </c>
    </row>
    <row r="249" spans="1:2" x14ac:dyDescent="0.25">
      <c r="A249">
        <v>3.5</v>
      </c>
      <c r="B249">
        <v>40.299999999999997</v>
      </c>
    </row>
    <row r="250" spans="1:2" x14ac:dyDescent="0.25">
      <c r="A250">
        <v>1.8</v>
      </c>
      <c r="B250">
        <v>47.2</v>
      </c>
    </row>
    <row r="251" spans="1:2" x14ac:dyDescent="0.25">
      <c r="A251">
        <v>2</v>
      </c>
      <c r="B251">
        <v>37.1</v>
      </c>
    </row>
    <row r="252" spans="1:2" x14ac:dyDescent="0.25">
      <c r="A252">
        <v>2</v>
      </c>
      <c r="B252">
        <v>42.6</v>
      </c>
    </row>
    <row r="253" spans="1:2" x14ac:dyDescent="0.25">
      <c r="A253">
        <v>2.4</v>
      </c>
      <c r="B253">
        <v>36.4</v>
      </c>
    </row>
    <row r="254" spans="1:2" x14ac:dyDescent="0.25">
      <c r="A254">
        <v>3</v>
      </c>
      <c r="B254">
        <v>35.883099999999999</v>
      </c>
    </row>
    <row r="255" spans="1:2" x14ac:dyDescent="0.25">
      <c r="A255">
        <v>3.5</v>
      </c>
      <c r="B255">
        <v>33.5</v>
      </c>
    </row>
    <row r="256" spans="1:2" x14ac:dyDescent="0.25">
      <c r="A256">
        <v>3.6</v>
      </c>
      <c r="B256">
        <v>31.6</v>
      </c>
    </row>
    <row r="257" spans="1:2" x14ac:dyDescent="0.25">
      <c r="A257">
        <v>3.5</v>
      </c>
      <c r="B257">
        <v>31.9</v>
      </c>
    </row>
    <row r="258" spans="1:2" x14ac:dyDescent="0.25">
      <c r="A258">
        <v>3.6</v>
      </c>
      <c r="B258">
        <v>37.200000000000003</v>
      </c>
    </row>
    <row r="259" spans="1:2" x14ac:dyDescent="0.25">
      <c r="A259">
        <v>2</v>
      </c>
      <c r="B259">
        <v>36.200000000000003</v>
      </c>
    </row>
    <row r="260" spans="1:2" x14ac:dyDescent="0.25">
      <c r="A260">
        <v>2.5</v>
      </c>
      <c r="B260">
        <v>40.799999999999997</v>
      </c>
    </row>
    <row r="261" spans="1:2" x14ac:dyDescent="0.25">
      <c r="A261">
        <v>4</v>
      </c>
      <c r="B261">
        <v>29.9</v>
      </c>
    </row>
    <row r="262" spans="1:2" x14ac:dyDescent="0.25">
      <c r="A262">
        <v>2.4</v>
      </c>
      <c r="B262">
        <v>48.2</v>
      </c>
    </row>
    <row r="263" spans="1:2" x14ac:dyDescent="0.25">
      <c r="A263">
        <v>2</v>
      </c>
      <c r="B263">
        <v>43.541400000000003</v>
      </c>
    </row>
    <row r="264" spans="1:2" x14ac:dyDescent="0.25">
      <c r="A264">
        <v>5</v>
      </c>
      <c r="B264">
        <v>24.0505</v>
      </c>
    </row>
    <row r="265" spans="1:2" x14ac:dyDescent="0.25">
      <c r="A265">
        <v>3.5</v>
      </c>
      <c r="B265">
        <v>34.6</v>
      </c>
    </row>
    <row r="266" spans="1:2" x14ac:dyDescent="0.25">
      <c r="A266">
        <v>3.9</v>
      </c>
      <c r="B266">
        <v>36.6</v>
      </c>
    </row>
    <row r="267" spans="1:2" x14ac:dyDescent="0.25">
      <c r="A267">
        <v>2.4</v>
      </c>
      <c r="B267">
        <v>41.395899999999997</v>
      </c>
    </row>
    <row r="268" spans="1:2" x14ac:dyDescent="0.25">
      <c r="A268">
        <v>5.3</v>
      </c>
      <c r="B268">
        <v>22.9</v>
      </c>
    </row>
    <row r="269" spans="1:2" x14ac:dyDescent="0.25">
      <c r="A269">
        <v>6.2</v>
      </c>
      <c r="B269">
        <v>34.349299999999999</v>
      </c>
    </row>
    <row r="270" spans="1:2" x14ac:dyDescent="0.25">
      <c r="A270">
        <v>2.4</v>
      </c>
      <c r="B270">
        <v>36.700000000000003</v>
      </c>
    </row>
    <row r="271" spans="1:2" x14ac:dyDescent="0.25">
      <c r="A271">
        <v>2.4</v>
      </c>
      <c r="B271">
        <v>38.6</v>
      </c>
    </row>
    <row r="272" spans="1:2" x14ac:dyDescent="0.25">
      <c r="A272">
        <v>3.7</v>
      </c>
      <c r="B272">
        <v>27.5</v>
      </c>
    </row>
    <row r="273" spans="1:2" x14ac:dyDescent="0.25">
      <c r="A273">
        <v>5.3</v>
      </c>
      <c r="B273">
        <v>27.9</v>
      </c>
    </row>
    <row r="274" spans="1:2" x14ac:dyDescent="0.25">
      <c r="A274">
        <v>6.2</v>
      </c>
      <c r="B274">
        <v>24.9754</v>
      </c>
    </row>
    <row r="275" spans="1:2" x14ac:dyDescent="0.25">
      <c r="A275">
        <v>3</v>
      </c>
      <c r="B275">
        <v>38.7896</v>
      </c>
    </row>
    <row r="276" spans="1:2" x14ac:dyDescent="0.25">
      <c r="A276">
        <v>6.3</v>
      </c>
      <c r="B276">
        <v>24.6</v>
      </c>
    </row>
    <row r="277" spans="1:2" x14ac:dyDescent="0.25">
      <c r="A277">
        <v>4.5999999999999996</v>
      </c>
      <c r="B277">
        <v>28.4</v>
      </c>
    </row>
    <row r="278" spans="1:2" x14ac:dyDescent="0.25">
      <c r="A278">
        <v>2</v>
      </c>
      <c r="B278">
        <v>43</v>
      </c>
    </row>
    <row r="279" spans="1:2" x14ac:dyDescent="0.25">
      <c r="A279">
        <v>3.8</v>
      </c>
      <c r="B279">
        <v>34.514800000000001</v>
      </c>
    </row>
    <row r="280" spans="1:2" x14ac:dyDescent="0.25">
      <c r="A280">
        <v>6.1</v>
      </c>
      <c r="B280">
        <v>20.9</v>
      </c>
    </row>
    <row r="281" spans="1:2" x14ac:dyDescent="0.25">
      <c r="A281">
        <v>1.6</v>
      </c>
      <c r="B281">
        <v>44.571399999999997</v>
      </c>
    </row>
    <row r="282" spans="1:2" x14ac:dyDescent="0.25">
      <c r="A282">
        <v>3</v>
      </c>
      <c r="B282">
        <v>33.722900000000003</v>
      </c>
    </row>
    <row r="283" spans="1:2" x14ac:dyDescent="0.25">
      <c r="A283">
        <v>3.6</v>
      </c>
      <c r="B283">
        <v>33</v>
      </c>
    </row>
    <row r="284" spans="1:2" x14ac:dyDescent="0.25">
      <c r="A284">
        <v>5.7</v>
      </c>
      <c r="B284">
        <v>33.6</v>
      </c>
    </row>
    <row r="285" spans="1:2" x14ac:dyDescent="0.25">
      <c r="A285">
        <v>2</v>
      </c>
      <c r="B285">
        <v>37.5</v>
      </c>
    </row>
    <row r="286" spans="1:2" x14ac:dyDescent="0.25">
      <c r="A286">
        <v>3.5</v>
      </c>
      <c r="B286">
        <v>32.200000000000003</v>
      </c>
    </row>
    <row r="287" spans="1:2" x14ac:dyDescent="0.25">
      <c r="A287">
        <v>3.4</v>
      </c>
      <c r="B287">
        <v>40.997799999999998</v>
      </c>
    </row>
    <row r="288" spans="1:2" x14ac:dyDescent="0.25">
      <c r="A288">
        <v>2.4</v>
      </c>
      <c r="B288">
        <v>43.3</v>
      </c>
    </row>
    <row r="289" spans="1:2" x14ac:dyDescent="0.25">
      <c r="A289">
        <v>4.8</v>
      </c>
      <c r="B289">
        <v>31.8</v>
      </c>
    </row>
    <row r="290" spans="1:2" x14ac:dyDescent="0.25">
      <c r="A290">
        <v>2</v>
      </c>
      <c r="B290">
        <v>37.5</v>
      </c>
    </row>
    <row r="291" spans="1:2" x14ac:dyDescent="0.25">
      <c r="A291">
        <v>5.5</v>
      </c>
      <c r="B291">
        <v>23.9</v>
      </c>
    </row>
    <row r="292" spans="1:2" x14ac:dyDescent="0.25">
      <c r="A292">
        <v>4.4000000000000004</v>
      </c>
      <c r="B292">
        <v>29.452100000000002</v>
      </c>
    </row>
    <row r="293" spans="1:2" x14ac:dyDescent="0.25">
      <c r="A293">
        <v>6.3</v>
      </c>
      <c r="B293">
        <v>27.1158</v>
      </c>
    </row>
    <row r="294" spans="1:2" x14ac:dyDescent="0.25">
      <c r="A294">
        <v>2.5</v>
      </c>
      <c r="B294">
        <v>37</v>
      </c>
    </row>
    <row r="295" spans="1:2" x14ac:dyDescent="0.25">
      <c r="A295">
        <v>3.7</v>
      </c>
      <c r="B295">
        <v>27.2</v>
      </c>
    </row>
    <row r="296" spans="1:2" x14ac:dyDescent="0.25">
      <c r="A296">
        <v>3.8</v>
      </c>
      <c r="B296">
        <v>34.255000000000003</v>
      </c>
    </row>
    <row r="297" spans="1:2" x14ac:dyDescent="0.25">
      <c r="A297">
        <v>2.9</v>
      </c>
      <c r="B297">
        <v>35.5</v>
      </c>
    </row>
    <row r="298" spans="1:2" x14ac:dyDescent="0.25">
      <c r="A298">
        <v>5.4</v>
      </c>
      <c r="B298">
        <v>30.4</v>
      </c>
    </row>
    <row r="299" spans="1:2" x14ac:dyDescent="0.25">
      <c r="A299">
        <v>3.5</v>
      </c>
      <c r="B299">
        <v>32.4</v>
      </c>
    </row>
    <row r="300" spans="1:2" x14ac:dyDescent="0.25">
      <c r="A300">
        <v>2.5</v>
      </c>
      <c r="B300">
        <v>44.736499999999999</v>
      </c>
    </row>
    <row r="301" spans="1:2" x14ac:dyDescent="0.25">
      <c r="A301">
        <v>2.5</v>
      </c>
      <c r="B301">
        <v>38.4</v>
      </c>
    </row>
    <row r="302" spans="1:2" x14ac:dyDescent="0.25">
      <c r="A302">
        <v>3</v>
      </c>
      <c r="B302">
        <v>35.708100000000002</v>
      </c>
    </row>
    <row r="303" spans="1:2" x14ac:dyDescent="0.25">
      <c r="A303">
        <v>6</v>
      </c>
      <c r="B303">
        <v>23.2715</v>
      </c>
    </row>
    <row r="304" spans="1:2" x14ac:dyDescent="0.25">
      <c r="A304">
        <v>3.7</v>
      </c>
      <c r="B304">
        <v>31.6</v>
      </c>
    </row>
    <row r="305" spans="1:2" x14ac:dyDescent="0.25">
      <c r="A305">
        <v>3.5</v>
      </c>
      <c r="B305">
        <v>32.348999999999997</v>
      </c>
    </row>
    <row r="306" spans="1:2" x14ac:dyDescent="0.25">
      <c r="A306">
        <v>5.4</v>
      </c>
      <c r="B306">
        <v>27.0426</v>
      </c>
    </row>
    <row r="307" spans="1:2" x14ac:dyDescent="0.25">
      <c r="A307">
        <v>1.6</v>
      </c>
      <c r="B307">
        <v>47.7592</v>
      </c>
    </row>
    <row r="308" spans="1:2" x14ac:dyDescent="0.25">
      <c r="A308">
        <v>1.6</v>
      </c>
      <c r="B308">
        <v>47.202500000000001</v>
      </c>
    </row>
    <row r="309" spans="1:2" x14ac:dyDescent="0.25">
      <c r="A309">
        <v>3.5</v>
      </c>
      <c r="B309">
        <v>34.9</v>
      </c>
    </row>
    <row r="310" spans="1:2" x14ac:dyDescent="0.25">
      <c r="A310">
        <v>3</v>
      </c>
      <c r="B310">
        <v>35.465499999999999</v>
      </c>
    </row>
    <row r="311" spans="1:2" x14ac:dyDescent="0.25">
      <c r="A311">
        <v>3.6</v>
      </c>
      <c r="B311">
        <v>37.200000000000003</v>
      </c>
    </row>
    <row r="312" spans="1:2" x14ac:dyDescent="0.25">
      <c r="A312">
        <v>2</v>
      </c>
      <c r="B312">
        <v>46.362900000000003</v>
      </c>
    </row>
    <row r="313" spans="1:2" x14ac:dyDescent="0.25">
      <c r="A313">
        <v>4.2</v>
      </c>
      <c r="B313">
        <v>24.6</v>
      </c>
    </row>
    <row r="314" spans="1:2" x14ac:dyDescent="0.25">
      <c r="A314">
        <v>2</v>
      </c>
      <c r="B314">
        <v>38</v>
      </c>
    </row>
    <row r="315" spans="1:2" x14ac:dyDescent="0.25">
      <c r="A315">
        <v>2.5</v>
      </c>
      <c r="B315">
        <v>40.193100000000001</v>
      </c>
    </row>
    <row r="316" spans="1:2" x14ac:dyDescent="0.25">
      <c r="A316">
        <v>5.2</v>
      </c>
      <c r="B316">
        <v>23.9</v>
      </c>
    </row>
    <row r="317" spans="1:2" x14ac:dyDescent="0.25">
      <c r="A317">
        <v>3</v>
      </c>
      <c r="B317">
        <v>33.6</v>
      </c>
    </row>
    <row r="318" spans="1:2" x14ac:dyDescent="0.25">
      <c r="A318">
        <v>2.9</v>
      </c>
      <c r="B318">
        <v>34.1</v>
      </c>
    </row>
    <row r="319" spans="1:2" x14ac:dyDescent="0.25">
      <c r="A319">
        <v>5</v>
      </c>
      <c r="B319">
        <v>27.251100000000001</v>
      </c>
    </row>
    <row r="320" spans="1:2" x14ac:dyDescent="0.25">
      <c r="A320">
        <v>3.7</v>
      </c>
      <c r="B320">
        <v>28.5</v>
      </c>
    </row>
    <row r="321" spans="1:2" x14ac:dyDescent="0.25">
      <c r="A321">
        <v>3.8</v>
      </c>
      <c r="B321">
        <v>28.2</v>
      </c>
    </row>
    <row r="322" spans="1:2" x14ac:dyDescent="0.25">
      <c r="A322">
        <v>6</v>
      </c>
      <c r="B322">
        <v>30.299900000000001</v>
      </c>
    </row>
    <row r="323" spans="1:2" x14ac:dyDescent="0.25">
      <c r="A323">
        <v>5.6</v>
      </c>
      <c r="B323">
        <v>24.192399999999999</v>
      </c>
    </row>
    <row r="324" spans="1:2" x14ac:dyDescent="0.25">
      <c r="A324">
        <v>6.7</v>
      </c>
      <c r="B324">
        <v>24.2</v>
      </c>
    </row>
    <row r="325" spans="1:2" x14ac:dyDescent="0.25">
      <c r="A325">
        <v>6.5</v>
      </c>
      <c r="B325">
        <v>19.899999999999999</v>
      </c>
    </row>
    <row r="326" spans="1:2" x14ac:dyDescent="0.25">
      <c r="A326">
        <v>2.4</v>
      </c>
      <c r="B326">
        <v>40.279600000000002</v>
      </c>
    </row>
    <row r="327" spans="1:2" x14ac:dyDescent="0.25">
      <c r="A327">
        <v>4</v>
      </c>
      <c r="B327">
        <v>30.9375</v>
      </c>
    </row>
    <row r="328" spans="1:2" x14ac:dyDescent="0.25">
      <c r="A328">
        <v>2</v>
      </c>
      <c r="B328">
        <v>40.5</v>
      </c>
    </row>
    <row r="329" spans="1:2" x14ac:dyDescent="0.25">
      <c r="A329">
        <v>4</v>
      </c>
      <c r="B329">
        <v>27.736599999999999</v>
      </c>
    </row>
    <row r="330" spans="1:2" x14ac:dyDescent="0.25">
      <c r="A330">
        <v>3.8</v>
      </c>
      <c r="B330">
        <v>36.934699999999999</v>
      </c>
    </row>
    <row r="331" spans="1:2" x14ac:dyDescent="0.25">
      <c r="A331">
        <v>5.5</v>
      </c>
      <c r="B331">
        <v>20.100000000000001</v>
      </c>
    </row>
    <row r="332" spans="1:2" x14ac:dyDescent="0.25">
      <c r="A332">
        <v>2.4</v>
      </c>
      <c r="B332">
        <v>41.9</v>
      </c>
    </row>
    <row r="333" spans="1:2" x14ac:dyDescent="0.25">
      <c r="A333">
        <v>3.5</v>
      </c>
      <c r="B333">
        <v>28.7</v>
      </c>
    </row>
    <row r="334" spans="1:2" x14ac:dyDescent="0.25">
      <c r="A334">
        <v>5.7</v>
      </c>
      <c r="B334">
        <v>23.999300000000002</v>
      </c>
    </row>
    <row r="335" spans="1:2" x14ac:dyDescent="0.25">
      <c r="A335">
        <v>2</v>
      </c>
      <c r="B335">
        <v>42.457900000000002</v>
      </c>
    </row>
    <row r="336" spans="1:2" x14ac:dyDescent="0.25">
      <c r="A336">
        <v>3.7</v>
      </c>
      <c r="B336">
        <v>34.823500000000003</v>
      </c>
    </row>
    <row r="337" spans="1:2" x14ac:dyDescent="0.25">
      <c r="A337">
        <v>3.6</v>
      </c>
      <c r="B337">
        <v>36.756300000000003</v>
      </c>
    </row>
    <row r="338" spans="1:2" x14ac:dyDescent="0.25">
      <c r="A338">
        <v>2.2999999999999998</v>
      </c>
      <c r="B338">
        <v>37.700000000000003</v>
      </c>
    </row>
    <row r="339" spans="1:2" x14ac:dyDescent="0.25">
      <c r="A339">
        <v>3.7</v>
      </c>
      <c r="B339">
        <v>34.9</v>
      </c>
    </row>
    <row r="340" spans="1:2" x14ac:dyDescent="0.25">
      <c r="A340">
        <v>2.4</v>
      </c>
      <c r="B340">
        <v>40.299999999999997</v>
      </c>
    </row>
    <row r="341" spans="1:2" x14ac:dyDescent="0.25">
      <c r="A341">
        <v>4.4000000000000004</v>
      </c>
      <c r="B341">
        <v>23.152100000000001</v>
      </c>
    </row>
    <row r="342" spans="1:2" x14ac:dyDescent="0.25">
      <c r="A342">
        <v>3.5</v>
      </c>
      <c r="B342">
        <v>30.5</v>
      </c>
    </row>
    <row r="343" spans="1:2" x14ac:dyDescent="0.25">
      <c r="A343">
        <v>5</v>
      </c>
      <c r="B343">
        <v>23.227</v>
      </c>
    </row>
    <row r="344" spans="1:2" x14ac:dyDescent="0.25">
      <c r="A344">
        <v>3.7</v>
      </c>
      <c r="B344">
        <v>29.799900000000001</v>
      </c>
    </row>
    <row r="345" spans="1:2" x14ac:dyDescent="0.25">
      <c r="A345">
        <v>4</v>
      </c>
      <c r="B345">
        <v>31.4</v>
      </c>
    </row>
    <row r="346" spans="1:2" x14ac:dyDescent="0.25">
      <c r="A346">
        <v>3.6</v>
      </c>
      <c r="B346">
        <v>40</v>
      </c>
    </row>
    <row r="347" spans="1:2" x14ac:dyDescent="0.25">
      <c r="A347">
        <v>5.2</v>
      </c>
      <c r="B347">
        <v>22.6</v>
      </c>
    </row>
    <row r="348" spans="1:2" x14ac:dyDescent="0.25">
      <c r="A348">
        <v>3.5</v>
      </c>
      <c r="B348">
        <v>39.799999999999997</v>
      </c>
    </row>
    <row r="349" spans="1:2" x14ac:dyDescent="0.25">
      <c r="A349">
        <v>4.8</v>
      </c>
      <c r="B349">
        <v>33.260300000000001</v>
      </c>
    </row>
    <row r="350" spans="1:2" x14ac:dyDescent="0.25">
      <c r="A350">
        <v>3.7</v>
      </c>
      <c r="B350">
        <v>28.1</v>
      </c>
    </row>
    <row r="351" spans="1:2" x14ac:dyDescent="0.25">
      <c r="A351">
        <v>4</v>
      </c>
      <c r="B351">
        <v>30</v>
      </c>
    </row>
    <row r="352" spans="1:2" x14ac:dyDescent="0.25">
      <c r="A352">
        <v>2.5</v>
      </c>
      <c r="B352">
        <v>37.070999999999998</v>
      </c>
    </row>
    <row r="353" spans="1:2" x14ac:dyDescent="0.25">
      <c r="A353">
        <v>2.4</v>
      </c>
      <c r="B353">
        <v>38.6</v>
      </c>
    </row>
    <row r="354" spans="1:2" x14ac:dyDescent="0.25">
      <c r="A354">
        <v>2</v>
      </c>
      <c r="B354">
        <v>41.566099999999999</v>
      </c>
    </row>
    <row r="355" spans="1:2" x14ac:dyDescent="0.25">
      <c r="A355">
        <v>1.8</v>
      </c>
      <c r="B355">
        <v>46.9</v>
      </c>
    </row>
    <row r="356" spans="1:2" x14ac:dyDescent="0.25">
      <c r="A356">
        <v>6.2</v>
      </c>
      <c r="B356">
        <v>25.802600000000002</v>
      </c>
    </row>
    <row r="357" spans="1:2" x14ac:dyDescent="0.25">
      <c r="A357">
        <v>3.5</v>
      </c>
      <c r="B357">
        <v>36.799999999999997</v>
      </c>
    </row>
    <row r="358" spans="1:2" x14ac:dyDescent="0.25">
      <c r="A358">
        <v>4.8</v>
      </c>
      <c r="B358">
        <v>25.7761</v>
      </c>
    </row>
    <row r="359" spans="1:2" x14ac:dyDescent="0.25">
      <c r="A359">
        <v>2</v>
      </c>
      <c r="B359">
        <v>60.1</v>
      </c>
    </row>
    <row r="360" spans="1:2" x14ac:dyDescent="0.25">
      <c r="A360">
        <v>2.5</v>
      </c>
      <c r="B360">
        <v>40.6</v>
      </c>
    </row>
    <row r="361" spans="1:2" x14ac:dyDescent="0.25">
      <c r="A361">
        <v>6.2</v>
      </c>
      <c r="B361">
        <v>27.4</v>
      </c>
    </row>
    <row r="362" spans="1:2" x14ac:dyDescent="0.25">
      <c r="A362">
        <v>2.4</v>
      </c>
      <c r="B362">
        <v>47.408099999999997</v>
      </c>
    </row>
    <row r="363" spans="1:2" x14ac:dyDescent="0.25">
      <c r="A363">
        <v>4</v>
      </c>
      <c r="B363">
        <v>32.756799999999998</v>
      </c>
    </row>
    <row r="364" spans="1:2" x14ac:dyDescent="0.25">
      <c r="A364">
        <v>5.3</v>
      </c>
      <c r="B364">
        <v>23.299900000000001</v>
      </c>
    </row>
    <row r="365" spans="1:2" x14ac:dyDescent="0.25">
      <c r="A365">
        <v>4.3</v>
      </c>
      <c r="B365">
        <v>26.1157</v>
      </c>
    </row>
    <row r="366" spans="1:2" x14ac:dyDescent="0.25">
      <c r="A366">
        <v>3.5</v>
      </c>
      <c r="B366">
        <v>34</v>
      </c>
    </row>
    <row r="367" spans="1:2" x14ac:dyDescent="0.25">
      <c r="A367">
        <v>3</v>
      </c>
      <c r="B367">
        <v>36.154800000000002</v>
      </c>
    </row>
    <row r="368" spans="1:2" x14ac:dyDescent="0.25">
      <c r="A368">
        <v>6.2</v>
      </c>
      <c r="B368">
        <v>26</v>
      </c>
    </row>
    <row r="369" spans="1:2" x14ac:dyDescent="0.25">
      <c r="A369">
        <v>4</v>
      </c>
      <c r="B369">
        <v>27.589400000000001</v>
      </c>
    </row>
    <row r="370" spans="1:2" x14ac:dyDescent="0.25">
      <c r="A370">
        <v>6.2</v>
      </c>
      <c r="B370">
        <v>25.799900000000001</v>
      </c>
    </row>
    <row r="371" spans="1:2" x14ac:dyDescent="0.25">
      <c r="A371">
        <v>3.7</v>
      </c>
      <c r="B371">
        <v>35.161999999999999</v>
      </c>
    </row>
    <row r="372" spans="1:2" x14ac:dyDescent="0.25">
      <c r="A372">
        <v>2.2999999999999998</v>
      </c>
      <c r="B372">
        <v>34.700000000000003</v>
      </c>
    </row>
    <row r="373" spans="1:2" x14ac:dyDescent="0.25">
      <c r="A373">
        <v>2.5</v>
      </c>
      <c r="B373">
        <v>37.5</v>
      </c>
    </row>
    <row r="374" spans="1:2" x14ac:dyDescent="0.25">
      <c r="A374">
        <v>3</v>
      </c>
      <c r="B374">
        <v>39.710299999999997</v>
      </c>
    </row>
    <row r="375" spans="1:2" x14ac:dyDescent="0.25">
      <c r="A375">
        <v>3.5</v>
      </c>
      <c r="B375">
        <v>35.349400000000003</v>
      </c>
    </row>
    <row r="376" spans="1:2" x14ac:dyDescent="0.25">
      <c r="A376">
        <v>1.6</v>
      </c>
      <c r="B376">
        <v>52</v>
      </c>
    </row>
    <row r="377" spans="1:2" x14ac:dyDescent="0.25">
      <c r="A377">
        <v>2.4</v>
      </c>
      <c r="B377">
        <v>35</v>
      </c>
    </row>
    <row r="378" spans="1:2" x14ac:dyDescent="0.25">
      <c r="A378">
        <v>3.7</v>
      </c>
      <c r="B378">
        <v>31.6</v>
      </c>
    </row>
    <row r="379" spans="1:2" x14ac:dyDescent="0.25">
      <c r="A379">
        <v>4</v>
      </c>
      <c r="B379">
        <v>30</v>
      </c>
    </row>
    <row r="380" spans="1:2" x14ac:dyDescent="0.25">
      <c r="A380">
        <v>5.4</v>
      </c>
      <c r="B380">
        <v>27</v>
      </c>
    </row>
    <row r="381" spans="1:2" x14ac:dyDescent="0.25">
      <c r="A381">
        <v>4.8</v>
      </c>
      <c r="B381">
        <v>26.388000000000002</v>
      </c>
    </row>
    <row r="382" spans="1:2" x14ac:dyDescent="0.25">
      <c r="A382">
        <v>2.4</v>
      </c>
      <c r="B382">
        <v>41.699800000000003</v>
      </c>
    </row>
    <row r="383" spans="1:2" x14ac:dyDescent="0.25">
      <c r="A383">
        <v>2</v>
      </c>
      <c r="B383">
        <v>37.5</v>
      </c>
    </row>
    <row r="384" spans="1:2" x14ac:dyDescent="0.25">
      <c r="A384">
        <v>1.6</v>
      </c>
      <c r="B384">
        <v>47.9</v>
      </c>
    </row>
    <row r="385" spans="1:2" x14ac:dyDescent="0.25">
      <c r="A385">
        <v>2.7</v>
      </c>
      <c r="B385">
        <v>35.700000000000003</v>
      </c>
    </row>
    <row r="386" spans="1:2" x14ac:dyDescent="0.25">
      <c r="A386">
        <v>4.4000000000000004</v>
      </c>
      <c r="B386">
        <v>24.9</v>
      </c>
    </row>
    <row r="387" spans="1:2" x14ac:dyDescent="0.25">
      <c r="A387">
        <v>1.8</v>
      </c>
      <c r="B387">
        <v>48.6</v>
      </c>
    </row>
    <row r="388" spans="1:2" x14ac:dyDescent="0.25">
      <c r="A388">
        <v>2</v>
      </c>
      <c r="B388">
        <v>50.9</v>
      </c>
    </row>
    <row r="389" spans="1:2" x14ac:dyDescent="0.25">
      <c r="A389">
        <v>5.5</v>
      </c>
      <c r="B389">
        <v>29.3</v>
      </c>
    </row>
    <row r="390" spans="1:2" x14ac:dyDescent="0.25">
      <c r="A390">
        <v>1.6</v>
      </c>
      <c r="B390">
        <v>47.202500000000001</v>
      </c>
    </row>
    <row r="391" spans="1:2" x14ac:dyDescent="0.25">
      <c r="A391">
        <v>4.2</v>
      </c>
      <c r="B391">
        <v>31.5002</v>
      </c>
    </row>
    <row r="392" spans="1:2" x14ac:dyDescent="0.25">
      <c r="A392">
        <v>3.8</v>
      </c>
      <c r="B392">
        <v>37.076900000000002</v>
      </c>
    </row>
    <row r="393" spans="1:2" x14ac:dyDescent="0.25">
      <c r="A393">
        <v>2.4</v>
      </c>
      <c r="B393">
        <v>42.6</v>
      </c>
    </row>
    <row r="394" spans="1:2" x14ac:dyDescent="0.25">
      <c r="A394">
        <v>3.2</v>
      </c>
      <c r="B394">
        <v>33.762799999999999</v>
      </c>
    </row>
    <row r="395" spans="1:2" x14ac:dyDescent="0.25">
      <c r="A395">
        <v>2</v>
      </c>
      <c r="B395">
        <v>41.113199999999999</v>
      </c>
    </row>
    <row r="396" spans="1:2" x14ac:dyDescent="0.25">
      <c r="A396">
        <v>3</v>
      </c>
      <c r="B396">
        <v>36.798000000000002</v>
      </c>
    </row>
    <row r="397" spans="1:2" x14ac:dyDescent="0.25">
      <c r="A397">
        <v>1.5</v>
      </c>
      <c r="B397">
        <v>47.4</v>
      </c>
    </row>
    <row r="398" spans="1:2" x14ac:dyDescent="0.25">
      <c r="A398">
        <v>4.5999999999999996</v>
      </c>
      <c r="B398">
        <v>27.106100000000001</v>
      </c>
    </row>
    <row r="399" spans="1:2" x14ac:dyDescent="0.25">
      <c r="A399">
        <v>2.4</v>
      </c>
      <c r="B399">
        <v>37.071100000000001</v>
      </c>
    </row>
    <row r="400" spans="1:2" x14ac:dyDescent="0.25">
      <c r="A400">
        <v>6.2</v>
      </c>
      <c r="B400">
        <v>28.4</v>
      </c>
    </row>
    <row r="401" spans="1:2" x14ac:dyDescent="0.25">
      <c r="A401">
        <v>5.6</v>
      </c>
      <c r="B401">
        <v>24.149100000000001</v>
      </c>
    </row>
    <row r="402" spans="1:2" x14ac:dyDescent="0.25">
      <c r="A402">
        <v>2.9</v>
      </c>
      <c r="B402">
        <v>37.329599999999999</v>
      </c>
    </row>
    <row r="403" spans="1:2" x14ac:dyDescent="0.25">
      <c r="A403">
        <v>2.4</v>
      </c>
      <c r="B403">
        <v>38.700000000000003</v>
      </c>
    </row>
    <row r="404" spans="1:2" x14ac:dyDescent="0.25">
      <c r="A404">
        <v>3.5</v>
      </c>
      <c r="B404">
        <v>32.1</v>
      </c>
    </row>
    <row r="405" spans="1:2" x14ac:dyDescent="0.25">
      <c r="A405">
        <v>3.7</v>
      </c>
      <c r="B405">
        <v>37.064999999999998</v>
      </c>
    </row>
    <row r="406" spans="1:2" x14ac:dyDescent="0.25">
      <c r="A406">
        <v>2.7</v>
      </c>
      <c r="B406">
        <v>30.3</v>
      </c>
    </row>
    <row r="407" spans="1:2" x14ac:dyDescent="0.25">
      <c r="A407">
        <v>3.7</v>
      </c>
      <c r="B407">
        <v>34.583199999999998</v>
      </c>
    </row>
    <row r="408" spans="1:2" x14ac:dyDescent="0.25">
      <c r="A408">
        <v>3.5</v>
      </c>
      <c r="B408">
        <v>35.749400000000001</v>
      </c>
    </row>
    <row r="409" spans="1:2" x14ac:dyDescent="0.25">
      <c r="A409">
        <v>2.4</v>
      </c>
      <c r="B409">
        <v>34.299999999999997</v>
      </c>
    </row>
    <row r="410" spans="1:2" x14ac:dyDescent="0.25">
      <c r="A410">
        <v>3.6</v>
      </c>
      <c r="B410">
        <v>34.875399999999999</v>
      </c>
    </row>
    <row r="411" spans="1:2" x14ac:dyDescent="0.25">
      <c r="A411">
        <v>2.2000000000000002</v>
      </c>
      <c r="B411">
        <v>44.999099999999999</v>
      </c>
    </row>
    <row r="412" spans="1:2" x14ac:dyDescent="0.25">
      <c r="A412">
        <v>5.3</v>
      </c>
      <c r="B412">
        <v>22.761900000000001</v>
      </c>
    </row>
    <row r="413" spans="1:2" x14ac:dyDescent="0.25">
      <c r="A413">
        <v>3.6</v>
      </c>
      <c r="B413">
        <v>35.6</v>
      </c>
    </row>
    <row r="414" spans="1:2" x14ac:dyDescent="0.25">
      <c r="A414">
        <v>2</v>
      </c>
      <c r="B414">
        <v>43.1</v>
      </c>
    </row>
    <row r="415" spans="1:2" x14ac:dyDescent="0.25">
      <c r="A415">
        <v>4.5</v>
      </c>
      <c r="B415">
        <v>29.6</v>
      </c>
    </row>
    <row r="416" spans="1:2" x14ac:dyDescent="0.25">
      <c r="A416">
        <v>3</v>
      </c>
      <c r="B416">
        <v>35.9</v>
      </c>
    </row>
    <row r="417" spans="1:2" x14ac:dyDescent="0.25">
      <c r="A417">
        <v>2.2999999999999998</v>
      </c>
      <c r="B417">
        <v>39.200000000000003</v>
      </c>
    </row>
    <row r="418" spans="1:2" x14ac:dyDescent="0.25">
      <c r="A418">
        <v>2.5</v>
      </c>
      <c r="B418">
        <v>42.9</v>
      </c>
    </row>
    <row r="419" spans="1:2" x14ac:dyDescent="0.25">
      <c r="A419">
        <v>2.4</v>
      </c>
      <c r="B419">
        <v>36.4</v>
      </c>
    </row>
    <row r="420" spans="1:2" x14ac:dyDescent="0.25">
      <c r="A420">
        <v>4.8</v>
      </c>
      <c r="B420">
        <v>32.026299999999999</v>
      </c>
    </row>
    <row r="421" spans="1:2" x14ac:dyDescent="0.25">
      <c r="A421">
        <v>3</v>
      </c>
      <c r="B421">
        <v>38.7896</v>
      </c>
    </row>
    <row r="422" spans="1:2" x14ac:dyDescent="0.25">
      <c r="A422">
        <v>4.5999999999999996</v>
      </c>
      <c r="B422">
        <v>33.305199999999999</v>
      </c>
    </row>
    <row r="423" spans="1:2" x14ac:dyDescent="0.25">
      <c r="A423">
        <v>3.7</v>
      </c>
      <c r="B423">
        <v>27.8</v>
      </c>
    </row>
    <row r="424" spans="1:2" x14ac:dyDescent="0.25">
      <c r="A424">
        <v>2.2000000000000002</v>
      </c>
      <c r="B424">
        <v>42.399099999999997</v>
      </c>
    </row>
    <row r="425" spans="1:2" x14ac:dyDescent="0.25">
      <c r="A425">
        <v>2.5</v>
      </c>
      <c r="B425">
        <v>39.375300000000003</v>
      </c>
    </row>
    <row r="426" spans="1:2" x14ac:dyDescent="0.25">
      <c r="A426">
        <v>2</v>
      </c>
      <c r="B426">
        <v>40.299999999999997</v>
      </c>
    </row>
    <row r="427" spans="1:2" x14ac:dyDescent="0.25">
      <c r="A427">
        <v>2.5</v>
      </c>
      <c r="B427">
        <v>35.922600000000003</v>
      </c>
    </row>
    <row r="428" spans="1:2" x14ac:dyDescent="0.25">
      <c r="A428">
        <v>3.7</v>
      </c>
      <c r="B428">
        <v>24.4</v>
      </c>
    </row>
    <row r="429" spans="1:2" x14ac:dyDescent="0.25">
      <c r="A429">
        <v>6</v>
      </c>
      <c r="B429">
        <v>30.5</v>
      </c>
    </row>
    <row r="430" spans="1:2" x14ac:dyDescent="0.25">
      <c r="A430">
        <v>2.5</v>
      </c>
      <c r="B430">
        <v>40.0169</v>
      </c>
    </row>
    <row r="431" spans="1:2" x14ac:dyDescent="0.25">
      <c r="A431">
        <v>3.8</v>
      </c>
      <c r="B431">
        <v>33.164900000000003</v>
      </c>
    </row>
    <row r="432" spans="1:2" x14ac:dyDescent="0.25">
      <c r="A432">
        <v>1.6</v>
      </c>
      <c r="B432">
        <v>50.820500000000003</v>
      </c>
    </row>
    <row r="433" spans="1:2" x14ac:dyDescent="0.25">
      <c r="A433">
        <v>2.4</v>
      </c>
      <c r="B433">
        <v>44.4</v>
      </c>
    </row>
    <row r="434" spans="1:2" x14ac:dyDescent="0.25">
      <c r="A434">
        <v>3.8</v>
      </c>
      <c r="B434">
        <v>33.848199999999999</v>
      </c>
    </row>
    <row r="435" spans="1:2" x14ac:dyDescent="0.25">
      <c r="A435">
        <v>2.5</v>
      </c>
      <c r="B435">
        <v>45.672899999999998</v>
      </c>
    </row>
    <row r="436" spans="1:2" x14ac:dyDescent="0.25">
      <c r="A436">
        <v>3.7</v>
      </c>
      <c r="B436">
        <v>29.799900000000001</v>
      </c>
    </row>
    <row r="437" spans="1:2" x14ac:dyDescent="0.25">
      <c r="A437">
        <v>3</v>
      </c>
      <c r="B437">
        <v>35</v>
      </c>
    </row>
    <row r="438" spans="1:2" x14ac:dyDescent="0.25">
      <c r="A438">
        <v>6</v>
      </c>
      <c r="B438">
        <v>30.5</v>
      </c>
    </row>
    <row r="439" spans="1:2" x14ac:dyDescent="0.25">
      <c r="A439">
        <v>4.5999999999999996</v>
      </c>
      <c r="B439">
        <v>29</v>
      </c>
    </row>
    <row r="440" spans="1:2" x14ac:dyDescent="0.25">
      <c r="A440">
        <v>2.9</v>
      </c>
      <c r="B440">
        <v>34.1</v>
      </c>
    </row>
    <row r="441" spans="1:2" x14ac:dyDescent="0.25">
      <c r="A441">
        <v>4.4000000000000004</v>
      </c>
      <c r="B441">
        <v>30.8</v>
      </c>
    </row>
    <row r="442" spans="1:2" x14ac:dyDescent="0.25">
      <c r="A442">
        <v>2</v>
      </c>
      <c r="B442">
        <v>42.774299999999997</v>
      </c>
    </row>
    <row r="443" spans="1:2" x14ac:dyDescent="0.25">
      <c r="A443">
        <v>1.6</v>
      </c>
      <c r="B443">
        <v>43.5</v>
      </c>
    </row>
    <row r="444" spans="1:2" x14ac:dyDescent="0.25">
      <c r="A444">
        <v>3</v>
      </c>
      <c r="B444">
        <v>38.169600000000003</v>
      </c>
    </row>
    <row r="445" spans="1:2" x14ac:dyDescent="0.25">
      <c r="A445">
        <v>3.2</v>
      </c>
      <c r="B445">
        <v>29.743099999999998</v>
      </c>
    </row>
    <row r="446" spans="1:2" x14ac:dyDescent="0.25">
      <c r="A446">
        <v>4.2</v>
      </c>
      <c r="B446">
        <v>25.045100000000001</v>
      </c>
    </row>
    <row r="447" spans="1:2" x14ac:dyDescent="0.25">
      <c r="A447">
        <v>5.9</v>
      </c>
      <c r="B447">
        <v>23.6523</v>
      </c>
    </row>
    <row r="448" spans="1:2" x14ac:dyDescent="0.25">
      <c r="A448">
        <v>2.2999999999999998</v>
      </c>
      <c r="B448">
        <v>34.4</v>
      </c>
    </row>
    <row r="449" spans="1:2" x14ac:dyDescent="0.25">
      <c r="A449">
        <v>3.7</v>
      </c>
      <c r="B449">
        <v>31.8217</v>
      </c>
    </row>
    <row r="450" spans="1:2" x14ac:dyDescent="0.25">
      <c r="A450">
        <v>3.3</v>
      </c>
      <c r="B450">
        <v>33.098799999999997</v>
      </c>
    </row>
    <row r="451" spans="1:2" x14ac:dyDescent="0.25">
      <c r="A451">
        <v>4.5999999999999996</v>
      </c>
      <c r="B451">
        <v>29.14</v>
      </c>
    </row>
    <row r="452" spans="1:2" x14ac:dyDescent="0.25">
      <c r="A452">
        <v>5.7</v>
      </c>
      <c r="B452">
        <v>24.149100000000001</v>
      </c>
    </row>
    <row r="453" spans="1:2" x14ac:dyDescent="0.25">
      <c r="A453">
        <v>2.4</v>
      </c>
      <c r="B453">
        <v>43.003500000000003</v>
      </c>
    </row>
    <row r="454" spans="1:2" x14ac:dyDescent="0.25">
      <c r="A454">
        <v>5.3</v>
      </c>
      <c r="B454">
        <v>29.020499999999998</v>
      </c>
    </row>
    <row r="455" spans="1:2" x14ac:dyDescent="0.25">
      <c r="A455">
        <v>1.5</v>
      </c>
      <c r="B455">
        <v>48.862200000000001</v>
      </c>
    </row>
    <row r="456" spans="1:2" x14ac:dyDescent="0.25">
      <c r="A456">
        <v>2.2000000000000002</v>
      </c>
      <c r="B456">
        <v>51.9</v>
      </c>
    </row>
    <row r="457" spans="1:2" x14ac:dyDescent="0.25">
      <c r="A457">
        <v>5.9</v>
      </c>
      <c r="B457">
        <v>24.6983</v>
      </c>
    </row>
    <row r="458" spans="1:2" x14ac:dyDescent="0.25">
      <c r="A458">
        <v>2</v>
      </c>
      <c r="B458">
        <v>41.521000000000001</v>
      </c>
    </row>
    <row r="459" spans="1:2" x14ac:dyDescent="0.25">
      <c r="A459">
        <v>5</v>
      </c>
      <c r="B459">
        <v>32.670099999999998</v>
      </c>
    </row>
    <row r="460" spans="1:2" x14ac:dyDescent="0.25">
      <c r="A460">
        <v>4.4000000000000004</v>
      </c>
      <c r="B460">
        <v>27.7</v>
      </c>
    </row>
    <row r="461" spans="1:2" x14ac:dyDescent="0.25">
      <c r="A461">
        <v>4</v>
      </c>
      <c r="B461">
        <v>27.785699999999999</v>
      </c>
    </row>
    <row r="462" spans="1:2" x14ac:dyDescent="0.25">
      <c r="A462">
        <v>2.4</v>
      </c>
      <c r="B462">
        <v>43.5</v>
      </c>
    </row>
    <row r="463" spans="1:2" x14ac:dyDescent="0.25">
      <c r="A463">
        <v>2.4</v>
      </c>
      <c r="B463">
        <v>34.1</v>
      </c>
    </row>
    <row r="464" spans="1:2" x14ac:dyDescent="0.25">
      <c r="A464">
        <v>3</v>
      </c>
      <c r="B464">
        <v>34.9</v>
      </c>
    </row>
    <row r="465" spans="1:2" x14ac:dyDescent="0.25">
      <c r="A465">
        <v>6.5</v>
      </c>
      <c r="B465">
        <v>19.899999999999999</v>
      </c>
    </row>
    <row r="466" spans="1:2" x14ac:dyDescent="0.25">
      <c r="A466">
        <v>3.6</v>
      </c>
      <c r="B466">
        <v>36.439500000000002</v>
      </c>
    </row>
    <row r="467" spans="1:2" x14ac:dyDescent="0.25">
      <c r="A467">
        <v>2.7</v>
      </c>
      <c r="B467">
        <v>31.7</v>
      </c>
    </row>
    <row r="468" spans="1:2" x14ac:dyDescent="0.25">
      <c r="A468">
        <v>5.5</v>
      </c>
      <c r="B468">
        <v>31.7</v>
      </c>
    </row>
    <row r="469" spans="1:2" x14ac:dyDescent="0.25">
      <c r="A469">
        <v>4</v>
      </c>
      <c r="B469">
        <v>26.82</v>
      </c>
    </row>
    <row r="470" spans="1:2" x14ac:dyDescent="0.25">
      <c r="A470">
        <v>6</v>
      </c>
      <c r="B470">
        <v>30.299900000000001</v>
      </c>
    </row>
    <row r="471" spans="1:2" x14ac:dyDescent="0.25">
      <c r="A471">
        <v>3.8</v>
      </c>
      <c r="B471">
        <v>32.4</v>
      </c>
    </row>
    <row r="472" spans="1:2" x14ac:dyDescent="0.25">
      <c r="A472">
        <v>1</v>
      </c>
      <c r="B472">
        <v>57.8</v>
      </c>
    </row>
    <row r="473" spans="1:2" x14ac:dyDescent="0.25">
      <c r="A473">
        <v>4</v>
      </c>
      <c r="B473">
        <v>27.8</v>
      </c>
    </row>
    <row r="474" spans="1:2" x14ac:dyDescent="0.25">
      <c r="A474">
        <v>5.7</v>
      </c>
      <c r="B474">
        <v>31.9</v>
      </c>
    </row>
    <row r="475" spans="1:2" x14ac:dyDescent="0.25">
      <c r="A475">
        <v>4.5999999999999996</v>
      </c>
      <c r="B475">
        <v>34.049900000000001</v>
      </c>
    </row>
    <row r="476" spans="1:2" x14ac:dyDescent="0.25">
      <c r="A476">
        <v>3.7</v>
      </c>
      <c r="B476">
        <v>28.5</v>
      </c>
    </row>
    <row r="477" spans="1:2" x14ac:dyDescent="0.25">
      <c r="A477">
        <v>2</v>
      </c>
      <c r="B477">
        <v>40.6</v>
      </c>
    </row>
    <row r="478" spans="1:2" x14ac:dyDescent="0.25">
      <c r="A478">
        <v>4.5999999999999996</v>
      </c>
      <c r="B478">
        <v>31.9</v>
      </c>
    </row>
    <row r="479" spans="1:2" x14ac:dyDescent="0.25">
      <c r="A479">
        <v>2.4</v>
      </c>
      <c r="B479">
        <v>39.347999999999999</v>
      </c>
    </row>
    <row r="480" spans="1:2" x14ac:dyDescent="0.25">
      <c r="A480">
        <v>4.8</v>
      </c>
      <c r="B480">
        <v>26.212499999999999</v>
      </c>
    </row>
    <row r="481" spans="1:2" x14ac:dyDescent="0.25">
      <c r="A481">
        <v>4.5999999999999996</v>
      </c>
      <c r="B481">
        <v>26.662199999999999</v>
      </c>
    </row>
    <row r="482" spans="1:2" x14ac:dyDescent="0.25">
      <c r="A482">
        <v>5.3</v>
      </c>
      <c r="B482">
        <v>26.6</v>
      </c>
    </row>
    <row r="483" spans="1:2" x14ac:dyDescent="0.25">
      <c r="A483">
        <v>5</v>
      </c>
      <c r="B483">
        <v>30.337800000000001</v>
      </c>
    </row>
    <row r="484" spans="1:2" x14ac:dyDescent="0.25">
      <c r="A484">
        <v>4.5999999999999996</v>
      </c>
      <c r="B484">
        <v>28.0212</v>
      </c>
    </row>
    <row r="485" spans="1:2" x14ac:dyDescent="0.25">
      <c r="A485">
        <v>3.5</v>
      </c>
      <c r="B485">
        <v>31.708200000000001</v>
      </c>
    </row>
    <row r="486" spans="1:2" x14ac:dyDescent="0.25">
      <c r="A486">
        <v>2</v>
      </c>
      <c r="B486">
        <v>40.239699999999999</v>
      </c>
    </row>
    <row r="487" spans="1:2" x14ac:dyDescent="0.25">
      <c r="A487">
        <v>3</v>
      </c>
      <c r="B487">
        <v>39.710299999999997</v>
      </c>
    </row>
    <row r="488" spans="1:2" x14ac:dyDescent="0.25">
      <c r="A488">
        <v>6</v>
      </c>
      <c r="B488">
        <v>30.5</v>
      </c>
    </row>
    <row r="489" spans="1:2" x14ac:dyDescent="0.25">
      <c r="A489">
        <v>2.7</v>
      </c>
      <c r="B489">
        <v>40.6</v>
      </c>
    </row>
    <row r="490" spans="1:2" x14ac:dyDescent="0.25">
      <c r="A490">
        <v>3.7</v>
      </c>
      <c r="B490">
        <v>30.5</v>
      </c>
    </row>
    <row r="491" spans="1:2" x14ac:dyDescent="0.25">
      <c r="A491">
        <v>3.5</v>
      </c>
      <c r="B491">
        <v>34.1997</v>
      </c>
    </row>
    <row r="492" spans="1:2" x14ac:dyDescent="0.25">
      <c r="A492">
        <v>2.9</v>
      </c>
      <c r="B492">
        <v>41.360799999999998</v>
      </c>
    </row>
    <row r="493" spans="1:2" x14ac:dyDescent="0.25">
      <c r="A493">
        <v>4.7</v>
      </c>
      <c r="B493">
        <v>25.6</v>
      </c>
    </row>
    <row r="494" spans="1:2" x14ac:dyDescent="0.25">
      <c r="A494">
        <v>3.6</v>
      </c>
      <c r="B494">
        <v>31</v>
      </c>
    </row>
    <row r="495" spans="1:2" x14ac:dyDescent="0.25">
      <c r="A495">
        <v>3.4</v>
      </c>
      <c r="B495">
        <v>40.997799999999998</v>
      </c>
    </row>
    <row r="496" spans="1:2" x14ac:dyDescent="0.25">
      <c r="A496">
        <v>2.5</v>
      </c>
      <c r="B496">
        <v>40.200000000000003</v>
      </c>
    </row>
    <row r="497" spans="1:2" x14ac:dyDescent="0.25">
      <c r="A497">
        <v>4.8</v>
      </c>
      <c r="B497">
        <v>26.228300000000001</v>
      </c>
    </row>
    <row r="498" spans="1:2" x14ac:dyDescent="0.25">
      <c r="A498">
        <v>3.6</v>
      </c>
      <c r="B498">
        <v>32.6</v>
      </c>
    </row>
    <row r="499" spans="1:2" x14ac:dyDescent="0.25">
      <c r="A499">
        <v>4.8</v>
      </c>
      <c r="B499">
        <v>23.577999999999999</v>
      </c>
    </row>
    <row r="500" spans="1:2" x14ac:dyDescent="0.25">
      <c r="A500">
        <v>3</v>
      </c>
      <c r="B500">
        <v>34.285299999999999</v>
      </c>
    </row>
    <row r="501" spans="1:2" x14ac:dyDescent="0.25">
      <c r="A501">
        <v>2</v>
      </c>
      <c r="B501">
        <v>40.400300000000001</v>
      </c>
    </row>
    <row r="502" spans="1:2" x14ac:dyDescent="0.25">
      <c r="A502">
        <v>5.3</v>
      </c>
      <c r="B502">
        <v>28.993500000000001</v>
      </c>
    </row>
    <row r="503" spans="1:2" x14ac:dyDescent="0.25">
      <c r="A503">
        <v>2.9</v>
      </c>
      <c r="B503">
        <v>35.258200000000002</v>
      </c>
    </row>
    <row r="504" spans="1:2" x14ac:dyDescent="0.25">
      <c r="A504">
        <v>3.5</v>
      </c>
      <c r="B504">
        <v>34.200000000000003</v>
      </c>
    </row>
    <row r="505" spans="1:2" x14ac:dyDescent="0.25">
      <c r="A505">
        <v>3.6</v>
      </c>
      <c r="B505">
        <v>34.270800000000001</v>
      </c>
    </row>
    <row r="506" spans="1:2" x14ac:dyDescent="0.25">
      <c r="A506">
        <v>5</v>
      </c>
      <c r="B506">
        <v>23.618200000000002</v>
      </c>
    </row>
    <row r="507" spans="1:2" x14ac:dyDescent="0.25">
      <c r="A507">
        <v>4</v>
      </c>
      <c r="B507">
        <v>28.3</v>
      </c>
    </row>
    <row r="508" spans="1:2" x14ac:dyDescent="0.25">
      <c r="A508">
        <v>3.6</v>
      </c>
      <c r="B508">
        <v>33</v>
      </c>
    </row>
    <row r="509" spans="1:2" x14ac:dyDescent="0.25">
      <c r="A509">
        <v>2.4</v>
      </c>
      <c r="B509">
        <v>41.585799999999999</v>
      </c>
    </row>
    <row r="510" spans="1:2" x14ac:dyDescent="0.25">
      <c r="A510">
        <v>1.3</v>
      </c>
      <c r="B510">
        <v>61.2</v>
      </c>
    </row>
    <row r="511" spans="1:2" x14ac:dyDescent="0.25">
      <c r="A511">
        <v>4.3</v>
      </c>
      <c r="B511">
        <v>27.805499999999999</v>
      </c>
    </row>
    <row r="512" spans="1:2" x14ac:dyDescent="0.25">
      <c r="A512">
        <v>2.4</v>
      </c>
      <c r="B512">
        <v>33.5</v>
      </c>
    </row>
    <row r="513" spans="1:2" x14ac:dyDescent="0.25">
      <c r="A513">
        <v>4.5999999999999996</v>
      </c>
      <c r="B513">
        <v>26.782900000000001</v>
      </c>
    </row>
    <row r="514" spans="1:2" x14ac:dyDescent="0.25">
      <c r="A514">
        <v>2</v>
      </c>
      <c r="B514">
        <v>60.1</v>
      </c>
    </row>
    <row r="515" spans="1:2" x14ac:dyDescent="0.25">
      <c r="A515">
        <v>2</v>
      </c>
      <c r="B515">
        <v>38.995899999999999</v>
      </c>
    </row>
    <row r="516" spans="1:2" x14ac:dyDescent="0.25">
      <c r="A516">
        <v>3</v>
      </c>
      <c r="B516">
        <v>33.299999999999997</v>
      </c>
    </row>
    <row r="517" spans="1:2" x14ac:dyDescent="0.25">
      <c r="A517">
        <v>6.2</v>
      </c>
      <c r="B517">
        <v>26</v>
      </c>
    </row>
    <row r="518" spans="1:2" x14ac:dyDescent="0.25">
      <c r="A518">
        <v>2</v>
      </c>
      <c r="B518">
        <v>47.327800000000003</v>
      </c>
    </row>
    <row r="519" spans="1:2" x14ac:dyDescent="0.25">
      <c r="A519">
        <v>5.2</v>
      </c>
      <c r="B519">
        <v>24</v>
      </c>
    </row>
    <row r="520" spans="1:2" x14ac:dyDescent="0.25">
      <c r="A520">
        <v>4</v>
      </c>
      <c r="B520">
        <v>28.4</v>
      </c>
    </row>
    <row r="521" spans="1:2" x14ac:dyDescent="0.25">
      <c r="A521">
        <v>3.5</v>
      </c>
      <c r="B521">
        <v>38.299999999999997</v>
      </c>
    </row>
    <row r="522" spans="1:2" x14ac:dyDescent="0.25">
      <c r="A522">
        <v>2.4</v>
      </c>
      <c r="B522">
        <v>41.6</v>
      </c>
    </row>
    <row r="523" spans="1:2" x14ac:dyDescent="0.25">
      <c r="A523">
        <v>3.7</v>
      </c>
      <c r="B523">
        <v>30.5</v>
      </c>
    </row>
    <row r="524" spans="1:2" x14ac:dyDescent="0.25">
      <c r="A524">
        <v>3</v>
      </c>
      <c r="B524">
        <v>34.781799999999997</v>
      </c>
    </row>
    <row r="525" spans="1:2" x14ac:dyDescent="0.25">
      <c r="A525">
        <v>2.5</v>
      </c>
      <c r="B525">
        <v>40.6</v>
      </c>
    </row>
    <row r="526" spans="1:2" x14ac:dyDescent="0.25">
      <c r="A526">
        <v>2.2999999999999998</v>
      </c>
      <c r="B526">
        <v>32.8232</v>
      </c>
    </row>
    <row r="527" spans="1:2" x14ac:dyDescent="0.25">
      <c r="A527">
        <v>3.7</v>
      </c>
      <c r="B527">
        <v>26.6</v>
      </c>
    </row>
    <row r="528" spans="1:2" x14ac:dyDescent="0.25">
      <c r="A528">
        <v>2.5</v>
      </c>
      <c r="B528">
        <v>40.6</v>
      </c>
    </row>
    <row r="529" spans="1:2" x14ac:dyDescent="0.25">
      <c r="A529">
        <v>3.3</v>
      </c>
      <c r="B529">
        <v>33.098799999999997</v>
      </c>
    </row>
    <row r="530" spans="1:2" x14ac:dyDescent="0.25">
      <c r="A530">
        <v>2</v>
      </c>
      <c r="B530">
        <v>42.936300000000003</v>
      </c>
    </row>
    <row r="531" spans="1:2" x14ac:dyDescent="0.25">
      <c r="A531">
        <v>2.5</v>
      </c>
      <c r="B531">
        <v>47.649299999999997</v>
      </c>
    </row>
    <row r="532" spans="1:2" x14ac:dyDescent="0.25">
      <c r="A532">
        <v>5.6</v>
      </c>
      <c r="B532">
        <v>25.1952</v>
      </c>
    </row>
    <row r="533" spans="1:2" x14ac:dyDescent="0.25">
      <c r="A533">
        <v>3.7</v>
      </c>
      <c r="B533">
        <v>31.411200000000001</v>
      </c>
    </row>
    <row r="534" spans="1:2" x14ac:dyDescent="0.25">
      <c r="A534">
        <v>3.8</v>
      </c>
      <c r="B534">
        <v>29.5</v>
      </c>
    </row>
    <row r="535" spans="1:2" x14ac:dyDescent="0.25">
      <c r="A535">
        <v>4.3</v>
      </c>
      <c r="B535">
        <v>27.8522</v>
      </c>
    </row>
    <row r="536" spans="1:2" x14ac:dyDescent="0.25">
      <c r="A536">
        <v>2</v>
      </c>
      <c r="B536">
        <v>38.462699999999998</v>
      </c>
    </row>
    <row r="537" spans="1:2" x14ac:dyDescent="0.25">
      <c r="A537">
        <v>4.4000000000000004</v>
      </c>
      <c r="B537">
        <v>30.172599999999999</v>
      </c>
    </row>
    <row r="538" spans="1:2" x14ac:dyDescent="0.25">
      <c r="A538">
        <v>2.5</v>
      </c>
      <c r="B538">
        <v>40.4</v>
      </c>
    </row>
    <row r="539" spans="1:2" x14ac:dyDescent="0.25">
      <c r="A539">
        <v>3.6</v>
      </c>
      <c r="B539">
        <v>31.6</v>
      </c>
    </row>
    <row r="540" spans="1:2" x14ac:dyDescent="0.25">
      <c r="A540">
        <v>2.4</v>
      </c>
      <c r="B540">
        <v>40.832099999999997</v>
      </c>
    </row>
    <row r="541" spans="1:2" x14ac:dyDescent="0.25">
      <c r="A541">
        <v>3.8</v>
      </c>
      <c r="B541">
        <v>33.200000000000003</v>
      </c>
    </row>
    <row r="542" spans="1:2" x14ac:dyDescent="0.25">
      <c r="A542">
        <v>2</v>
      </c>
      <c r="B542">
        <v>49.216999999999999</v>
      </c>
    </row>
    <row r="543" spans="1:2" x14ac:dyDescent="0.25">
      <c r="A543">
        <v>2</v>
      </c>
      <c r="B543">
        <v>48.2</v>
      </c>
    </row>
    <row r="544" spans="1:2" x14ac:dyDescent="0.25">
      <c r="A544">
        <v>2.5</v>
      </c>
      <c r="B544">
        <v>37.6</v>
      </c>
    </row>
    <row r="545" spans="1:2" x14ac:dyDescent="0.25">
      <c r="A545">
        <v>4.2</v>
      </c>
      <c r="B545">
        <v>26.881699999999999</v>
      </c>
    </row>
    <row r="546" spans="1:2" x14ac:dyDescent="0.25">
      <c r="A546">
        <v>2.9</v>
      </c>
      <c r="B546">
        <v>34.299999999999997</v>
      </c>
    </row>
    <row r="547" spans="1:2" x14ac:dyDescent="0.25">
      <c r="A547">
        <v>6.2</v>
      </c>
      <c r="B547">
        <v>26.1</v>
      </c>
    </row>
    <row r="548" spans="1:2" x14ac:dyDescent="0.25">
      <c r="A548">
        <v>3.7</v>
      </c>
      <c r="B548">
        <v>27</v>
      </c>
    </row>
    <row r="549" spans="1:2" x14ac:dyDescent="0.25">
      <c r="A549">
        <v>4.4000000000000004</v>
      </c>
      <c r="B549">
        <v>27.7</v>
      </c>
    </row>
    <row r="550" spans="1:2" x14ac:dyDescent="0.25">
      <c r="A550">
        <v>4.5999999999999996</v>
      </c>
      <c r="B550">
        <v>32.110900000000001</v>
      </c>
    </row>
    <row r="551" spans="1:2" x14ac:dyDescent="0.25">
      <c r="A551">
        <v>6.2</v>
      </c>
      <c r="B551">
        <v>26.299900000000001</v>
      </c>
    </row>
    <row r="552" spans="1:2" x14ac:dyDescent="0.25">
      <c r="A552">
        <v>3.6</v>
      </c>
      <c r="B552">
        <v>26.1066</v>
      </c>
    </row>
    <row r="553" spans="1:2" x14ac:dyDescent="0.25">
      <c r="A553">
        <v>3</v>
      </c>
      <c r="B553">
        <v>34.5</v>
      </c>
    </row>
    <row r="554" spans="1:2" x14ac:dyDescent="0.25">
      <c r="A554">
        <v>5.3</v>
      </c>
      <c r="B554">
        <v>23.299900000000001</v>
      </c>
    </row>
    <row r="555" spans="1:2" x14ac:dyDescent="0.25">
      <c r="A555">
        <v>3.4</v>
      </c>
      <c r="B555">
        <v>36.729900000000001</v>
      </c>
    </row>
    <row r="556" spans="1:2" x14ac:dyDescent="0.25">
      <c r="A556">
        <v>4</v>
      </c>
      <c r="B556">
        <v>25.753499999999999</v>
      </c>
    </row>
    <row r="557" spans="1:2" x14ac:dyDescent="0.25">
      <c r="A557">
        <v>5.3</v>
      </c>
      <c r="B557">
        <v>26.6</v>
      </c>
    </row>
    <row r="558" spans="1:2" x14ac:dyDescent="0.25">
      <c r="A558">
        <v>3</v>
      </c>
      <c r="B558">
        <v>38.169600000000003</v>
      </c>
    </row>
    <row r="559" spans="1:2" x14ac:dyDescent="0.25">
      <c r="A559">
        <v>2.5</v>
      </c>
      <c r="B559">
        <v>40.081600000000002</v>
      </c>
    </row>
    <row r="560" spans="1:2" x14ac:dyDescent="0.25">
      <c r="A560">
        <v>2.5</v>
      </c>
      <c r="B560">
        <v>36.704700000000003</v>
      </c>
    </row>
    <row r="561" spans="1:2" x14ac:dyDescent="0.25">
      <c r="A561">
        <v>3.6</v>
      </c>
      <c r="B561">
        <v>33</v>
      </c>
    </row>
    <row r="562" spans="1:2" x14ac:dyDescent="0.25">
      <c r="A562">
        <v>2</v>
      </c>
      <c r="B562">
        <v>39.7256</v>
      </c>
    </row>
    <row r="563" spans="1:2" x14ac:dyDescent="0.25">
      <c r="A563">
        <v>3.7</v>
      </c>
      <c r="B563">
        <v>35.161999999999999</v>
      </c>
    </row>
    <row r="564" spans="1:2" x14ac:dyDescent="0.25">
      <c r="A564">
        <v>5.7</v>
      </c>
      <c r="B564">
        <v>25.4</v>
      </c>
    </row>
    <row r="565" spans="1:2" x14ac:dyDescent="0.25">
      <c r="A565">
        <v>6.1</v>
      </c>
      <c r="B565">
        <v>26</v>
      </c>
    </row>
    <row r="566" spans="1:2" x14ac:dyDescent="0.25">
      <c r="A566">
        <v>5.7</v>
      </c>
      <c r="B566">
        <v>34.5</v>
      </c>
    </row>
    <row r="567" spans="1:2" x14ac:dyDescent="0.25">
      <c r="A567">
        <v>2.2000000000000002</v>
      </c>
      <c r="B567">
        <v>51.9</v>
      </c>
    </row>
    <row r="568" spans="1:2" x14ac:dyDescent="0.25">
      <c r="A568">
        <v>5.3</v>
      </c>
      <c r="B568">
        <v>23.299900000000001</v>
      </c>
    </row>
    <row r="569" spans="1:2" x14ac:dyDescent="0.25">
      <c r="A569">
        <v>1.6</v>
      </c>
      <c r="B569">
        <v>46.5047</v>
      </c>
    </row>
    <row r="570" spans="1:2" x14ac:dyDescent="0.25">
      <c r="A570">
        <v>2.7</v>
      </c>
      <c r="B570">
        <v>36.5</v>
      </c>
    </row>
    <row r="571" spans="1:2" x14ac:dyDescent="0.25">
      <c r="A571">
        <v>5.7</v>
      </c>
      <c r="B571">
        <v>21.3</v>
      </c>
    </row>
    <row r="572" spans="1:2" x14ac:dyDescent="0.25">
      <c r="A572">
        <v>4.5999999999999996</v>
      </c>
      <c r="B572">
        <v>32.149900000000002</v>
      </c>
    </row>
    <row r="573" spans="1:2" x14ac:dyDescent="0.25">
      <c r="A573">
        <v>6.1</v>
      </c>
      <c r="B573">
        <v>26</v>
      </c>
    </row>
    <row r="574" spans="1:2" x14ac:dyDescent="0.25">
      <c r="A574">
        <v>3.5</v>
      </c>
      <c r="B574">
        <v>32.200000000000003</v>
      </c>
    </row>
    <row r="575" spans="1:2" x14ac:dyDescent="0.25">
      <c r="A575">
        <v>6</v>
      </c>
      <c r="B575">
        <v>23.8</v>
      </c>
    </row>
    <row r="576" spans="1:2" x14ac:dyDescent="0.25">
      <c r="A576">
        <v>3</v>
      </c>
      <c r="B576">
        <v>35.5</v>
      </c>
    </row>
    <row r="577" spans="1:2" x14ac:dyDescent="0.25">
      <c r="A577">
        <v>2.2000000000000002</v>
      </c>
      <c r="B577">
        <v>46.8</v>
      </c>
    </row>
    <row r="578" spans="1:2" x14ac:dyDescent="0.25">
      <c r="A578">
        <v>4.5999999999999996</v>
      </c>
      <c r="B578">
        <v>32.149900000000002</v>
      </c>
    </row>
    <row r="579" spans="1:2" x14ac:dyDescent="0.25">
      <c r="A579">
        <v>3.5</v>
      </c>
      <c r="B579">
        <v>33.793700000000001</v>
      </c>
    </row>
    <row r="580" spans="1:2" x14ac:dyDescent="0.25">
      <c r="A580">
        <v>5.4</v>
      </c>
      <c r="B580">
        <v>23.898299999999999</v>
      </c>
    </row>
    <row r="581" spans="1:2" x14ac:dyDescent="0.25">
      <c r="A581">
        <v>6.3</v>
      </c>
      <c r="B581">
        <v>19.7</v>
      </c>
    </row>
    <row r="582" spans="1:2" x14ac:dyDescent="0.25">
      <c r="A582">
        <v>2</v>
      </c>
      <c r="B582">
        <v>37.798900000000003</v>
      </c>
    </row>
    <row r="583" spans="1:2" x14ac:dyDescent="0.25">
      <c r="A583">
        <v>2.4</v>
      </c>
      <c r="B583">
        <v>37.491100000000003</v>
      </c>
    </row>
    <row r="584" spans="1:2" x14ac:dyDescent="0.25">
      <c r="A584">
        <v>5.3</v>
      </c>
      <c r="B584">
        <v>24.299900000000001</v>
      </c>
    </row>
    <row r="585" spans="1:2" x14ac:dyDescent="0.25">
      <c r="A585">
        <v>4.8</v>
      </c>
      <c r="B585">
        <v>30.537500000000001</v>
      </c>
    </row>
    <row r="586" spans="1:2" x14ac:dyDescent="0.25">
      <c r="A586">
        <v>6.2</v>
      </c>
      <c r="B586">
        <v>28.4</v>
      </c>
    </row>
    <row r="587" spans="1:2" x14ac:dyDescent="0.25">
      <c r="A587">
        <v>3</v>
      </c>
      <c r="B587">
        <v>39.710299999999997</v>
      </c>
    </row>
    <row r="588" spans="1:2" x14ac:dyDescent="0.25">
      <c r="A588">
        <v>3.5</v>
      </c>
      <c r="B588">
        <v>35</v>
      </c>
    </row>
    <row r="589" spans="1:2" x14ac:dyDescent="0.25">
      <c r="A589">
        <v>3.7</v>
      </c>
      <c r="B589">
        <v>36.9</v>
      </c>
    </row>
    <row r="590" spans="1:2" x14ac:dyDescent="0.25">
      <c r="A590">
        <v>1.6</v>
      </c>
      <c r="B590">
        <v>46.5047</v>
      </c>
    </row>
    <row r="591" spans="1:2" x14ac:dyDescent="0.25">
      <c r="A591">
        <v>3.8</v>
      </c>
      <c r="B591">
        <v>35.359400000000001</v>
      </c>
    </row>
    <row r="592" spans="1:2" x14ac:dyDescent="0.25">
      <c r="A592">
        <v>2.4</v>
      </c>
      <c r="B592">
        <v>39.299999999999997</v>
      </c>
    </row>
    <row r="593" spans="1:2" x14ac:dyDescent="0.25">
      <c r="A593">
        <v>4.2</v>
      </c>
      <c r="B593">
        <v>26.8</v>
      </c>
    </row>
    <row r="594" spans="1:2" x14ac:dyDescent="0.25">
      <c r="A594">
        <v>4</v>
      </c>
      <c r="B594">
        <v>27.8</v>
      </c>
    </row>
    <row r="595" spans="1:2" x14ac:dyDescent="0.25">
      <c r="A595">
        <v>3.5</v>
      </c>
      <c r="B595">
        <v>35</v>
      </c>
    </row>
    <row r="596" spans="1:2" x14ac:dyDescent="0.25">
      <c r="A596">
        <v>2.5</v>
      </c>
      <c r="B596">
        <v>39.571399999999997</v>
      </c>
    </row>
    <row r="597" spans="1:2" x14ac:dyDescent="0.25">
      <c r="A597">
        <v>5</v>
      </c>
      <c r="B597">
        <v>32.088799999999999</v>
      </c>
    </row>
    <row r="598" spans="1:2" x14ac:dyDescent="0.25">
      <c r="A598">
        <v>6</v>
      </c>
      <c r="B598">
        <v>23.1</v>
      </c>
    </row>
    <row r="599" spans="1:2" x14ac:dyDescent="0.25">
      <c r="A599">
        <v>3.5</v>
      </c>
      <c r="B599">
        <v>30.380500000000001</v>
      </c>
    </row>
    <row r="600" spans="1:2" x14ac:dyDescent="0.25">
      <c r="A600">
        <v>4.3</v>
      </c>
      <c r="B600">
        <v>27.6</v>
      </c>
    </row>
    <row r="601" spans="1:2" x14ac:dyDescent="0.25">
      <c r="A601">
        <v>5.5</v>
      </c>
      <c r="B601">
        <v>29.8</v>
      </c>
    </row>
    <row r="602" spans="1:2" x14ac:dyDescent="0.25">
      <c r="A602">
        <v>3.5</v>
      </c>
      <c r="B602">
        <v>37.6</v>
      </c>
    </row>
    <row r="603" spans="1:2" x14ac:dyDescent="0.25">
      <c r="A603">
        <v>6</v>
      </c>
      <c r="B603">
        <v>21.7</v>
      </c>
    </row>
    <row r="604" spans="1:2" x14ac:dyDescent="0.25">
      <c r="A604">
        <v>2.9</v>
      </c>
      <c r="B604">
        <v>35.323700000000002</v>
      </c>
    </row>
    <row r="605" spans="1:2" x14ac:dyDescent="0.25">
      <c r="A605">
        <v>3</v>
      </c>
      <c r="B605">
        <v>39.493699999999997</v>
      </c>
    </row>
    <row r="606" spans="1:2" x14ac:dyDescent="0.25">
      <c r="A606">
        <v>4.8</v>
      </c>
      <c r="B606">
        <v>33.260300000000001</v>
      </c>
    </row>
    <row r="607" spans="1:2" x14ac:dyDescent="0.25">
      <c r="A607">
        <v>5.3</v>
      </c>
      <c r="B607">
        <v>22.761900000000001</v>
      </c>
    </row>
    <row r="608" spans="1:2" x14ac:dyDescent="0.25">
      <c r="A608">
        <v>3.5</v>
      </c>
      <c r="B608">
        <v>33</v>
      </c>
    </row>
    <row r="609" spans="1:2" x14ac:dyDescent="0.25">
      <c r="A609">
        <v>3</v>
      </c>
      <c r="B609">
        <v>33.1</v>
      </c>
    </row>
    <row r="610" spans="1:2" x14ac:dyDescent="0.25">
      <c r="A610">
        <v>3.5</v>
      </c>
      <c r="B610">
        <v>33.700000000000003</v>
      </c>
    </row>
    <row r="611" spans="1:2" x14ac:dyDescent="0.25">
      <c r="A611">
        <v>1.6</v>
      </c>
      <c r="B611">
        <v>47.7592</v>
      </c>
    </row>
    <row r="612" spans="1:2" x14ac:dyDescent="0.25">
      <c r="A612">
        <v>2.5</v>
      </c>
      <c r="B612">
        <v>44.2</v>
      </c>
    </row>
    <row r="613" spans="1:2" x14ac:dyDescent="0.25">
      <c r="A613">
        <v>2.5</v>
      </c>
      <c r="B613">
        <v>40.240900000000003</v>
      </c>
    </row>
    <row r="614" spans="1:2" x14ac:dyDescent="0.25">
      <c r="A614">
        <v>3</v>
      </c>
      <c r="B614">
        <v>35.460599999999999</v>
      </c>
    </row>
    <row r="615" spans="1:2" x14ac:dyDescent="0.25">
      <c r="A615">
        <v>4.2</v>
      </c>
      <c r="B615">
        <v>34.485500000000002</v>
      </c>
    </row>
    <row r="616" spans="1:2" x14ac:dyDescent="0.25">
      <c r="A616">
        <v>3.6</v>
      </c>
      <c r="B616">
        <v>32.1</v>
      </c>
    </row>
    <row r="617" spans="1:2" x14ac:dyDescent="0.25">
      <c r="A617">
        <v>2</v>
      </c>
      <c r="B617">
        <v>34.9</v>
      </c>
    </row>
    <row r="618" spans="1:2" x14ac:dyDescent="0.25">
      <c r="A618">
        <v>3.6</v>
      </c>
      <c r="B618">
        <v>37.690800000000003</v>
      </c>
    </row>
    <row r="619" spans="1:2" x14ac:dyDescent="0.25">
      <c r="A619">
        <v>2.5</v>
      </c>
      <c r="B619">
        <v>40.887300000000003</v>
      </c>
    </row>
    <row r="620" spans="1:2" x14ac:dyDescent="0.25">
      <c r="A620">
        <v>3</v>
      </c>
      <c r="B620">
        <v>33</v>
      </c>
    </row>
    <row r="621" spans="1:2" x14ac:dyDescent="0.25">
      <c r="A621">
        <v>6.1</v>
      </c>
      <c r="B621">
        <v>30.1</v>
      </c>
    </row>
    <row r="622" spans="1:2" x14ac:dyDescent="0.25">
      <c r="A622">
        <v>2</v>
      </c>
      <c r="B622">
        <v>47.7</v>
      </c>
    </row>
    <row r="623" spans="1:2" x14ac:dyDescent="0.25">
      <c r="A623">
        <v>2.8</v>
      </c>
      <c r="B623">
        <v>37.118499999999997</v>
      </c>
    </row>
    <row r="624" spans="1:2" x14ac:dyDescent="0.25">
      <c r="A624">
        <v>2.4</v>
      </c>
      <c r="B624">
        <v>46.8</v>
      </c>
    </row>
    <row r="625" spans="1:2" x14ac:dyDescent="0.25">
      <c r="A625">
        <v>3.5</v>
      </c>
      <c r="B625">
        <v>34.200000000000003</v>
      </c>
    </row>
    <row r="626" spans="1:2" x14ac:dyDescent="0.25">
      <c r="A626">
        <v>2.4</v>
      </c>
      <c r="B626">
        <v>31.3</v>
      </c>
    </row>
    <row r="627" spans="1:2" x14ac:dyDescent="0.25">
      <c r="A627">
        <v>3.6</v>
      </c>
      <c r="B627">
        <v>37.200000000000003</v>
      </c>
    </row>
    <row r="628" spans="1:2" x14ac:dyDescent="0.25">
      <c r="A628">
        <v>2.5</v>
      </c>
      <c r="B628">
        <v>34.143500000000003</v>
      </c>
    </row>
    <row r="629" spans="1:2" x14ac:dyDescent="0.25">
      <c r="A629">
        <v>3</v>
      </c>
      <c r="B629">
        <v>31.3</v>
      </c>
    </row>
    <row r="630" spans="1:2" x14ac:dyDescent="0.25">
      <c r="A630">
        <v>3</v>
      </c>
      <c r="B630">
        <v>29.6</v>
      </c>
    </row>
    <row r="631" spans="1:2" x14ac:dyDescent="0.25">
      <c r="A631">
        <v>3.8</v>
      </c>
      <c r="B631">
        <v>36.012999999999998</v>
      </c>
    </row>
    <row r="632" spans="1:2" x14ac:dyDescent="0.25">
      <c r="A632">
        <v>2.4</v>
      </c>
      <c r="B632">
        <v>33.6</v>
      </c>
    </row>
    <row r="633" spans="1:2" x14ac:dyDescent="0.25">
      <c r="A633">
        <v>5.7</v>
      </c>
      <c r="B633">
        <v>21.1</v>
      </c>
    </row>
    <row r="634" spans="1:2" x14ac:dyDescent="0.25">
      <c r="A634">
        <v>3.6</v>
      </c>
      <c r="B634">
        <v>37</v>
      </c>
    </row>
    <row r="635" spans="1:2" x14ac:dyDescent="0.25">
      <c r="A635">
        <v>2.2999999999999998</v>
      </c>
      <c r="B635">
        <v>34.700000000000003</v>
      </c>
    </row>
    <row r="636" spans="1:2" x14ac:dyDescent="0.25">
      <c r="A636">
        <v>2</v>
      </c>
      <c r="B636">
        <v>49.3</v>
      </c>
    </row>
    <row r="637" spans="1:2" x14ac:dyDescent="0.25">
      <c r="A637">
        <v>1.8</v>
      </c>
      <c r="B637">
        <v>50</v>
      </c>
    </row>
    <row r="638" spans="1:2" x14ac:dyDescent="0.25">
      <c r="A638">
        <v>1.6</v>
      </c>
      <c r="B638">
        <v>48.9</v>
      </c>
    </row>
    <row r="639" spans="1:2" x14ac:dyDescent="0.25">
      <c r="A639">
        <v>2</v>
      </c>
      <c r="B639">
        <v>37.5</v>
      </c>
    </row>
    <row r="640" spans="1:2" x14ac:dyDescent="0.25">
      <c r="A640">
        <v>2.4</v>
      </c>
      <c r="B640">
        <v>31.9</v>
      </c>
    </row>
    <row r="641" spans="1:2" x14ac:dyDescent="0.25">
      <c r="A641">
        <v>4.2</v>
      </c>
      <c r="B641">
        <v>24.183700000000002</v>
      </c>
    </row>
    <row r="642" spans="1:2" x14ac:dyDescent="0.25">
      <c r="A642">
        <v>2</v>
      </c>
      <c r="B642">
        <v>41.799799999999998</v>
      </c>
    </row>
    <row r="643" spans="1:2" x14ac:dyDescent="0.25">
      <c r="A643">
        <v>3</v>
      </c>
      <c r="B643">
        <v>35.708100000000002</v>
      </c>
    </row>
    <row r="644" spans="1:2" x14ac:dyDescent="0.25">
      <c r="A644">
        <v>4.3</v>
      </c>
      <c r="B644">
        <v>24.1937</v>
      </c>
    </row>
    <row r="645" spans="1:2" x14ac:dyDescent="0.25">
      <c r="A645">
        <v>2.5</v>
      </c>
      <c r="B645">
        <v>47.649299999999997</v>
      </c>
    </row>
    <row r="646" spans="1:2" x14ac:dyDescent="0.25">
      <c r="A646">
        <v>5.5</v>
      </c>
      <c r="B646">
        <v>32.299999999999997</v>
      </c>
    </row>
    <row r="647" spans="1:2" x14ac:dyDescent="0.25">
      <c r="A647">
        <v>3.8</v>
      </c>
      <c r="B647">
        <v>29.809899999999999</v>
      </c>
    </row>
    <row r="648" spans="1:2" x14ac:dyDescent="0.25">
      <c r="A648">
        <v>2.5</v>
      </c>
      <c r="B648">
        <v>42.9</v>
      </c>
    </row>
    <row r="649" spans="1:2" x14ac:dyDescent="0.25">
      <c r="A649">
        <v>2</v>
      </c>
      <c r="B649">
        <v>58.534999999999997</v>
      </c>
    </row>
    <row r="650" spans="1:2" x14ac:dyDescent="0.25">
      <c r="A650">
        <v>5.7</v>
      </c>
      <c r="B650">
        <v>25.617899999999999</v>
      </c>
    </row>
    <row r="651" spans="1:2" x14ac:dyDescent="0.25">
      <c r="A651">
        <v>5.3</v>
      </c>
      <c r="B651">
        <v>28.993500000000001</v>
      </c>
    </row>
    <row r="652" spans="1:2" x14ac:dyDescent="0.25">
      <c r="A652">
        <v>2.4</v>
      </c>
      <c r="B652">
        <v>39.299999999999997</v>
      </c>
    </row>
    <row r="653" spans="1:2" x14ac:dyDescent="0.25">
      <c r="A653">
        <v>1.6</v>
      </c>
      <c r="B653">
        <v>51.655500000000004</v>
      </c>
    </row>
    <row r="654" spans="1:2" x14ac:dyDescent="0.25">
      <c r="A654">
        <v>2.4</v>
      </c>
      <c r="B654">
        <v>44.8</v>
      </c>
    </row>
    <row r="655" spans="1:2" x14ac:dyDescent="0.25">
      <c r="A655">
        <v>4.5999999999999996</v>
      </c>
      <c r="B655">
        <v>24.5</v>
      </c>
    </row>
    <row r="656" spans="1:2" x14ac:dyDescent="0.25">
      <c r="A656">
        <v>2.2000000000000002</v>
      </c>
      <c r="B656">
        <v>51.9</v>
      </c>
    </row>
    <row r="657" spans="1:2" x14ac:dyDescent="0.25">
      <c r="A657">
        <v>6</v>
      </c>
      <c r="B657">
        <v>30.5</v>
      </c>
    </row>
    <row r="658" spans="1:2" x14ac:dyDescent="0.25">
      <c r="A658">
        <v>5.3</v>
      </c>
      <c r="B658">
        <v>22.299900000000001</v>
      </c>
    </row>
    <row r="659" spans="1:2" x14ac:dyDescent="0.25">
      <c r="A659">
        <v>5.6</v>
      </c>
      <c r="B659">
        <v>24.9815</v>
      </c>
    </row>
    <row r="660" spans="1:2" x14ac:dyDescent="0.25">
      <c r="A660">
        <v>3.5</v>
      </c>
      <c r="B660">
        <v>39.9</v>
      </c>
    </row>
    <row r="661" spans="1:2" x14ac:dyDescent="0.25">
      <c r="A661">
        <v>6</v>
      </c>
      <c r="B661">
        <v>30.5</v>
      </c>
    </row>
    <row r="662" spans="1:2" x14ac:dyDescent="0.25">
      <c r="A662">
        <v>2.4</v>
      </c>
      <c r="B662">
        <v>41.695999999999998</v>
      </c>
    </row>
    <row r="663" spans="1:2" x14ac:dyDescent="0.25">
      <c r="A663">
        <v>2.4</v>
      </c>
      <c r="B663">
        <v>45.1</v>
      </c>
    </row>
    <row r="664" spans="1:2" x14ac:dyDescent="0.25">
      <c r="A664">
        <v>3</v>
      </c>
      <c r="B664">
        <v>38.7896</v>
      </c>
    </row>
    <row r="665" spans="1:2" x14ac:dyDescent="0.25">
      <c r="A665">
        <v>2</v>
      </c>
      <c r="B665">
        <v>58.534999999999997</v>
      </c>
    </row>
    <row r="666" spans="1:2" x14ac:dyDescent="0.25">
      <c r="A666">
        <v>2.2000000000000002</v>
      </c>
      <c r="B666">
        <v>44.999099999999999</v>
      </c>
    </row>
    <row r="667" spans="1:2" x14ac:dyDescent="0.25">
      <c r="A667">
        <v>6.8</v>
      </c>
      <c r="B667">
        <v>21.006</v>
      </c>
    </row>
    <row r="668" spans="1:2" x14ac:dyDescent="0.25">
      <c r="A668">
        <v>8.4</v>
      </c>
      <c r="B668">
        <v>30</v>
      </c>
    </row>
    <row r="669" spans="1:2" x14ac:dyDescent="0.25">
      <c r="A669">
        <v>4.5999999999999996</v>
      </c>
      <c r="B669">
        <v>33.550899999999999</v>
      </c>
    </row>
    <row r="670" spans="1:2" x14ac:dyDescent="0.25">
      <c r="A670">
        <v>3.5</v>
      </c>
      <c r="B670">
        <v>30.2</v>
      </c>
    </row>
    <row r="671" spans="1:2" x14ac:dyDescent="0.25">
      <c r="A671">
        <v>1.6</v>
      </c>
      <c r="B671">
        <v>44.571399999999997</v>
      </c>
    </row>
    <row r="672" spans="1:2" x14ac:dyDescent="0.25">
      <c r="A672">
        <v>2.5</v>
      </c>
      <c r="B672">
        <v>40.4</v>
      </c>
    </row>
    <row r="673" spans="1:2" x14ac:dyDescent="0.25">
      <c r="A673">
        <v>8.4</v>
      </c>
      <c r="B673">
        <v>30</v>
      </c>
    </row>
    <row r="674" spans="1:2" x14ac:dyDescent="0.25">
      <c r="A674">
        <v>3.2</v>
      </c>
      <c r="B674">
        <v>36.4</v>
      </c>
    </row>
    <row r="675" spans="1:2" x14ac:dyDescent="0.25">
      <c r="A675">
        <v>3.5</v>
      </c>
      <c r="B675">
        <v>34.6</v>
      </c>
    </row>
    <row r="676" spans="1:2" x14ac:dyDescent="0.25">
      <c r="A676">
        <v>2</v>
      </c>
      <c r="B676">
        <v>43.1</v>
      </c>
    </row>
    <row r="677" spans="1:2" x14ac:dyDescent="0.25">
      <c r="A677">
        <v>1</v>
      </c>
      <c r="B677">
        <v>57.8</v>
      </c>
    </row>
    <row r="678" spans="1:2" x14ac:dyDescent="0.25">
      <c r="A678">
        <v>3.8</v>
      </c>
      <c r="B678">
        <v>38.299999999999997</v>
      </c>
    </row>
    <row r="679" spans="1:2" x14ac:dyDescent="0.25">
      <c r="A679">
        <v>3</v>
      </c>
      <c r="B679">
        <v>36.154800000000002</v>
      </c>
    </row>
    <row r="680" spans="1:2" x14ac:dyDescent="0.25">
      <c r="A680">
        <v>4.4000000000000004</v>
      </c>
      <c r="B680">
        <v>30.953700000000001</v>
      </c>
    </row>
    <row r="681" spans="1:2" x14ac:dyDescent="0.25">
      <c r="A681">
        <v>2.5</v>
      </c>
      <c r="B681">
        <v>37.057400000000001</v>
      </c>
    </row>
    <row r="682" spans="1:2" x14ac:dyDescent="0.25">
      <c r="A682">
        <v>4</v>
      </c>
      <c r="B682">
        <v>28.0488</v>
      </c>
    </row>
    <row r="683" spans="1:2" x14ac:dyDescent="0.25">
      <c r="A683">
        <v>4.2</v>
      </c>
      <c r="B683">
        <v>31</v>
      </c>
    </row>
    <row r="684" spans="1:2" x14ac:dyDescent="0.25">
      <c r="A684">
        <v>3.2</v>
      </c>
      <c r="B684">
        <v>38.9</v>
      </c>
    </row>
    <row r="685" spans="1:2" x14ac:dyDescent="0.25">
      <c r="A685">
        <v>2.2000000000000002</v>
      </c>
      <c r="B685">
        <v>46.8</v>
      </c>
    </row>
    <row r="686" spans="1:2" x14ac:dyDescent="0.25">
      <c r="A686">
        <v>3.6</v>
      </c>
      <c r="B686">
        <v>35.1</v>
      </c>
    </row>
    <row r="687" spans="1:2" x14ac:dyDescent="0.25">
      <c r="A687">
        <v>4.5999999999999996</v>
      </c>
      <c r="B687">
        <v>33.305199999999999</v>
      </c>
    </row>
    <row r="688" spans="1:2" x14ac:dyDescent="0.25">
      <c r="A688">
        <v>2.4</v>
      </c>
      <c r="B688">
        <v>38.599499999999999</v>
      </c>
    </row>
    <row r="689" spans="1:2" x14ac:dyDescent="0.25">
      <c r="A689">
        <v>3.3</v>
      </c>
      <c r="B689">
        <v>36.200000000000003</v>
      </c>
    </row>
    <row r="690" spans="1:2" x14ac:dyDescent="0.25">
      <c r="A690">
        <v>3.8</v>
      </c>
      <c r="B690">
        <v>26.563199999999998</v>
      </c>
    </row>
    <row r="691" spans="1:2" x14ac:dyDescent="0.25">
      <c r="A691">
        <v>2.5</v>
      </c>
      <c r="B691">
        <v>31.8</v>
      </c>
    </row>
    <row r="692" spans="1:2" x14ac:dyDescent="0.25">
      <c r="A692">
        <v>2.5</v>
      </c>
      <c r="B692">
        <v>32.910299999999999</v>
      </c>
    </row>
    <row r="693" spans="1:2" x14ac:dyDescent="0.25">
      <c r="A693">
        <v>3.5</v>
      </c>
      <c r="B693">
        <v>29.9849</v>
      </c>
    </row>
    <row r="694" spans="1:2" x14ac:dyDescent="0.25">
      <c r="A694">
        <v>2</v>
      </c>
      <c r="B694">
        <v>42.575000000000003</v>
      </c>
    </row>
    <row r="695" spans="1:2" x14ac:dyDescent="0.25">
      <c r="A695">
        <v>2</v>
      </c>
      <c r="B695">
        <v>37.798900000000003</v>
      </c>
    </row>
    <row r="696" spans="1:2" x14ac:dyDescent="0.25">
      <c r="A696">
        <v>2.5</v>
      </c>
      <c r="B696">
        <v>43.8</v>
      </c>
    </row>
    <row r="697" spans="1:2" x14ac:dyDescent="0.25">
      <c r="A697">
        <v>3.6</v>
      </c>
      <c r="B697">
        <v>29.5</v>
      </c>
    </row>
    <row r="698" spans="1:2" x14ac:dyDescent="0.25">
      <c r="A698">
        <v>1.8</v>
      </c>
      <c r="B698">
        <v>44.7393</v>
      </c>
    </row>
    <row r="699" spans="1:2" x14ac:dyDescent="0.25">
      <c r="A699">
        <v>2</v>
      </c>
      <c r="B699">
        <v>43.9</v>
      </c>
    </row>
    <row r="700" spans="1:2" x14ac:dyDescent="0.25">
      <c r="A700">
        <v>2.5</v>
      </c>
      <c r="B700">
        <v>37.070999999999998</v>
      </c>
    </row>
    <row r="701" spans="1:2" x14ac:dyDescent="0.25">
      <c r="A701">
        <v>4.5999999999999996</v>
      </c>
      <c r="B701">
        <v>26.229500000000002</v>
      </c>
    </row>
    <row r="702" spans="1:2" x14ac:dyDescent="0.25">
      <c r="A702">
        <v>2.4</v>
      </c>
      <c r="B702">
        <v>34.283099999999997</v>
      </c>
    </row>
    <row r="703" spans="1:2" x14ac:dyDescent="0.25">
      <c r="A703">
        <v>5.2</v>
      </c>
      <c r="B703">
        <v>26.7</v>
      </c>
    </row>
    <row r="704" spans="1:2" x14ac:dyDescent="0.25">
      <c r="A704">
        <v>3.5</v>
      </c>
      <c r="B704">
        <v>29.773399999999999</v>
      </c>
    </row>
    <row r="705" spans="1:2" x14ac:dyDescent="0.25">
      <c r="A705">
        <v>4</v>
      </c>
      <c r="B705">
        <v>30.2</v>
      </c>
    </row>
    <row r="706" spans="1:2" x14ac:dyDescent="0.25">
      <c r="A706">
        <v>2</v>
      </c>
      <c r="B706">
        <v>41.9</v>
      </c>
    </row>
    <row r="707" spans="1:2" x14ac:dyDescent="0.25">
      <c r="A707">
        <v>2.4</v>
      </c>
      <c r="B707">
        <v>40.1</v>
      </c>
    </row>
    <row r="708" spans="1:2" x14ac:dyDescent="0.25">
      <c r="A708">
        <v>5.6</v>
      </c>
      <c r="B708">
        <v>23.061</v>
      </c>
    </row>
    <row r="709" spans="1:2" x14ac:dyDescent="0.25">
      <c r="A709">
        <v>4</v>
      </c>
      <c r="B709">
        <v>28.6</v>
      </c>
    </row>
    <row r="710" spans="1:2" x14ac:dyDescent="0.25">
      <c r="A710">
        <v>2</v>
      </c>
      <c r="B710">
        <v>47.512900000000002</v>
      </c>
    </row>
    <row r="711" spans="1:2" x14ac:dyDescent="0.25">
      <c r="A711">
        <v>6.5</v>
      </c>
      <c r="B711">
        <v>19.899999999999999</v>
      </c>
    </row>
    <row r="712" spans="1:2" x14ac:dyDescent="0.25">
      <c r="A712">
        <v>2.5</v>
      </c>
      <c r="B712">
        <v>39.200000000000003</v>
      </c>
    </row>
    <row r="713" spans="1:2" x14ac:dyDescent="0.25">
      <c r="A713">
        <v>2.4</v>
      </c>
      <c r="B713">
        <v>37.221800000000002</v>
      </c>
    </row>
    <row r="714" spans="1:2" x14ac:dyDescent="0.25">
      <c r="A714">
        <v>4</v>
      </c>
      <c r="B714">
        <v>26.384599999999999</v>
      </c>
    </row>
    <row r="715" spans="1:2" x14ac:dyDescent="0.25">
      <c r="A715">
        <v>3.8</v>
      </c>
      <c r="B715">
        <v>31.1</v>
      </c>
    </row>
    <row r="716" spans="1:2" x14ac:dyDescent="0.25">
      <c r="A716">
        <v>3.5</v>
      </c>
      <c r="B716">
        <v>34.200000000000003</v>
      </c>
    </row>
    <row r="717" spans="1:2" x14ac:dyDescent="0.25">
      <c r="A717">
        <v>3</v>
      </c>
      <c r="B717">
        <v>34</v>
      </c>
    </row>
    <row r="718" spans="1:2" x14ac:dyDescent="0.25">
      <c r="A718">
        <v>3.8</v>
      </c>
      <c r="B718">
        <v>37.076900000000002</v>
      </c>
    </row>
    <row r="719" spans="1:2" x14ac:dyDescent="0.25">
      <c r="A719">
        <v>3</v>
      </c>
      <c r="B719">
        <v>29.789200000000001</v>
      </c>
    </row>
    <row r="720" spans="1:2" x14ac:dyDescent="0.25">
      <c r="A720">
        <v>6</v>
      </c>
      <c r="B720">
        <v>24.4</v>
      </c>
    </row>
    <row r="721" spans="1:2" x14ac:dyDescent="0.25">
      <c r="A721">
        <v>2.4</v>
      </c>
      <c r="B721">
        <v>37.976399999999998</v>
      </c>
    </row>
    <row r="722" spans="1:2" x14ac:dyDescent="0.25">
      <c r="A722">
        <v>5.5</v>
      </c>
      <c r="B722">
        <v>30.8</v>
      </c>
    </row>
    <row r="723" spans="1:2" x14ac:dyDescent="0.25">
      <c r="A723">
        <v>5.3</v>
      </c>
      <c r="B723">
        <v>27.9</v>
      </c>
    </row>
    <row r="724" spans="1:2" x14ac:dyDescent="0.25">
      <c r="A724">
        <v>2.7</v>
      </c>
      <c r="B724">
        <v>35.700000000000003</v>
      </c>
    </row>
    <row r="725" spans="1:2" x14ac:dyDescent="0.25">
      <c r="A725">
        <v>4.5999999999999996</v>
      </c>
      <c r="B725">
        <v>22.7</v>
      </c>
    </row>
    <row r="726" spans="1:2" x14ac:dyDescent="0.25">
      <c r="A726">
        <v>2.5</v>
      </c>
      <c r="B726">
        <v>38.6</v>
      </c>
    </row>
    <row r="727" spans="1:2" x14ac:dyDescent="0.25">
      <c r="A727">
        <v>1.8</v>
      </c>
      <c r="B727">
        <v>44.9</v>
      </c>
    </row>
    <row r="728" spans="1:2" x14ac:dyDescent="0.25">
      <c r="A728">
        <v>3.8</v>
      </c>
      <c r="B728">
        <v>34.255000000000003</v>
      </c>
    </row>
    <row r="729" spans="1:2" x14ac:dyDescent="0.25">
      <c r="A729">
        <v>4</v>
      </c>
      <c r="B729">
        <v>24.6648</v>
      </c>
    </row>
    <row r="730" spans="1:2" x14ac:dyDescent="0.25">
      <c r="A730">
        <v>2.5</v>
      </c>
      <c r="B730">
        <v>46.6</v>
      </c>
    </row>
    <row r="731" spans="1:2" x14ac:dyDescent="0.25">
      <c r="A731">
        <v>3.5</v>
      </c>
      <c r="B731">
        <v>36.087600000000002</v>
      </c>
    </row>
    <row r="732" spans="1:2" x14ac:dyDescent="0.25">
      <c r="A732">
        <v>4.8</v>
      </c>
      <c r="B732">
        <v>31.374700000000001</v>
      </c>
    </row>
    <row r="733" spans="1:2" x14ac:dyDescent="0.25">
      <c r="A733">
        <v>6.5</v>
      </c>
      <c r="B733">
        <v>17.5</v>
      </c>
    </row>
    <row r="734" spans="1:2" x14ac:dyDescent="0.25">
      <c r="A734">
        <v>3</v>
      </c>
      <c r="B734">
        <v>36.1</v>
      </c>
    </row>
    <row r="735" spans="1:2" x14ac:dyDescent="0.25">
      <c r="A735">
        <v>3.5</v>
      </c>
      <c r="B735">
        <v>35.9</v>
      </c>
    </row>
    <row r="736" spans="1:2" x14ac:dyDescent="0.25">
      <c r="A736">
        <v>1.6</v>
      </c>
      <c r="B736">
        <v>48.318800000000003</v>
      </c>
    </row>
    <row r="737" spans="1:2" x14ac:dyDescent="0.25">
      <c r="A737">
        <v>4.8</v>
      </c>
      <c r="B737">
        <v>28.8</v>
      </c>
    </row>
    <row r="738" spans="1:2" x14ac:dyDescent="0.25">
      <c r="A738">
        <v>2.5</v>
      </c>
      <c r="B738">
        <v>38.377800000000001</v>
      </c>
    </row>
    <row r="739" spans="1:2" x14ac:dyDescent="0.25">
      <c r="A739">
        <v>2.5</v>
      </c>
      <c r="B739">
        <v>40.187600000000003</v>
      </c>
    </row>
    <row r="740" spans="1:2" x14ac:dyDescent="0.25">
      <c r="A740">
        <v>2.5</v>
      </c>
      <c r="B740">
        <v>37.057400000000001</v>
      </c>
    </row>
    <row r="741" spans="1:2" x14ac:dyDescent="0.25">
      <c r="A741">
        <v>4.5999999999999996</v>
      </c>
      <c r="B741">
        <v>30.299900000000001</v>
      </c>
    </row>
    <row r="742" spans="1:2" x14ac:dyDescent="0.25">
      <c r="A742">
        <v>5.5</v>
      </c>
      <c r="B742">
        <v>32</v>
      </c>
    </row>
    <row r="743" spans="1:2" x14ac:dyDescent="0.25">
      <c r="A743">
        <v>3.5</v>
      </c>
      <c r="B743">
        <v>25.8</v>
      </c>
    </row>
    <row r="744" spans="1:2" x14ac:dyDescent="0.25">
      <c r="A744">
        <v>5.3</v>
      </c>
      <c r="B744">
        <v>29.370799999999999</v>
      </c>
    </row>
    <row r="745" spans="1:2" x14ac:dyDescent="0.25">
      <c r="A745">
        <v>3.7</v>
      </c>
      <c r="B745">
        <v>34.299999999999997</v>
      </c>
    </row>
    <row r="746" spans="1:2" x14ac:dyDescent="0.25">
      <c r="A746">
        <v>2</v>
      </c>
      <c r="B746">
        <v>38.462699999999998</v>
      </c>
    </row>
    <row r="747" spans="1:2" x14ac:dyDescent="0.25">
      <c r="A747">
        <v>2</v>
      </c>
      <c r="B747">
        <v>60.1</v>
      </c>
    </row>
    <row r="748" spans="1:2" x14ac:dyDescent="0.25">
      <c r="A748">
        <v>3.6</v>
      </c>
      <c r="B748">
        <v>40</v>
      </c>
    </row>
    <row r="749" spans="1:2" x14ac:dyDescent="0.25">
      <c r="A749">
        <v>6.8</v>
      </c>
      <c r="B749">
        <v>21.006</v>
      </c>
    </row>
    <row r="750" spans="1:2" x14ac:dyDescent="0.25">
      <c r="A750">
        <v>1.3</v>
      </c>
      <c r="B750">
        <v>62.267400000000002</v>
      </c>
    </row>
    <row r="751" spans="1:2" x14ac:dyDescent="0.25">
      <c r="A751">
        <v>2.5</v>
      </c>
      <c r="B751">
        <v>31.8</v>
      </c>
    </row>
    <row r="752" spans="1:2" x14ac:dyDescent="0.25">
      <c r="A752">
        <v>3.5</v>
      </c>
      <c r="B752">
        <v>36.200000000000003</v>
      </c>
    </row>
    <row r="753" spans="1:2" x14ac:dyDescent="0.25">
      <c r="A753">
        <v>4.4000000000000004</v>
      </c>
      <c r="B753">
        <v>30.562000000000001</v>
      </c>
    </row>
    <row r="754" spans="1:2" x14ac:dyDescent="0.25">
      <c r="A754">
        <v>6.2</v>
      </c>
      <c r="B754">
        <v>26.1</v>
      </c>
    </row>
    <row r="755" spans="1:2" x14ac:dyDescent="0.25">
      <c r="A755">
        <v>3.5</v>
      </c>
      <c r="B755">
        <v>34.749400000000001</v>
      </c>
    </row>
    <row r="756" spans="1:2" x14ac:dyDescent="0.25">
      <c r="A756">
        <v>4.8</v>
      </c>
      <c r="B756">
        <v>24.153400000000001</v>
      </c>
    </row>
    <row r="757" spans="1:2" x14ac:dyDescent="0.25">
      <c r="A757">
        <v>2</v>
      </c>
      <c r="B757">
        <v>60.1</v>
      </c>
    </row>
    <row r="758" spans="1:2" x14ac:dyDescent="0.25">
      <c r="A758">
        <v>3.5</v>
      </c>
      <c r="B758">
        <v>33.9</v>
      </c>
    </row>
    <row r="759" spans="1:2" x14ac:dyDescent="0.25">
      <c r="A759">
        <v>3.5</v>
      </c>
      <c r="B759">
        <v>41.2</v>
      </c>
    </row>
    <row r="760" spans="1:2" x14ac:dyDescent="0.25">
      <c r="A760">
        <v>4</v>
      </c>
      <c r="B760">
        <v>26.813700000000001</v>
      </c>
    </row>
    <row r="761" spans="1:2" x14ac:dyDescent="0.25">
      <c r="A761">
        <v>3</v>
      </c>
      <c r="B761">
        <v>34.799999999999997</v>
      </c>
    </row>
    <row r="762" spans="1:2" x14ac:dyDescent="0.25">
      <c r="A762">
        <v>2.4</v>
      </c>
      <c r="B762">
        <v>46.8</v>
      </c>
    </row>
    <row r="763" spans="1:2" x14ac:dyDescent="0.25">
      <c r="A763">
        <v>3.4</v>
      </c>
      <c r="B763">
        <v>36.729900000000001</v>
      </c>
    </row>
    <row r="764" spans="1:2" x14ac:dyDescent="0.25">
      <c r="A764">
        <v>4.8</v>
      </c>
      <c r="B764">
        <v>24.1496</v>
      </c>
    </row>
    <row r="765" spans="1:2" x14ac:dyDescent="0.25">
      <c r="A765">
        <v>5.3</v>
      </c>
      <c r="B765">
        <v>26.6</v>
      </c>
    </row>
    <row r="766" spans="1:2" x14ac:dyDescent="0.25">
      <c r="A766">
        <v>2</v>
      </c>
      <c r="B766">
        <v>38</v>
      </c>
    </row>
    <row r="767" spans="1:2" x14ac:dyDescent="0.25">
      <c r="A767">
        <v>2.5</v>
      </c>
      <c r="B767">
        <v>40.0169</v>
      </c>
    </row>
    <row r="768" spans="1:2" x14ac:dyDescent="0.25">
      <c r="A768">
        <v>2.4</v>
      </c>
      <c r="B768">
        <v>42.3947</v>
      </c>
    </row>
    <row r="769" spans="1:2" x14ac:dyDescent="0.25">
      <c r="A769">
        <v>2.4</v>
      </c>
      <c r="B769">
        <v>42.6</v>
      </c>
    </row>
    <row r="770" spans="1:2" x14ac:dyDescent="0.25">
      <c r="A770">
        <v>3</v>
      </c>
      <c r="B770">
        <v>39.710299999999997</v>
      </c>
    </row>
    <row r="771" spans="1:2" x14ac:dyDescent="0.25">
      <c r="A771">
        <v>3.5</v>
      </c>
      <c r="B771">
        <v>33.200000000000003</v>
      </c>
    </row>
    <row r="772" spans="1:2" x14ac:dyDescent="0.25">
      <c r="A772">
        <v>2</v>
      </c>
      <c r="B772">
        <v>46.624000000000002</v>
      </c>
    </row>
    <row r="773" spans="1:2" x14ac:dyDescent="0.25">
      <c r="A773">
        <v>3.5</v>
      </c>
      <c r="B773">
        <v>41.2</v>
      </c>
    </row>
    <row r="774" spans="1:2" x14ac:dyDescent="0.25">
      <c r="A774">
        <v>2</v>
      </c>
      <c r="B774">
        <v>41.521000000000001</v>
      </c>
    </row>
    <row r="775" spans="1:2" x14ac:dyDescent="0.25">
      <c r="A775">
        <v>4.5999999999999996</v>
      </c>
      <c r="B775">
        <v>25.229800000000001</v>
      </c>
    </row>
    <row r="776" spans="1:2" x14ac:dyDescent="0.25">
      <c r="A776">
        <v>2</v>
      </c>
      <c r="B776">
        <v>42</v>
      </c>
    </row>
    <row r="777" spans="1:2" x14ac:dyDescent="0.25">
      <c r="A777">
        <v>2</v>
      </c>
      <c r="B777">
        <v>39</v>
      </c>
    </row>
    <row r="778" spans="1:2" x14ac:dyDescent="0.25">
      <c r="A778">
        <v>2.4</v>
      </c>
      <c r="B778">
        <v>36.159599999999998</v>
      </c>
    </row>
    <row r="779" spans="1:2" x14ac:dyDescent="0.25">
      <c r="A779">
        <v>3.5</v>
      </c>
      <c r="B779">
        <v>34.5</v>
      </c>
    </row>
    <row r="780" spans="1:2" x14ac:dyDescent="0.25">
      <c r="A780">
        <v>5.7</v>
      </c>
      <c r="B780">
        <v>23.431799999999999</v>
      </c>
    </row>
    <row r="781" spans="1:2" x14ac:dyDescent="0.25">
      <c r="A781">
        <v>2.9</v>
      </c>
      <c r="B781">
        <v>34.151400000000002</v>
      </c>
    </row>
    <row r="782" spans="1:2" x14ac:dyDescent="0.25">
      <c r="A782">
        <v>5.6</v>
      </c>
      <c r="B782">
        <v>24.2</v>
      </c>
    </row>
    <row r="783" spans="1:2" x14ac:dyDescent="0.25">
      <c r="A783">
        <v>2.5</v>
      </c>
      <c r="B783">
        <v>39.200000000000003</v>
      </c>
    </row>
    <row r="784" spans="1:2" x14ac:dyDescent="0.25">
      <c r="A784">
        <v>5.4</v>
      </c>
      <c r="B784">
        <v>27</v>
      </c>
    </row>
    <row r="785" spans="1:2" x14ac:dyDescent="0.25">
      <c r="A785">
        <v>6.7</v>
      </c>
      <c r="B785">
        <v>24.2</v>
      </c>
    </row>
    <row r="786" spans="1:2" x14ac:dyDescent="0.25">
      <c r="A786">
        <v>2</v>
      </c>
      <c r="B786">
        <v>44.707999999999998</v>
      </c>
    </row>
    <row r="787" spans="1:2" x14ac:dyDescent="0.25">
      <c r="A787">
        <v>3.2</v>
      </c>
      <c r="B787">
        <v>36.4</v>
      </c>
    </row>
    <row r="788" spans="1:2" x14ac:dyDescent="0.25">
      <c r="A788">
        <v>5.7</v>
      </c>
      <c r="B788">
        <v>34.5</v>
      </c>
    </row>
    <row r="789" spans="1:2" x14ac:dyDescent="0.25">
      <c r="A789">
        <v>2.4</v>
      </c>
      <c r="B789">
        <v>34.700000000000003</v>
      </c>
    </row>
    <row r="790" spans="1:2" x14ac:dyDescent="0.25">
      <c r="A790">
        <v>6.2</v>
      </c>
      <c r="B790">
        <v>28.4</v>
      </c>
    </row>
    <row r="791" spans="1:2" x14ac:dyDescent="0.25">
      <c r="A791">
        <v>2.4</v>
      </c>
      <c r="B791">
        <v>34.251300000000001</v>
      </c>
    </row>
    <row r="792" spans="1:2" x14ac:dyDescent="0.25">
      <c r="A792">
        <v>3.6</v>
      </c>
      <c r="B792">
        <v>26.1066</v>
      </c>
    </row>
    <row r="793" spans="1:2" x14ac:dyDescent="0.25">
      <c r="A793">
        <v>2</v>
      </c>
      <c r="B793">
        <v>37.798900000000003</v>
      </c>
    </row>
    <row r="794" spans="1:2" x14ac:dyDescent="0.25">
      <c r="A794">
        <v>3.6</v>
      </c>
      <c r="B794">
        <v>28.1127</v>
      </c>
    </row>
    <row r="795" spans="1:2" x14ac:dyDescent="0.25">
      <c r="A795">
        <v>3.5</v>
      </c>
      <c r="B795">
        <v>36.6</v>
      </c>
    </row>
    <row r="796" spans="1:2" x14ac:dyDescent="0.25">
      <c r="A796">
        <v>3.8</v>
      </c>
      <c r="B796">
        <v>32.5</v>
      </c>
    </row>
    <row r="797" spans="1:2" x14ac:dyDescent="0.25">
      <c r="A797">
        <v>5.7</v>
      </c>
      <c r="B797">
        <v>24.749099999999999</v>
      </c>
    </row>
    <row r="798" spans="1:2" x14ac:dyDescent="0.25">
      <c r="A798">
        <v>3</v>
      </c>
      <c r="B798">
        <v>35.460599999999999</v>
      </c>
    </row>
    <row r="799" spans="1:2" x14ac:dyDescent="0.25">
      <c r="A799">
        <v>2.5</v>
      </c>
      <c r="B799">
        <v>40.200000000000003</v>
      </c>
    </row>
    <row r="800" spans="1:2" x14ac:dyDescent="0.25">
      <c r="A800">
        <v>3.8</v>
      </c>
      <c r="B800">
        <v>34.6</v>
      </c>
    </row>
    <row r="801" spans="1:2" x14ac:dyDescent="0.25">
      <c r="A801">
        <v>2.4</v>
      </c>
      <c r="B801">
        <v>41.9</v>
      </c>
    </row>
    <row r="802" spans="1:2" x14ac:dyDescent="0.25">
      <c r="A802">
        <v>2.4</v>
      </c>
      <c r="B802">
        <v>43.104300000000002</v>
      </c>
    </row>
    <row r="803" spans="1:2" x14ac:dyDescent="0.25">
      <c r="A803">
        <v>4</v>
      </c>
      <c r="B803">
        <v>27.3704</v>
      </c>
    </row>
    <row r="804" spans="1:2" x14ac:dyDescent="0.25">
      <c r="A804">
        <v>2.5</v>
      </c>
      <c r="B804">
        <v>34.143500000000003</v>
      </c>
    </row>
    <row r="805" spans="1:2" x14ac:dyDescent="0.25">
      <c r="A805">
        <v>3</v>
      </c>
      <c r="B805">
        <v>38.7896</v>
      </c>
    </row>
    <row r="806" spans="1:2" x14ac:dyDescent="0.25">
      <c r="A806">
        <v>2</v>
      </c>
      <c r="B806">
        <v>43.541400000000003</v>
      </c>
    </row>
    <row r="807" spans="1:2" x14ac:dyDescent="0.25">
      <c r="A807">
        <v>2</v>
      </c>
      <c r="B807">
        <v>31.1</v>
      </c>
    </row>
    <row r="808" spans="1:2" x14ac:dyDescent="0.25">
      <c r="A808">
        <v>3.7</v>
      </c>
      <c r="B808">
        <v>34.730499999999999</v>
      </c>
    </row>
    <row r="809" spans="1:2" x14ac:dyDescent="0.25">
      <c r="A809">
        <v>5.9</v>
      </c>
      <c r="B809">
        <v>22.925799999999999</v>
      </c>
    </row>
    <row r="810" spans="1:2" x14ac:dyDescent="0.25">
      <c r="A810">
        <v>3</v>
      </c>
      <c r="B810">
        <v>35.267800000000001</v>
      </c>
    </row>
    <row r="811" spans="1:2" x14ac:dyDescent="0.25">
      <c r="A811">
        <v>2.4</v>
      </c>
      <c r="B811">
        <v>32.276499999999999</v>
      </c>
    </row>
    <row r="812" spans="1:2" x14ac:dyDescent="0.25">
      <c r="A812">
        <v>4</v>
      </c>
      <c r="B812">
        <v>25.753499999999999</v>
      </c>
    </row>
    <row r="813" spans="1:2" x14ac:dyDescent="0.25">
      <c r="A813">
        <v>2.4</v>
      </c>
      <c r="B813">
        <v>35.241799999999998</v>
      </c>
    </row>
    <row r="814" spans="1:2" x14ac:dyDescent="0.25">
      <c r="A814">
        <v>3.9</v>
      </c>
      <c r="B814">
        <v>37.299999999999997</v>
      </c>
    </row>
    <row r="815" spans="1:2" x14ac:dyDescent="0.25">
      <c r="A815">
        <v>2.4</v>
      </c>
      <c r="B815">
        <v>38.200000000000003</v>
      </c>
    </row>
    <row r="816" spans="1:2" x14ac:dyDescent="0.25">
      <c r="A816">
        <v>2</v>
      </c>
      <c r="B816">
        <v>38.870199999999997</v>
      </c>
    </row>
    <row r="817" spans="1:2" x14ac:dyDescent="0.25">
      <c r="A817">
        <v>1.6</v>
      </c>
      <c r="B817">
        <v>48.2</v>
      </c>
    </row>
    <row r="818" spans="1:2" x14ac:dyDescent="0.25">
      <c r="A818">
        <v>3.7</v>
      </c>
      <c r="B818">
        <v>25.2</v>
      </c>
    </row>
    <row r="819" spans="1:2" x14ac:dyDescent="0.25">
      <c r="A819">
        <v>4</v>
      </c>
      <c r="B819">
        <v>26.2</v>
      </c>
    </row>
    <row r="820" spans="1:2" x14ac:dyDescent="0.25">
      <c r="A820">
        <v>2</v>
      </c>
      <c r="B820">
        <v>33.299999999999997</v>
      </c>
    </row>
    <row r="821" spans="1:2" x14ac:dyDescent="0.25">
      <c r="A821">
        <v>4.5</v>
      </c>
      <c r="B821">
        <v>27.2</v>
      </c>
    </row>
    <row r="822" spans="1:2" x14ac:dyDescent="0.25">
      <c r="A822">
        <v>3.5</v>
      </c>
      <c r="B822">
        <v>41.2</v>
      </c>
    </row>
    <row r="823" spans="1:2" x14ac:dyDescent="0.25">
      <c r="A823">
        <v>3</v>
      </c>
      <c r="B823">
        <v>34.7286</v>
      </c>
    </row>
    <row r="824" spans="1:2" x14ac:dyDescent="0.25">
      <c r="A824">
        <v>2.5</v>
      </c>
      <c r="B824">
        <v>37.070999999999998</v>
      </c>
    </row>
    <row r="825" spans="1:2" x14ac:dyDescent="0.25">
      <c r="A825">
        <v>2.4</v>
      </c>
      <c r="B825">
        <v>39.299999999999997</v>
      </c>
    </row>
    <row r="826" spans="1:2" x14ac:dyDescent="0.25">
      <c r="A826">
        <v>5.3</v>
      </c>
      <c r="B826">
        <v>29.0185</v>
      </c>
    </row>
    <row r="827" spans="1:2" x14ac:dyDescent="0.25">
      <c r="A827">
        <v>2</v>
      </c>
      <c r="B827">
        <v>40.239699999999999</v>
      </c>
    </row>
    <row r="828" spans="1:2" x14ac:dyDescent="0.25">
      <c r="A828">
        <v>5.5</v>
      </c>
      <c r="B828">
        <v>29</v>
      </c>
    </row>
    <row r="829" spans="1:2" x14ac:dyDescent="0.25">
      <c r="A829">
        <v>4</v>
      </c>
      <c r="B829">
        <v>27.234000000000002</v>
      </c>
    </row>
    <row r="830" spans="1:2" x14ac:dyDescent="0.25">
      <c r="A830">
        <v>2</v>
      </c>
      <c r="B830">
        <v>42.3461</v>
      </c>
    </row>
    <row r="831" spans="1:2" x14ac:dyDescent="0.25">
      <c r="A831">
        <v>5.3</v>
      </c>
      <c r="B831">
        <v>22.9</v>
      </c>
    </row>
    <row r="832" spans="1:2" x14ac:dyDescent="0.25">
      <c r="A832">
        <v>4</v>
      </c>
      <c r="B832">
        <v>28.4</v>
      </c>
    </row>
    <row r="833" spans="1:2" x14ac:dyDescent="0.25">
      <c r="A833">
        <v>5</v>
      </c>
      <c r="B833">
        <v>24.572199999999999</v>
      </c>
    </row>
    <row r="834" spans="1:2" x14ac:dyDescent="0.25">
      <c r="A834">
        <v>5.6</v>
      </c>
      <c r="B834">
        <v>24.299600000000002</v>
      </c>
    </row>
    <row r="835" spans="1:2" x14ac:dyDescent="0.25">
      <c r="A835">
        <v>4.7</v>
      </c>
      <c r="B835">
        <v>25.6</v>
      </c>
    </row>
    <row r="836" spans="1:2" x14ac:dyDescent="0.25">
      <c r="A836">
        <v>5.6</v>
      </c>
      <c r="B836">
        <v>25.008900000000001</v>
      </c>
    </row>
    <row r="837" spans="1:2" x14ac:dyDescent="0.25">
      <c r="A837">
        <v>4.3</v>
      </c>
      <c r="B837">
        <v>31.6</v>
      </c>
    </row>
    <row r="838" spans="1:2" x14ac:dyDescent="0.25">
      <c r="A838">
        <v>3.3</v>
      </c>
      <c r="B838">
        <v>34.998899999999999</v>
      </c>
    </row>
    <row r="839" spans="1:2" x14ac:dyDescent="0.25">
      <c r="A839">
        <v>2.5</v>
      </c>
      <c r="B839">
        <v>39.200000000000003</v>
      </c>
    </row>
    <row r="840" spans="1:2" x14ac:dyDescent="0.25">
      <c r="A840">
        <v>6.6</v>
      </c>
      <c r="B840">
        <v>27.3</v>
      </c>
    </row>
    <row r="841" spans="1:2" x14ac:dyDescent="0.25">
      <c r="A841">
        <v>6.2</v>
      </c>
      <c r="B841">
        <v>26</v>
      </c>
    </row>
    <row r="842" spans="1:2" x14ac:dyDescent="0.25">
      <c r="A842">
        <v>2.4</v>
      </c>
      <c r="B842">
        <v>42.8</v>
      </c>
    </row>
    <row r="843" spans="1:2" x14ac:dyDescent="0.25">
      <c r="A843">
        <v>2</v>
      </c>
      <c r="B843">
        <v>41.707799999999999</v>
      </c>
    </row>
    <row r="844" spans="1:2" x14ac:dyDescent="0.25">
      <c r="A844">
        <v>3</v>
      </c>
      <c r="B844">
        <v>34.1</v>
      </c>
    </row>
    <row r="845" spans="1:2" x14ac:dyDescent="0.25">
      <c r="A845">
        <v>2</v>
      </c>
      <c r="B845">
        <v>42</v>
      </c>
    </row>
    <row r="846" spans="1:2" x14ac:dyDescent="0.25">
      <c r="A846">
        <v>3</v>
      </c>
      <c r="B846">
        <v>36.154800000000002</v>
      </c>
    </row>
    <row r="847" spans="1:2" x14ac:dyDescent="0.25">
      <c r="A847">
        <v>4.2</v>
      </c>
      <c r="B847">
        <v>31.5002</v>
      </c>
    </row>
    <row r="848" spans="1:2" x14ac:dyDescent="0.25">
      <c r="A848">
        <v>3.7</v>
      </c>
      <c r="B848">
        <v>31.3858</v>
      </c>
    </row>
    <row r="849" spans="1:2" x14ac:dyDescent="0.25">
      <c r="A849">
        <v>3.5</v>
      </c>
      <c r="B849">
        <v>37.4</v>
      </c>
    </row>
    <row r="850" spans="1:2" x14ac:dyDescent="0.25">
      <c r="A850">
        <v>2.4</v>
      </c>
      <c r="B850">
        <v>42.214599999999997</v>
      </c>
    </row>
    <row r="851" spans="1:2" x14ac:dyDescent="0.25">
      <c r="A851">
        <v>1.6</v>
      </c>
      <c r="B851">
        <v>50.4</v>
      </c>
    </row>
    <row r="852" spans="1:2" x14ac:dyDescent="0.25">
      <c r="A852">
        <v>2.4</v>
      </c>
      <c r="B852">
        <v>35.810299999999998</v>
      </c>
    </row>
    <row r="853" spans="1:2" x14ac:dyDescent="0.25">
      <c r="A853">
        <v>4</v>
      </c>
      <c r="B853">
        <v>25.7499</v>
      </c>
    </row>
    <row r="854" spans="1:2" x14ac:dyDescent="0.25">
      <c r="A854">
        <v>4.7</v>
      </c>
      <c r="B854">
        <v>28.0198</v>
      </c>
    </row>
    <row r="855" spans="1:2" x14ac:dyDescent="0.25">
      <c r="A855">
        <v>2.4</v>
      </c>
      <c r="B855">
        <v>38.6</v>
      </c>
    </row>
    <row r="856" spans="1:2" x14ac:dyDescent="0.25">
      <c r="A856">
        <v>2.4</v>
      </c>
      <c r="B856">
        <v>36.262799999999999</v>
      </c>
    </row>
    <row r="857" spans="1:2" x14ac:dyDescent="0.25">
      <c r="A857">
        <v>3</v>
      </c>
      <c r="B857">
        <v>34.7288</v>
      </c>
    </row>
    <row r="858" spans="1:2" x14ac:dyDescent="0.25">
      <c r="A858">
        <v>4</v>
      </c>
      <c r="B858">
        <v>28.5</v>
      </c>
    </row>
    <row r="859" spans="1:2" x14ac:dyDescent="0.25">
      <c r="A859">
        <v>1.6</v>
      </c>
      <c r="B859">
        <v>46.5</v>
      </c>
    </row>
    <row r="860" spans="1:2" x14ac:dyDescent="0.25">
      <c r="A860">
        <v>3.6</v>
      </c>
      <c r="B860">
        <v>38.1</v>
      </c>
    </row>
    <row r="861" spans="1:2" x14ac:dyDescent="0.25">
      <c r="A861">
        <v>2.5</v>
      </c>
      <c r="B861">
        <v>30.168800000000001</v>
      </c>
    </row>
    <row r="862" spans="1:2" x14ac:dyDescent="0.25">
      <c r="A862">
        <v>2</v>
      </c>
      <c r="B862">
        <v>47.296399999999998</v>
      </c>
    </row>
    <row r="863" spans="1:2" x14ac:dyDescent="0.25">
      <c r="A863">
        <v>2.5</v>
      </c>
      <c r="B863">
        <v>44.2</v>
      </c>
    </row>
    <row r="864" spans="1:2" x14ac:dyDescent="0.25">
      <c r="A864">
        <v>1.5</v>
      </c>
      <c r="B864">
        <v>49.3</v>
      </c>
    </row>
    <row r="865" spans="1:2" x14ac:dyDescent="0.25">
      <c r="A865">
        <v>5.7</v>
      </c>
      <c r="B865">
        <v>26</v>
      </c>
    </row>
    <row r="866" spans="1:2" x14ac:dyDescent="0.25">
      <c r="A866">
        <v>3.5</v>
      </c>
      <c r="B866">
        <v>30.2</v>
      </c>
    </row>
    <row r="867" spans="1:2" x14ac:dyDescent="0.25">
      <c r="A867">
        <v>3.5</v>
      </c>
      <c r="B867">
        <v>38.0169</v>
      </c>
    </row>
    <row r="868" spans="1:2" x14ac:dyDescent="0.25">
      <c r="A868">
        <v>2.7</v>
      </c>
      <c r="B868">
        <v>36.146299999999997</v>
      </c>
    </row>
    <row r="869" spans="1:2" x14ac:dyDescent="0.25">
      <c r="A869">
        <v>2.9</v>
      </c>
      <c r="B869">
        <v>32.4</v>
      </c>
    </row>
    <row r="870" spans="1:2" x14ac:dyDescent="0.25">
      <c r="A870">
        <v>3.2</v>
      </c>
      <c r="B870">
        <v>30.347000000000001</v>
      </c>
    </row>
    <row r="871" spans="1:2" x14ac:dyDescent="0.25">
      <c r="A871">
        <v>3.7</v>
      </c>
      <c r="B871">
        <v>28.8</v>
      </c>
    </row>
    <row r="872" spans="1:2" x14ac:dyDescent="0.25">
      <c r="A872">
        <v>3.6</v>
      </c>
      <c r="B872">
        <v>33</v>
      </c>
    </row>
    <row r="873" spans="1:2" x14ac:dyDescent="0.25">
      <c r="A873">
        <v>1.3</v>
      </c>
      <c r="B873">
        <v>30.2</v>
      </c>
    </row>
    <row r="874" spans="1:2" x14ac:dyDescent="0.25">
      <c r="A874">
        <v>3.2</v>
      </c>
      <c r="B874">
        <v>30.7</v>
      </c>
    </row>
    <row r="875" spans="1:2" x14ac:dyDescent="0.25">
      <c r="A875">
        <v>2.5</v>
      </c>
      <c r="B875">
        <v>36.030700000000003</v>
      </c>
    </row>
    <row r="876" spans="1:2" x14ac:dyDescent="0.25">
      <c r="A876">
        <v>1.8</v>
      </c>
      <c r="B876">
        <v>44.2</v>
      </c>
    </row>
    <row r="877" spans="1:2" x14ac:dyDescent="0.25">
      <c r="A877">
        <v>2.4</v>
      </c>
      <c r="B877">
        <v>42.6</v>
      </c>
    </row>
    <row r="878" spans="1:2" x14ac:dyDescent="0.25">
      <c r="A878">
        <v>5.3</v>
      </c>
      <c r="B878">
        <v>27.9</v>
      </c>
    </row>
    <row r="879" spans="1:2" x14ac:dyDescent="0.25">
      <c r="A879">
        <v>2.5</v>
      </c>
      <c r="B879">
        <v>35.922600000000003</v>
      </c>
    </row>
    <row r="880" spans="1:2" x14ac:dyDescent="0.25">
      <c r="A880">
        <v>3.5</v>
      </c>
      <c r="B880">
        <v>35.5</v>
      </c>
    </row>
    <row r="881" spans="1:2" x14ac:dyDescent="0.25">
      <c r="A881">
        <v>5.2</v>
      </c>
      <c r="B881">
        <v>25.4</v>
      </c>
    </row>
    <row r="882" spans="1:2" x14ac:dyDescent="0.25">
      <c r="A882">
        <v>5.3</v>
      </c>
      <c r="B882">
        <v>30.4</v>
      </c>
    </row>
    <row r="883" spans="1:2" x14ac:dyDescent="0.25">
      <c r="A883">
        <v>5.7</v>
      </c>
      <c r="B883">
        <v>20.99</v>
      </c>
    </row>
    <row r="884" spans="1:2" x14ac:dyDescent="0.25">
      <c r="A884">
        <v>2.9</v>
      </c>
      <c r="B884">
        <v>34.179600000000001</v>
      </c>
    </row>
    <row r="885" spans="1:2" x14ac:dyDescent="0.25">
      <c r="A885">
        <v>3.6</v>
      </c>
      <c r="B885">
        <v>30.9</v>
      </c>
    </row>
    <row r="886" spans="1:2" x14ac:dyDescent="0.25">
      <c r="A886">
        <v>2.5</v>
      </c>
      <c r="B886">
        <v>37.799999999999997</v>
      </c>
    </row>
    <row r="887" spans="1:2" x14ac:dyDescent="0.25">
      <c r="A887">
        <v>3</v>
      </c>
      <c r="B887">
        <v>32.954799999999999</v>
      </c>
    </row>
    <row r="888" spans="1:2" x14ac:dyDescent="0.25">
      <c r="A888">
        <v>3.5</v>
      </c>
      <c r="B888">
        <v>36.200000000000003</v>
      </c>
    </row>
    <row r="889" spans="1:2" x14ac:dyDescent="0.25">
      <c r="A889">
        <v>2.5</v>
      </c>
      <c r="B889">
        <v>35.860599999999998</v>
      </c>
    </row>
    <row r="890" spans="1:2" x14ac:dyDescent="0.25">
      <c r="A890">
        <v>4.2</v>
      </c>
      <c r="B890">
        <v>31.5002</v>
      </c>
    </row>
    <row r="891" spans="1:2" x14ac:dyDescent="0.25">
      <c r="A891">
        <v>3</v>
      </c>
      <c r="B891">
        <v>32</v>
      </c>
    </row>
    <row r="892" spans="1:2" x14ac:dyDescent="0.25">
      <c r="A892">
        <v>3.5</v>
      </c>
      <c r="B892">
        <v>28.2</v>
      </c>
    </row>
    <row r="893" spans="1:2" x14ac:dyDescent="0.25">
      <c r="A893">
        <v>3</v>
      </c>
      <c r="B893">
        <v>38.299999999999997</v>
      </c>
    </row>
    <row r="894" spans="1:2" x14ac:dyDescent="0.25">
      <c r="A894">
        <v>5</v>
      </c>
      <c r="B894">
        <v>23.618200000000002</v>
      </c>
    </row>
    <row r="895" spans="1:2" x14ac:dyDescent="0.25">
      <c r="A895">
        <v>2.4</v>
      </c>
      <c r="B895">
        <v>48.1</v>
      </c>
    </row>
    <row r="896" spans="1:2" x14ac:dyDescent="0.25">
      <c r="A896">
        <v>2.4</v>
      </c>
      <c r="B896">
        <v>39.204099999999997</v>
      </c>
    </row>
    <row r="897" spans="1:2" x14ac:dyDescent="0.25">
      <c r="A897">
        <v>3.8</v>
      </c>
      <c r="B897">
        <v>33.235700000000001</v>
      </c>
    </row>
    <row r="898" spans="1:2" x14ac:dyDescent="0.25">
      <c r="A898">
        <v>4</v>
      </c>
      <c r="B898">
        <v>25.3</v>
      </c>
    </row>
    <row r="899" spans="1:2" x14ac:dyDescent="0.25">
      <c r="A899">
        <v>5</v>
      </c>
      <c r="B899">
        <v>23.7</v>
      </c>
    </row>
    <row r="900" spans="1:2" x14ac:dyDescent="0.25">
      <c r="A900">
        <v>2.4</v>
      </c>
      <c r="B900">
        <v>39.200000000000003</v>
      </c>
    </row>
    <row r="901" spans="1:2" x14ac:dyDescent="0.25">
      <c r="A901">
        <v>2.2000000000000002</v>
      </c>
      <c r="B901">
        <v>51.9</v>
      </c>
    </row>
    <row r="902" spans="1:2" x14ac:dyDescent="0.25">
      <c r="A902">
        <v>3.7</v>
      </c>
      <c r="B902">
        <v>30.5</v>
      </c>
    </row>
    <row r="903" spans="1:2" x14ac:dyDescent="0.25">
      <c r="A903">
        <v>2.7</v>
      </c>
      <c r="B903">
        <v>39.799999999999997</v>
      </c>
    </row>
    <row r="904" spans="1:2" x14ac:dyDescent="0.25">
      <c r="A904">
        <v>2.2999999999999998</v>
      </c>
      <c r="B904">
        <v>31.9</v>
      </c>
    </row>
    <row r="905" spans="1:2" x14ac:dyDescent="0.25">
      <c r="A905">
        <v>3.8</v>
      </c>
      <c r="B905">
        <v>36.934699999999999</v>
      </c>
    </row>
    <row r="906" spans="1:2" x14ac:dyDescent="0.25">
      <c r="A906">
        <v>4</v>
      </c>
      <c r="B906">
        <v>25.753499999999999</v>
      </c>
    </row>
    <row r="907" spans="1:2" x14ac:dyDescent="0.25">
      <c r="A907">
        <v>2</v>
      </c>
      <c r="B907">
        <v>35</v>
      </c>
    </row>
    <row r="908" spans="1:2" x14ac:dyDescent="0.25">
      <c r="A908">
        <v>2</v>
      </c>
      <c r="B908">
        <v>38.200000000000003</v>
      </c>
    </row>
    <row r="909" spans="1:2" x14ac:dyDescent="0.25">
      <c r="A909">
        <v>2.5</v>
      </c>
      <c r="B909">
        <v>38.6</v>
      </c>
    </row>
    <row r="910" spans="1:2" x14ac:dyDescent="0.25">
      <c r="A910">
        <v>3.5</v>
      </c>
      <c r="B910">
        <v>40.299999999999997</v>
      </c>
    </row>
    <row r="911" spans="1:2" x14ac:dyDescent="0.25">
      <c r="A911">
        <v>5</v>
      </c>
      <c r="B911">
        <v>29.7559</v>
      </c>
    </row>
    <row r="912" spans="1:2" x14ac:dyDescent="0.25">
      <c r="A912">
        <v>4</v>
      </c>
      <c r="B912">
        <v>27.9711</v>
      </c>
    </row>
    <row r="913" spans="1:2" x14ac:dyDescent="0.25">
      <c r="A913">
        <v>3.5</v>
      </c>
      <c r="B913">
        <v>37.6</v>
      </c>
    </row>
    <row r="914" spans="1:2" x14ac:dyDescent="0.25">
      <c r="A914">
        <v>6.2</v>
      </c>
      <c r="B914">
        <v>25.799900000000001</v>
      </c>
    </row>
    <row r="915" spans="1:2" x14ac:dyDescent="0.25">
      <c r="A915">
        <v>3.8</v>
      </c>
      <c r="B915">
        <v>29.2986</v>
      </c>
    </row>
    <row r="916" spans="1:2" x14ac:dyDescent="0.25">
      <c r="A916">
        <v>3</v>
      </c>
      <c r="B916">
        <v>34.285299999999999</v>
      </c>
    </row>
    <row r="917" spans="1:2" x14ac:dyDescent="0.25">
      <c r="A917">
        <v>3.6</v>
      </c>
      <c r="B917">
        <v>27.581099999999999</v>
      </c>
    </row>
    <row r="918" spans="1:2" x14ac:dyDescent="0.25">
      <c r="A918">
        <v>2</v>
      </c>
      <c r="B918">
        <v>33.4</v>
      </c>
    </row>
    <row r="919" spans="1:2" x14ac:dyDescent="0.25">
      <c r="A919">
        <v>2.8</v>
      </c>
      <c r="B919">
        <v>30.299299999999999</v>
      </c>
    </row>
    <row r="920" spans="1:2" x14ac:dyDescent="0.25">
      <c r="A920">
        <v>2.5</v>
      </c>
      <c r="B920">
        <v>35.922600000000003</v>
      </c>
    </row>
    <row r="921" spans="1:2" x14ac:dyDescent="0.25">
      <c r="A921">
        <v>6.2</v>
      </c>
      <c r="B921">
        <v>35.799999999999997</v>
      </c>
    </row>
    <row r="922" spans="1:2" x14ac:dyDescent="0.25">
      <c r="A922">
        <v>2.5</v>
      </c>
      <c r="B922">
        <v>42.908000000000001</v>
      </c>
    </row>
    <row r="923" spans="1:2" x14ac:dyDescent="0.25">
      <c r="A923">
        <v>3.5</v>
      </c>
      <c r="B923">
        <v>34.5</v>
      </c>
    </row>
    <row r="924" spans="1:2" x14ac:dyDescent="0.25">
      <c r="A924">
        <v>1.6</v>
      </c>
      <c r="B924">
        <v>44.2</v>
      </c>
    </row>
    <row r="925" spans="1:2" x14ac:dyDescent="0.25">
      <c r="A925">
        <v>3.7</v>
      </c>
      <c r="B925">
        <v>29.799900000000001</v>
      </c>
    </row>
    <row r="926" spans="1:2" x14ac:dyDescent="0.25">
      <c r="A926">
        <v>4.3</v>
      </c>
      <c r="B926">
        <v>24.1937</v>
      </c>
    </row>
    <row r="927" spans="1:2" x14ac:dyDescent="0.25">
      <c r="A927">
        <v>1.8</v>
      </c>
      <c r="B927">
        <v>37.619999999999997</v>
      </c>
    </row>
    <row r="928" spans="1:2" x14ac:dyDescent="0.25">
      <c r="A928">
        <v>2.4</v>
      </c>
      <c r="B928">
        <v>38.876899999999999</v>
      </c>
    </row>
    <row r="929" spans="1:2" x14ac:dyDescent="0.25">
      <c r="A929">
        <v>4.2</v>
      </c>
      <c r="B929">
        <v>29.3</v>
      </c>
    </row>
    <row r="930" spans="1:2" x14ac:dyDescent="0.25">
      <c r="A930">
        <v>3.3</v>
      </c>
      <c r="B930">
        <v>40.1</v>
      </c>
    </row>
    <row r="931" spans="1:2" x14ac:dyDescent="0.25">
      <c r="A931">
        <v>4</v>
      </c>
      <c r="B931">
        <v>28.918199999999999</v>
      </c>
    </row>
    <row r="932" spans="1:2" x14ac:dyDescent="0.25">
      <c r="A932">
        <v>2.4</v>
      </c>
      <c r="B932">
        <v>42.8</v>
      </c>
    </row>
    <row r="933" spans="1:2" x14ac:dyDescent="0.25">
      <c r="A933">
        <v>5.9</v>
      </c>
      <c r="B933">
        <v>27.2408</v>
      </c>
    </row>
    <row r="934" spans="1:2" x14ac:dyDescent="0.25">
      <c r="A934">
        <v>3</v>
      </c>
      <c r="B934">
        <v>34.4</v>
      </c>
    </row>
    <row r="935" spans="1:2" x14ac:dyDescent="0.25">
      <c r="A935">
        <v>2.4</v>
      </c>
      <c r="B935">
        <v>39.347999999999999</v>
      </c>
    </row>
    <row r="936" spans="1:2" x14ac:dyDescent="0.25">
      <c r="A936">
        <v>3.8</v>
      </c>
      <c r="B936">
        <v>31.9</v>
      </c>
    </row>
    <row r="937" spans="1:2" x14ac:dyDescent="0.25">
      <c r="A937">
        <v>3</v>
      </c>
      <c r="B937">
        <v>37.9</v>
      </c>
    </row>
    <row r="938" spans="1:2" x14ac:dyDescent="0.25">
      <c r="A938">
        <v>5.3</v>
      </c>
      <c r="B938">
        <v>22.299900000000001</v>
      </c>
    </row>
    <row r="939" spans="1:2" x14ac:dyDescent="0.25">
      <c r="A939">
        <v>5</v>
      </c>
      <c r="B939">
        <v>31.073599999999999</v>
      </c>
    </row>
    <row r="940" spans="1:2" x14ac:dyDescent="0.25">
      <c r="A940">
        <v>5.6</v>
      </c>
      <c r="B940">
        <v>23.110900000000001</v>
      </c>
    </row>
    <row r="941" spans="1:2" x14ac:dyDescent="0.25">
      <c r="A941">
        <v>3</v>
      </c>
      <c r="B941">
        <v>33.1</v>
      </c>
    </row>
    <row r="942" spans="1:2" x14ac:dyDescent="0.25">
      <c r="A942">
        <v>2</v>
      </c>
      <c r="B942">
        <v>37.1</v>
      </c>
    </row>
    <row r="943" spans="1:2" x14ac:dyDescent="0.25">
      <c r="A943">
        <v>2</v>
      </c>
      <c r="B943">
        <v>41.566099999999999</v>
      </c>
    </row>
    <row r="944" spans="1:2" x14ac:dyDescent="0.25">
      <c r="A944">
        <v>2</v>
      </c>
      <c r="B944">
        <v>45.190100000000001</v>
      </c>
    </row>
    <row r="945" spans="1:2" x14ac:dyDescent="0.25">
      <c r="A945">
        <v>3.5</v>
      </c>
      <c r="B945">
        <v>33.200000000000003</v>
      </c>
    </row>
    <row r="946" spans="1:2" x14ac:dyDescent="0.25">
      <c r="A946">
        <v>2</v>
      </c>
      <c r="B946">
        <v>46.438699999999997</v>
      </c>
    </row>
    <row r="947" spans="1:2" x14ac:dyDescent="0.25">
      <c r="A947">
        <v>1.5</v>
      </c>
      <c r="B947">
        <v>46.2622</v>
      </c>
    </row>
    <row r="948" spans="1:2" x14ac:dyDescent="0.25">
      <c r="A948">
        <v>5.3</v>
      </c>
      <c r="B948">
        <v>29</v>
      </c>
    </row>
    <row r="949" spans="1:2" x14ac:dyDescent="0.25">
      <c r="A949">
        <v>2</v>
      </c>
      <c r="B949">
        <v>58.534999999999997</v>
      </c>
    </row>
    <row r="950" spans="1:2" x14ac:dyDescent="0.25">
      <c r="A950">
        <v>3.5</v>
      </c>
      <c r="B950">
        <v>34.700000000000003</v>
      </c>
    </row>
    <row r="951" spans="1:2" x14ac:dyDescent="0.25">
      <c r="A951">
        <v>1.8</v>
      </c>
      <c r="B951">
        <v>51.191499999999998</v>
      </c>
    </row>
    <row r="952" spans="1:2" x14ac:dyDescent="0.25">
      <c r="A952">
        <v>3.5</v>
      </c>
      <c r="B952">
        <v>33.299999999999997</v>
      </c>
    </row>
    <row r="953" spans="1:2" x14ac:dyDescent="0.25">
      <c r="A953">
        <v>4.5999999999999996</v>
      </c>
      <c r="B953">
        <v>33.550899999999999</v>
      </c>
    </row>
    <row r="954" spans="1:2" x14ac:dyDescent="0.25">
      <c r="A954">
        <v>3.5</v>
      </c>
      <c r="B954">
        <v>32.1</v>
      </c>
    </row>
    <row r="955" spans="1:2" x14ac:dyDescent="0.25">
      <c r="A955">
        <v>5</v>
      </c>
      <c r="B955">
        <v>23.820399999999999</v>
      </c>
    </row>
    <row r="956" spans="1:2" x14ac:dyDescent="0.25">
      <c r="A956">
        <v>3</v>
      </c>
      <c r="B956">
        <v>35.267800000000001</v>
      </c>
    </row>
    <row r="957" spans="1:2" x14ac:dyDescent="0.25">
      <c r="A957">
        <v>5.7</v>
      </c>
      <c r="B957">
        <v>27.1</v>
      </c>
    </row>
    <row r="958" spans="1:2" x14ac:dyDescent="0.25">
      <c r="A958">
        <v>2.5</v>
      </c>
      <c r="B958">
        <v>31.7</v>
      </c>
    </row>
    <row r="959" spans="1:2" x14ac:dyDescent="0.25">
      <c r="A959">
        <v>3.6</v>
      </c>
      <c r="B959">
        <v>40.4</v>
      </c>
    </row>
    <row r="960" spans="1:2" x14ac:dyDescent="0.25">
      <c r="A960">
        <v>3</v>
      </c>
      <c r="B960">
        <v>35.799999999999997</v>
      </c>
    </row>
    <row r="961" spans="1:2" x14ac:dyDescent="0.25">
      <c r="A961">
        <v>5.3</v>
      </c>
      <c r="B961">
        <v>22.9</v>
      </c>
    </row>
    <row r="962" spans="1:2" x14ac:dyDescent="0.25">
      <c r="A962">
        <v>4.7</v>
      </c>
      <c r="B962">
        <v>25.510200000000001</v>
      </c>
    </row>
    <row r="963" spans="1:2" x14ac:dyDescent="0.25">
      <c r="A963">
        <v>4</v>
      </c>
      <c r="B963">
        <v>27.8</v>
      </c>
    </row>
    <row r="964" spans="1:2" x14ac:dyDescent="0.25">
      <c r="A964">
        <v>3.5</v>
      </c>
      <c r="B964">
        <v>27.8</v>
      </c>
    </row>
    <row r="965" spans="1:2" x14ac:dyDescent="0.25">
      <c r="A965">
        <v>2.4</v>
      </c>
      <c r="B965">
        <v>37</v>
      </c>
    </row>
    <row r="966" spans="1:2" x14ac:dyDescent="0.25">
      <c r="A966">
        <v>4.5999999999999996</v>
      </c>
      <c r="B966">
        <v>24.8718</v>
      </c>
    </row>
    <row r="967" spans="1:2" x14ac:dyDescent="0.25">
      <c r="A967">
        <v>2</v>
      </c>
      <c r="B967">
        <v>38</v>
      </c>
    </row>
    <row r="968" spans="1:2" x14ac:dyDescent="0.25">
      <c r="A968">
        <v>4.7</v>
      </c>
      <c r="B968">
        <v>25.609400000000001</v>
      </c>
    </row>
    <row r="969" spans="1:2" x14ac:dyDescent="0.25">
      <c r="A969">
        <v>2.2000000000000002</v>
      </c>
      <c r="B969">
        <v>51.9</v>
      </c>
    </row>
    <row r="970" spans="1:2" x14ac:dyDescent="0.25">
      <c r="A970">
        <v>3.2</v>
      </c>
      <c r="B970">
        <v>30.492599999999999</v>
      </c>
    </row>
    <row r="971" spans="1:2" x14ac:dyDescent="0.25">
      <c r="A971">
        <v>5</v>
      </c>
      <c r="B971">
        <v>32.880800000000001</v>
      </c>
    </row>
    <row r="972" spans="1:2" x14ac:dyDescent="0.25">
      <c r="A972">
        <v>3</v>
      </c>
      <c r="B972">
        <v>38.7896</v>
      </c>
    </row>
    <row r="973" spans="1:2" x14ac:dyDescent="0.25">
      <c r="A973">
        <v>3</v>
      </c>
      <c r="B973">
        <v>36.1</v>
      </c>
    </row>
    <row r="974" spans="1:2" x14ac:dyDescent="0.25">
      <c r="A974">
        <v>2.4</v>
      </c>
      <c r="B974">
        <v>45.3</v>
      </c>
    </row>
    <row r="975" spans="1:2" x14ac:dyDescent="0.25">
      <c r="A975">
        <v>2.5</v>
      </c>
      <c r="B975">
        <v>51.6</v>
      </c>
    </row>
    <row r="976" spans="1:2" x14ac:dyDescent="0.25">
      <c r="A976">
        <v>4</v>
      </c>
      <c r="B976">
        <v>27.1846</v>
      </c>
    </row>
    <row r="977" spans="1:2" x14ac:dyDescent="0.25">
      <c r="A977">
        <v>2.4</v>
      </c>
      <c r="B977">
        <v>44.344000000000001</v>
      </c>
    </row>
    <row r="978" spans="1:2" x14ac:dyDescent="0.25">
      <c r="A978">
        <v>1.8</v>
      </c>
      <c r="B978">
        <v>50.5</v>
      </c>
    </row>
    <row r="979" spans="1:2" x14ac:dyDescent="0.25">
      <c r="A979">
        <v>1.6</v>
      </c>
      <c r="B979">
        <v>46.5047</v>
      </c>
    </row>
    <row r="980" spans="1:2" x14ac:dyDescent="0.25">
      <c r="A980">
        <v>3.5</v>
      </c>
      <c r="B980">
        <v>36.556399999999996</v>
      </c>
    </row>
    <row r="981" spans="1:2" x14ac:dyDescent="0.25">
      <c r="A981">
        <v>3.8</v>
      </c>
      <c r="B981">
        <v>27.372</v>
      </c>
    </row>
    <row r="982" spans="1:2" x14ac:dyDescent="0.25">
      <c r="A982">
        <v>2.4</v>
      </c>
      <c r="B982">
        <v>39.200000000000003</v>
      </c>
    </row>
    <row r="983" spans="1:2" x14ac:dyDescent="0.25">
      <c r="A983">
        <v>3.9</v>
      </c>
      <c r="B983">
        <v>37.299999999999997</v>
      </c>
    </row>
    <row r="984" spans="1:2" x14ac:dyDescent="0.25">
      <c r="A984">
        <v>3.5</v>
      </c>
      <c r="B984">
        <v>37.6</v>
      </c>
    </row>
    <row r="985" spans="1:2" x14ac:dyDescent="0.25">
      <c r="A985">
        <v>2</v>
      </c>
      <c r="B985">
        <v>43.5</v>
      </c>
    </row>
    <row r="986" spans="1:2" x14ac:dyDescent="0.25">
      <c r="A986">
        <v>3.8</v>
      </c>
      <c r="B986">
        <v>35.359400000000001</v>
      </c>
    </row>
    <row r="987" spans="1:2" x14ac:dyDescent="0.25">
      <c r="A987">
        <v>2</v>
      </c>
      <c r="B987">
        <v>39.7256</v>
      </c>
    </row>
    <row r="988" spans="1:2" x14ac:dyDescent="0.25">
      <c r="A988">
        <v>3</v>
      </c>
      <c r="B988">
        <v>36.154800000000002</v>
      </c>
    </row>
    <row r="989" spans="1:2" x14ac:dyDescent="0.25">
      <c r="A989">
        <v>2.5</v>
      </c>
      <c r="B989">
        <v>39.614699999999999</v>
      </c>
    </row>
    <row r="990" spans="1:2" x14ac:dyDescent="0.25">
      <c r="A990">
        <v>2.2000000000000002</v>
      </c>
      <c r="B990">
        <v>51.9</v>
      </c>
    </row>
    <row r="991" spans="1:2" x14ac:dyDescent="0.25">
      <c r="A991">
        <v>3</v>
      </c>
      <c r="B991">
        <v>38.169600000000003</v>
      </c>
    </row>
    <row r="992" spans="1:2" x14ac:dyDescent="0.25">
      <c r="A992">
        <v>4.5999999999999996</v>
      </c>
      <c r="B992">
        <v>31.61</v>
      </c>
    </row>
    <row r="993" spans="1:2" x14ac:dyDescent="0.25">
      <c r="A993">
        <v>5.7</v>
      </c>
      <c r="B993">
        <v>34.5</v>
      </c>
    </row>
    <row r="994" spans="1:2" x14ac:dyDescent="0.25">
      <c r="A994">
        <v>5.5</v>
      </c>
      <c r="B994">
        <v>21.4</v>
      </c>
    </row>
    <row r="995" spans="1:2" x14ac:dyDescent="0.25">
      <c r="A995">
        <v>2.2999999999999998</v>
      </c>
      <c r="B995">
        <v>31.7</v>
      </c>
    </row>
    <row r="996" spans="1:2" x14ac:dyDescent="0.25">
      <c r="A996">
        <v>3.6</v>
      </c>
      <c r="B996">
        <v>40</v>
      </c>
    </row>
    <row r="997" spans="1:2" x14ac:dyDescent="0.25">
      <c r="A997">
        <v>3</v>
      </c>
      <c r="B997">
        <v>34.7288</v>
      </c>
    </row>
    <row r="998" spans="1:2" x14ac:dyDescent="0.25">
      <c r="A998">
        <v>3.8</v>
      </c>
      <c r="B998">
        <v>31.9</v>
      </c>
    </row>
    <row r="999" spans="1:2" x14ac:dyDescent="0.25">
      <c r="A999">
        <v>3</v>
      </c>
      <c r="B999">
        <v>35.708100000000002</v>
      </c>
    </row>
    <row r="1000" spans="1:2" x14ac:dyDescent="0.25">
      <c r="A1000">
        <v>3.2</v>
      </c>
      <c r="B1000">
        <v>32.274700000000003</v>
      </c>
    </row>
    <row r="1001" spans="1:2" x14ac:dyDescent="0.25">
      <c r="A1001">
        <v>5.5</v>
      </c>
      <c r="B1001">
        <v>23.9</v>
      </c>
    </row>
    <row r="1002" spans="1:2" x14ac:dyDescent="0.25">
      <c r="A1002">
        <v>2.4</v>
      </c>
      <c r="B1002">
        <v>43.2286</v>
      </c>
    </row>
    <row r="1003" spans="1:2" x14ac:dyDescent="0.25">
      <c r="A1003">
        <v>3.6</v>
      </c>
      <c r="B1003">
        <v>33</v>
      </c>
    </row>
    <row r="1004" spans="1:2" x14ac:dyDescent="0.25">
      <c r="A1004">
        <v>1.6</v>
      </c>
      <c r="B1004">
        <v>50.2669</v>
      </c>
    </row>
    <row r="1005" spans="1:2" x14ac:dyDescent="0.25">
      <c r="A1005">
        <v>3.5</v>
      </c>
      <c r="B1005">
        <v>36</v>
      </c>
    </row>
    <row r="1006" spans="1:2" x14ac:dyDescent="0.25">
      <c r="A1006">
        <v>3</v>
      </c>
      <c r="B1006">
        <v>35.460599999999999</v>
      </c>
    </row>
    <row r="1007" spans="1:2" x14ac:dyDescent="0.25">
      <c r="A1007">
        <v>1.8</v>
      </c>
      <c r="B1007">
        <v>43.7</v>
      </c>
    </row>
    <row r="1008" spans="1:2" x14ac:dyDescent="0.25">
      <c r="A1008">
        <v>2.4</v>
      </c>
      <c r="B1008">
        <v>46.9</v>
      </c>
    </row>
    <row r="1009" spans="1:2" x14ac:dyDescent="0.25">
      <c r="A1009">
        <v>1.3</v>
      </c>
      <c r="B1009">
        <v>65</v>
      </c>
    </row>
    <row r="1010" spans="1:2" x14ac:dyDescent="0.25">
      <c r="A1010">
        <v>2.4</v>
      </c>
      <c r="B1010">
        <v>40</v>
      </c>
    </row>
    <row r="1011" spans="1:2" x14ac:dyDescent="0.25">
      <c r="A1011">
        <v>2.4</v>
      </c>
      <c r="B1011">
        <v>46.9</v>
      </c>
    </row>
    <row r="1012" spans="1:2" x14ac:dyDescent="0.25">
      <c r="A1012">
        <v>6.3</v>
      </c>
      <c r="B1012">
        <v>24.7</v>
      </c>
    </row>
    <row r="1013" spans="1:2" x14ac:dyDescent="0.25">
      <c r="A1013">
        <v>3.8</v>
      </c>
      <c r="B1013">
        <v>31.9</v>
      </c>
    </row>
    <row r="1014" spans="1:2" x14ac:dyDescent="0.25">
      <c r="A1014">
        <v>5.3</v>
      </c>
      <c r="B1014">
        <v>29.3645</v>
      </c>
    </row>
    <row r="1015" spans="1:2" x14ac:dyDescent="0.25">
      <c r="A1015">
        <v>6</v>
      </c>
      <c r="B1015">
        <v>23.4</v>
      </c>
    </row>
    <row r="1016" spans="1:2" x14ac:dyDescent="0.25">
      <c r="A1016">
        <v>3.5</v>
      </c>
      <c r="B1016">
        <v>39.799999999999997</v>
      </c>
    </row>
    <row r="1017" spans="1:2" x14ac:dyDescent="0.25">
      <c r="A1017">
        <v>3.5</v>
      </c>
      <c r="B1017">
        <v>36.556399999999996</v>
      </c>
    </row>
    <row r="1018" spans="1:2" x14ac:dyDescent="0.25">
      <c r="A1018">
        <v>4.5999999999999996</v>
      </c>
      <c r="B1018">
        <v>33.799999999999997</v>
      </c>
    </row>
    <row r="1019" spans="1:2" x14ac:dyDescent="0.25">
      <c r="A1019">
        <v>3.7</v>
      </c>
      <c r="B1019">
        <v>31.6</v>
      </c>
    </row>
    <row r="1020" spans="1:2" x14ac:dyDescent="0.25">
      <c r="A1020">
        <v>3.8</v>
      </c>
      <c r="B1020">
        <v>26.163</v>
      </c>
    </row>
    <row r="1021" spans="1:2" x14ac:dyDescent="0.25">
      <c r="A1021">
        <v>3</v>
      </c>
      <c r="B1021">
        <v>32.1</v>
      </c>
    </row>
    <row r="1022" spans="1:2" x14ac:dyDescent="0.25">
      <c r="A1022">
        <v>3</v>
      </c>
      <c r="B1022">
        <v>34.7288</v>
      </c>
    </row>
    <row r="1023" spans="1:2" x14ac:dyDescent="0.25">
      <c r="A1023">
        <v>1.8</v>
      </c>
      <c r="B1023">
        <v>47.5</v>
      </c>
    </row>
    <row r="1024" spans="1:2" x14ac:dyDescent="0.25">
      <c r="A1024">
        <v>3.8</v>
      </c>
      <c r="B1024">
        <v>34.514800000000001</v>
      </c>
    </row>
    <row r="1025" spans="1:2" x14ac:dyDescent="0.25">
      <c r="A1025">
        <v>3.6</v>
      </c>
      <c r="B1025">
        <v>36.439500000000002</v>
      </c>
    </row>
    <row r="1026" spans="1:2" x14ac:dyDescent="0.25">
      <c r="A1026">
        <v>2.4</v>
      </c>
      <c r="B1026">
        <v>41.699800000000003</v>
      </c>
    </row>
    <row r="1027" spans="1:2" x14ac:dyDescent="0.25">
      <c r="A1027">
        <v>2.9</v>
      </c>
      <c r="B1027">
        <v>35.5</v>
      </c>
    </row>
    <row r="1028" spans="1:2" x14ac:dyDescent="0.25">
      <c r="A1028">
        <v>5.3</v>
      </c>
      <c r="B1028">
        <v>26.6</v>
      </c>
    </row>
    <row r="1029" spans="1:2" x14ac:dyDescent="0.25">
      <c r="A1029">
        <v>4</v>
      </c>
      <c r="B1029">
        <v>29.2</v>
      </c>
    </row>
    <row r="1030" spans="1:2" x14ac:dyDescent="0.25">
      <c r="A1030">
        <v>3.8</v>
      </c>
      <c r="B1030">
        <v>33.200000000000003</v>
      </c>
    </row>
    <row r="1031" spans="1:2" x14ac:dyDescent="0.25">
      <c r="A1031">
        <v>1.6</v>
      </c>
      <c r="B1031">
        <v>42.1</v>
      </c>
    </row>
    <row r="1032" spans="1:2" x14ac:dyDescent="0.25">
      <c r="A1032">
        <v>3.8</v>
      </c>
      <c r="B1032">
        <v>38.048400000000001</v>
      </c>
    </row>
    <row r="1033" spans="1:2" x14ac:dyDescent="0.25">
      <c r="A1033">
        <v>6.2</v>
      </c>
      <c r="B1033">
        <v>33.799999999999997</v>
      </c>
    </row>
    <row r="1034" spans="1:2" x14ac:dyDescent="0.25">
      <c r="A1034">
        <v>3.7</v>
      </c>
      <c r="B1034">
        <v>34.730499999999999</v>
      </c>
    </row>
    <row r="1035" spans="1:2" x14ac:dyDescent="0.25">
      <c r="A1035">
        <v>5</v>
      </c>
      <c r="B1035">
        <v>23.574300000000001</v>
      </c>
    </row>
    <row r="1036" spans="1:2" x14ac:dyDescent="0.25">
      <c r="A1036">
        <v>3.5</v>
      </c>
      <c r="B1036">
        <v>34.200000000000003</v>
      </c>
    </row>
    <row r="1037" spans="1:2" x14ac:dyDescent="0.25">
      <c r="A1037">
        <v>1.5</v>
      </c>
      <c r="B1037">
        <v>50.672499999999999</v>
      </c>
    </row>
    <row r="1038" spans="1:2" x14ac:dyDescent="0.25">
      <c r="A1038">
        <v>3</v>
      </c>
      <c r="B1038">
        <v>32.5289</v>
      </c>
    </row>
    <row r="1039" spans="1:2" x14ac:dyDescent="0.25">
      <c r="A1039">
        <v>2.4</v>
      </c>
      <c r="B1039">
        <v>43.291600000000003</v>
      </c>
    </row>
    <row r="1040" spans="1:2" x14ac:dyDescent="0.25">
      <c r="A1040">
        <v>4</v>
      </c>
      <c r="B1040">
        <v>24.4</v>
      </c>
    </row>
    <row r="1041" spans="1:2" x14ac:dyDescent="0.25">
      <c r="A1041">
        <v>6.7</v>
      </c>
      <c r="B1041">
        <v>24.2</v>
      </c>
    </row>
    <row r="1042" spans="1:2" x14ac:dyDescent="0.25">
      <c r="A1042">
        <v>3.5</v>
      </c>
      <c r="B1042">
        <v>37.349899999999998</v>
      </c>
    </row>
    <row r="1043" spans="1:2" x14ac:dyDescent="0.25">
      <c r="A1043">
        <v>3.5</v>
      </c>
      <c r="B1043">
        <v>39.0959</v>
      </c>
    </row>
    <row r="1044" spans="1:2" x14ac:dyDescent="0.25">
      <c r="A1044">
        <v>3.5</v>
      </c>
      <c r="B1044">
        <v>34.700000000000003</v>
      </c>
    </row>
    <row r="1045" spans="1:2" x14ac:dyDescent="0.25">
      <c r="A1045">
        <v>3</v>
      </c>
      <c r="B1045">
        <v>35.465499999999999</v>
      </c>
    </row>
    <row r="1046" spans="1:2" x14ac:dyDescent="0.25">
      <c r="A1046">
        <v>1.8</v>
      </c>
      <c r="B1046">
        <v>44.8</v>
      </c>
    </row>
    <row r="1047" spans="1:2" x14ac:dyDescent="0.25">
      <c r="A1047">
        <v>3.7</v>
      </c>
      <c r="B1047">
        <v>35.2288</v>
      </c>
    </row>
    <row r="1048" spans="1:2" x14ac:dyDescent="0.25">
      <c r="A1048">
        <v>4.8</v>
      </c>
      <c r="B1048">
        <v>25.56</v>
      </c>
    </row>
    <row r="1049" spans="1:2" x14ac:dyDescent="0.25">
      <c r="A1049">
        <v>1.6</v>
      </c>
      <c r="B1049">
        <v>51.655500000000004</v>
      </c>
    </row>
    <row r="1050" spans="1:2" x14ac:dyDescent="0.25">
      <c r="A1050">
        <v>2.4</v>
      </c>
      <c r="B1050">
        <v>41.5</v>
      </c>
    </row>
    <row r="1051" spans="1:2" x14ac:dyDescent="0.25">
      <c r="A1051">
        <v>3.5</v>
      </c>
      <c r="B1051">
        <v>36.4</v>
      </c>
    </row>
    <row r="1052" spans="1:2" x14ac:dyDescent="0.25">
      <c r="A1052">
        <v>2</v>
      </c>
      <c r="B1052">
        <v>34.5</v>
      </c>
    </row>
    <row r="1053" spans="1:2" x14ac:dyDescent="0.25">
      <c r="A1053">
        <v>3</v>
      </c>
      <c r="B1053">
        <v>36.1</v>
      </c>
    </row>
    <row r="1054" spans="1:2" x14ac:dyDescent="0.25">
      <c r="A1054">
        <v>3</v>
      </c>
      <c r="B1054">
        <v>38.169600000000003</v>
      </c>
    </row>
    <row r="1055" spans="1:2" x14ac:dyDescent="0.25">
      <c r="A1055">
        <v>2.4</v>
      </c>
      <c r="B1055">
        <v>39.200000000000003</v>
      </c>
    </row>
    <row r="1056" spans="1:2" x14ac:dyDescent="0.25">
      <c r="A1056">
        <v>2.5</v>
      </c>
      <c r="B1056">
        <v>40.8247</v>
      </c>
    </row>
    <row r="1057" spans="1:2" x14ac:dyDescent="0.25">
      <c r="A1057">
        <v>4.5999999999999996</v>
      </c>
      <c r="B1057">
        <v>31.9</v>
      </c>
    </row>
    <row r="1058" spans="1:2" x14ac:dyDescent="0.25">
      <c r="A1058">
        <v>3.7</v>
      </c>
      <c r="B1058">
        <v>32.974800000000002</v>
      </c>
    </row>
    <row r="1059" spans="1:2" x14ac:dyDescent="0.25">
      <c r="A1059">
        <v>3.5</v>
      </c>
      <c r="B1059">
        <v>29.2</v>
      </c>
    </row>
    <row r="1060" spans="1:2" x14ac:dyDescent="0.25">
      <c r="A1060">
        <v>2</v>
      </c>
      <c r="B1060">
        <v>41.0456</v>
      </c>
    </row>
    <row r="1061" spans="1:2" x14ac:dyDescent="0.25">
      <c r="A1061">
        <v>5.2</v>
      </c>
      <c r="B1061">
        <v>24.8</v>
      </c>
    </row>
    <row r="1062" spans="1:2" x14ac:dyDescent="0.25">
      <c r="A1062">
        <v>2</v>
      </c>
      <c r="B1062">
        <v>41.2</v>
      </c>
    </row>
    <row r="1063" spans="1:2" x14ac:dyDescent="0.25">
      <c r="A1063">
        <v>2</v>
      </c>
      <c r="B1063">
        <v>37</v>
      </c>
    </row>
    <row r="1064" spans="1:2" x14ac:dyDescent="0.25">
      <c r="A1064">
        <v>3.5</v>
      </c>
      <c r="B1064">
        <v>30.6</v>
      </c>
    </row>
    <row r="1065" spans="1:2" x14ac:dyDescent="0.25">
      <c r="A1065">
        <v>7</v>
      </c>
      <c r="B1065">
        <v>33.700000000000003</v>
      </c>
    </row>
    <row r="1066" spans="1:2" x14ac:dyDescent="0.25">
      <c r="A1066">
        <v>3</v>
      </c>
      <c r="B1066">
        <v>35.708100000000002</v>
      </c>
    </row>
    <row r="1067" spans="1:2" x14ac:dyDescent="0.25">
      <c r="A1067">
        <v>5</v>
      </c>
      <c r="B1067">
        <v>24.7928</v>
      </c>
    </row>
    <row r="1068" spans="1:2" x14ac:dyDescent="0.25">
      <c r="A1068">
        <v>1.6</v>
      </c>
      <c r="B1068">
        <v>47.3</v>
      </c>
    </row>
    <row r="1069" spans="1:2" x14ac:dyDescent="0.25">
      <c r="A1069">
        <v>3</v>
      </c>
      <c r="B1069">
        <v>36.558999999999997</v>
      </c>
    </row>
    <row r="1070" spans="1:2" x14ac:dyDescent="0.25">
      <c r="A1070">
        <v>3</v>
      </c>
      <c r="B1070">
        <v>36.798000000000002</v>
      </c>
    </row>
    <row r="1071" spans="1:2" x14ac:dyDescent="0.25">
      <c r="A1071">
        <v>2.4</v>
      </c>
      <c r="B1071">
        <v>40.299999999999997</v>
      </c>
    </row>
    <row r="1072" spans="1:2" x14ac:dyDescent="0.25">
      <c r="A1072">
        <v>4.8</v>
      </c>
      <c r="B1072">
        <v>26.794599999999999</v>
      </c>
    </row>
    <row r="1073" spans="1:2" x14ac:dyDescent="0.25">
      <c r="A1073">
        <v>4.5999999999999996</v>
      </c>
      <c r="B1073">
        <v>28.3</v>
      </c>
    </row>
    <row r="1074" spans="1:2" x14ac:dyDescent="0.25">
      <c r="A1074">
        <v>3.5</v>
      </c>
      <c r="B1074">
        <v>37.9499</v>
      </c>
    </row>
    <row r="1075" spans="1:2" x14ac:dyDescent="0.25">
      <c r="A1075">
        <v>2.4</v>
      </c>
      <c r="B1075">
        <v>33.6</v>
      </c>
    </row>
    <row r="1076" spans="1:2" x14ac:dyDescent="0.25">
      <c r="A1076">
        <v>2.4</v>
      </c>
      <c r="B1076">
        <v>44.6</v>
      </c>
    </row>
    <row r="1077" spans="1:2" x14ac:dyDescent="0.25">
      <c r="A1077">
        <v>5.6</v>
      </c>
      <c r="B1077">
        <v>24.947700000000001</v>
      </c>
    </row>
    <row r="1078" spans="1:2" x14ac:dyDescent="0.25">
      <c r="A1078">
        <v>5.3</v>
      </c>
      <c r="B1078">
        <v>30.4</v>
      </c>
    </row>
    <row r="1079" spans="1:2" x14ac:dyDescent="0.25">
      <c r="A1079">
        <v>4</v>
      </c>
      <c r="B1079">
        <v>26.6538</v>
      </c>
    </row>
    <row r="1080" spans="1:2" x14ac:dyDescent="0.25">
      <c r="A1080">
        <v>2</v>
      </c>
      <c r="B1080">
        <v>41.315600000000003</v>
      </c>
    </row>
    <row r="1081" spans="1:2" x14ac:dyDescent="0.25">
      <c r="A1081">
        <v>3.5</v>
      </c>
      <c r="B1081">
        <v>31.4</v>
      </c>
    </row>
    <row r="1082" spans="1:2" x14ac:dyDescent="0.25">
      <c r="A1082">
        <v>6.7</v>
      </c>
      <c r="B1082">
        <v>24.2</v>
      </c>
    </row>
    <row r="1083" spans="1:2" x14ac:dyDescent="0.25">
      <c r="A1083">
        <v>6.5</v>
      </c>
      <c r="B1083">
        <v>17.5</v>
      </c>
    </row>
    <row r="1084" spans="1:2" x14ac:dyDescent="0.25">
      <c r="A1084">
        <v>2.7</v>
      </c>
      <c r="B1084">
        <v>37.799999999999997</v>
      </c>
    </row>
    <row r="1085" spans="1:2" x14ac:dyDescent="0.25">
      <c r="A1085">
        <v>2.7</v>
      </c>
      <c r="B1085">
        <v>38.700000000000003</v>
      </c>
    </row>
    <row r="1086" spans="1:2" x14ac:dyDescent="0.25">
      <c r="A1086">
        <v>1.8</v>
      </c>
      <c r="B1086">
        <v>43.260899999999999</v>
      </c>
    </row>
    <row r="1087" spans="1:2" x14ac:dyDescent="0.25">
      <c r="A1087">
        <v>4.5999999999999996</v>
      </c>
      <c r="B1087">
        <v>31.9</v>
      </c>
    </row>
    <row r="1088" spans="1:2" x14ac:dyDescent="0.25">
      <c r="A1088">
        <v>3</v>
      </c>
      <c r="B1088">
        <v>34.799999999999997</v>
      </c>
    </row>
    <row r="1089" spans="1:2" x14ac:dyDescent="0.25">
      <c r="A1089">
        <v>3.2</v>
      </c>
      <c r="B1089">
        <v>36.200000000000003</v>
      </c>
    </row>
    <row r="1090" spans="1:2" x14ac:dyDescent="0.25">
      <c r="A1090">
        <v>2</v>
      </c>
      <c r="B1090">
        <v>42</v>
      </c>
    </row>
    <row r="1091" spans="1:2" x14ac:dyDescent="0.25">
      <c r="A1091">
        <v>2.5</v>
      </c>
      <c r="B1091">
        <v>51.6</v>
      </c>
    </row>
    <row r="1092" spans="1:2" x14ac:dyDescent="0.25">
      <c r="A1092">
        <v>3</v>
      </c>
      <c r="B1092">
        <v>51.1</v>
      </c>
    </row>
    <row r="1093" spans="1:2" x14ac:dyDescent="0.25">
      <c r="A1093">
        <v>2.4</v>
      </c>
      <c r="B1093">
        <v>45.1</v>
      </c>
    </row>
    <row r="1094" spans="1:2" x14ac:dyDescent="0.25">
      <c r="A1094">
        <v>4</v>
      </c>
      <c r="B1094">
        <v>35.200000000000003</v>
      </c>
    </row>
    <row r="1095" spans="1:2" x14ac:dyDescent="0.25">
      <c r="A1095">
        <v>2.5</v>
      </c>
      <c r="B1095">
        <v>42.921500000000002</v>
      </c>
    </row>
    <row r="1096" spans="1:2" x14ac:dyDescent="0.25">
      <c r="A1096">
        <v>4</v>
      </c>
      <c r="B1096">
        <v>27.3</v>
      </c>
    </row>
    <row r="1097" spans="1:2" x14ac:dyDescent="0.25">
      <c r="A1097">
        <v>2.4</v>
      </c>
      <c r="B1097">
        <v>34.700000000000003</v>
      </c>
    </row>
    <row r="1098" spans="1:2" x14ac:dyDescent="0.25">
      <c r="A1098">
        <v>6.3</v>
      </c>
      <c r="B1098">
        <v>24.8202</v>
      </c>
    </row>
    <row r="1099" spans="1:2" x14ac:dyDescent="0.25">
      <c r="A1099">
        <v>4.7</v>
      </c>
      <c r="B1099">
        <v>23.8</v>
      </c>
    </row>
    <row r="1100" spans="1:2" x14ac:dyDescent="0.25">
      <c r="A1100">
        <v>3.5</v>
      </c>
      <c r="B1100">
        <v>32.407600000000002</v>
      </c>
    </row>
    <row r="1101" spans="1:2" x14ac:dyDescent="0.25">
      <c r="A1101">
        <v>3</v>
      </c>
      <c r="B1101">
        <v>31.3917</v>
      </c>
    </row>
    <row r="1102" spans="1:2" x14ac:dyDescent="0.25">
      <c r="A1102">
        <v>3.5</v>
      </c>
      <c r="B1102">
        <v>37.4</v>
      </c>
    </row>
    <row r="1103" spans="1:2" x14ac:dyDescent="0.25">
      <c r="A1103">
        <v>3.5</v>
      </c>
      <c r="B1103">
        <v>33.5</v>
      </c>
    </row>
    <row r="1104" spans="1:2" x14ac:dyDescent="0.25">
      <c r="A1104">
        <v>1.6</v>
      </c>
      <c r="B1104">
        <v>48.9</v>
      </c>
    </row>
    <row r="1105" spans="1:2" x14ac:dyDescent="0.25">
      <c r="A1105">
        <v>4.8</v>
      </c>
      <c r="B1105">
        <v>25.7761</v>
      </c>
    </row>
    <row r="1106" spans="1:2" x14ac:dyDescent="0.25">
      <c r="A1106">
        <v>3.7</v>
      </c>
      <c r="B1106">
        <v>28.7</v>
      </c>
    </row>
    <row r="1107" spans="1:2" x14ac:dyDescent="0.25">
      <c r="A1107">
        <v>3</v>
      </c>
      <c r="B1107">
        <v>38.7896</v>
      </c>
    </row>
    <row r="1108" spans="1:2" x14ac:dyDescent="0.25">
      <c r="A1108">
        <v>3</v>
      </c>
      <c r="B1108">
        <v>36</v>
      </c>
    </row>
  </sheetData>
  <sortState ref="A2:C1108">
    <sortCondition ref="C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4.4000000000000004</v>
      </c>
      <c r="B2">
        <v>23.152100000000001</v>
      </c>
    </row>
    <row r="3" spans="1:2" x14ac:dyDescent="0.25">
      <c r="A3">
        <v>2</v>
      </c>
      <c r="B3">
        <v>42.575000000000003</v>
      </c>
    </row>
    <row r="4" spans="1:2" x14ac:dyDescent="0.25">
      <c r="A4">
        <v>3.6</v>
      </c>
      <c r="B4">
        <v>37.690800000000003</v>
      </c>
    </row>
    <row r="5" spans="1:2" x14ac:dyDescent="0.25">
      <c r="A5">
        <v>4.5999999999999996</v>
      </c>
      <c r="B5">
        <v>33.305199999999999</v>
      </c>
    </row>
    <row r="6" spans="1:2" x14ac:dyDescent="0.25">
      <c r="A6">
        <v>3</v>
      </c>
      <c r="B6">
        <v>35.731099999999998</v>
      </c>
    </row>
    <row r="7" spans="1:2" x14ac:dyDescent="0.25">
      <c r="A7">
        <v>3.5</v>
      </c>
      <c r="B7">
        <v>37.4</v>
      </c>
    </row>
    <row r="8" spans="1:2" x14ac:dyDescent="0.25">
      <c r="A8">
        <v>5.7</v>
      </c>
      <c r="B8">
        <v>26</v>
      </c>
    </row>
    <row r="9" spans="1:2" x14ac:dyDescent="0.25">
      <c r="A9">
        <v>3</v>
      </c>
      <c r="B9">
        <v>34.7286</v>
      </c>
    </row>
    <row r="10" spans="1:2" x14ac:dyDescent="0.25">
      <c r="A10">
        <v>3.8</v>
      </c>
      <c r="B10">
        <v>32.4</v>
      </c>
    </row>
    <row r="11" spans="1:2" x14ac:dyDescent="0.25">
      <c r="A11">
        <v>2.4</v>
      </c>
      <c r="B11">
        <v>33.6</v>
      </c>
    </row>
    <row r="12" spans="1:2" x14ac:dyDescent="0.25">
      <c r="A12">
        <v>3</v>
      </c>
      <c r="B12">
        <v>29.789200000000001</v>
      </c>
    </row>
    <row r="13" spans="1:2" x14ac:dyDescent="0.25">
      <c r="A13">
        <v>2.7</v>
      </c>
      <c r="B13">
        <v>32.700000000000003</v>
      </c>
    </row>
    <row r="14" spans="1:2" x14ac:dyDescent="0.25">
      <c r="A14">
        <v>2.5</v>
      </c>
      <c r="B14">
        <v>38.6</v>
      </c>
    </row>
    <row r="15" spans="1:2" x14ac:dyDescent="0.25">
      <c r="A15">
        <v>2.5</v>
      </c>
      <c r="B15">
        <v>46.8</v>
      </c>
    </row>
    <row r="16" spans="1:2" x14ac:dyDescent="0.25">
      <c r="A16">
        <v>2.4</v>
      </c>
      <c r="B16">
        <v>42.3</v>
      </c>
    </row>
    <row r="17" spans="1:2" x14ac:dyDescent="0.25">
      <c r="A17">
        <v>5</v>
      </c>
      <c r="B17">
        <v>29.7559</v>
      </c>
    </row>
    <row r="18" spans="1:2" x14ac:dyDescent="0.25">
      <c r="A18">
        <v>4.5</v>
      </c>
      <c r="B18">
        <v>24.349900000000002</v>
      </c>
    </row>
    <row r="19" spans="1:2" x14ac:dyDescent="0.25">
      <c r="A19">
        <v>6.3</v>
      </c>
      <c r="B19">
        <v>26.6722</v>
      </c>
    </row>
    <row r="20" spans="1:2" x14ac:dyDescent="0.25">
      <c r="A20">
        <v>2</v>
      </c>
      <c r="B20">
        <v>41.521000000000001</v>
      </c>
    </row>
    <row r="21" spans="1:2" x14ac:dyDescent="0.25">
      <c r="A21">
        <v>5.6</v>
      </c>
      <c r="B21">
        <v>23.6</v>
      </c>
    </row>
    <row r="22" spans="1:2" x14ac:dyDescent="0.25">
      <c r="A22">
        <v>3</v>
      </c>
      <c r="B22">
        <v>35.460599999999999</v>
      </c>
    </row>
    <row r="23" spans="1:2" x14ac:dyDescent="0.25">
      <c r="A23">
        <v>3.7</v>
      </c>
      <c r="B23">
        <v>25.2</v>
      </c>
    </row>
    <row r="24" spans="1:2" x14ac:dyDescent="0.25">
      <c r="A24">
        <v>5.2</v>
      </c>
      <c r="B24">
        <v>25.4</v>
      </c>
    </row>
    <row r="25" spans="1:2" x14ac:dyDescent="0.25">
      <c r="A25">
        <v>4.4000000000000004</v>
      </c>
      <c r="B25">
        <v>26.6</v>
      </c>
    </row>
    <row r="26" spans="1:2" x14ac:dyDescent="0.25">
      <c r="A26">
        <v>5.3</v>
      </c>
      <c r="B26">
        <v>27.9</v>
      </c>
    </row>
    <row r="27" spans="1:2" x14ac:dyDescent="0.25">
      <c r="A27">
        <v>3.7</v>
      </c>
      <c r="B27">
        <v>37.064999999999998</v>
      </c>
    </row>
    <row r="28" spans="1:2" x14ac:dyDescent="0.25">
      <c r="A28">
        <v>2</v>
      </c>
      <c r="B28">
        <v>42.8</v>
      </c>
    </row>
    <row r="29" spans="1:2" x14ac:dyDescent="0.25">
      <c r="A29">
        <v>3</v>
      </c>
      <c r="B29">
        <v>35.708100000000002</v>
      </c>
    </row>
    <row r="30" spans="1:2" x14ac:dyDescent="0.25">
      <c r="A30">
        <v>3.5</v>
      </c>
      <c r="B30">
        <v>31.5</v>
      </c>
    </row>
    <row r="31" spans="1:2" x14ac:dyDescent="0.25">
      <c r="A31">
        <v>3.5</v>
      </c>
      <c r="B31">
        <v>34.792700000000004</v>
      </c>
    </row>
    <row r="32" spans="1:2" x14ac:dyDescent="0.25">
      <c r="A32">
        <v>2.4</v>
      </c>
      <c r="B32">
        <v>38.6</v>
      </c>
    </row>
    <row r="33" spans="1:2" x14ac:dyDescent="0.25">
      <c r="A33">
        <v>3.7</v>
      </c>
      <c r="B33">
        <v>25.1</v>
      </c>
    </row>
    <row r="34" spans="1:2" x14ac:dyDescent="0.25">
      <c r="A34">
        <v>3.5</v>
      </c>
      <c r="B34">
        <v>30.549900000000001</v>
      </c>
    </row>
    <row r="35" spans="1:2" x14ac:dyDescent="0.25">
      <c r="A35">
        <v>5.5</v>
      </c>
      <c r="B35">
        <v>24.6</v>
      </c>
    </row>
    <row r="36" spans="1:2" x14ac:dyDescent="0.25">
      <c r="A36">
        <v>5.3</v>
      </c>
      <c r="B36">
        <v>28.993500000000001</v>
      </c>
    </row>
    <row r="37" spans="1:2" x14ac:dyDescent="0.25">
      <c r="A37">
        <v>3</v>
      </c>
      <c r="B37">
        <v>34.4</v>
      </c>
    </row>
    <row r="38" spans="1:2" x14ac:dyDescent="0.25">
      <c r="A38">
        <v>4.5999999999999996</v>
      </c>
      <c r="B38">
        <v>29.9</v>
      </c>
    </row>
    <row r="39" spans="1:2" x14ac:dyDescent="0.25">
      <c r="A39">
        <v>2.4</v>
      </c>
      <c r="B39">
        <v>37.6</v>
      </c>
    </row>
    <row r="40" spans="1:2" x14ac:dyDescent="0.25">
      <c r="A40">
        <v>1.6</v>
      </c>
      <c r="B40">
        <v>47.202500000000001</v>
      </c>
    </row>
    <row r="41" spans="1:2" x14ac:dyDescent="0.25">
      <c r="A41">
        <v>3.5</v>
      </c>
      <c r="B41">
        <v>28.668299999999999</v>
      </c>
    </row>
    <row r="42" spans="1:2" x14ac:dyDescent="0.25">
      <c r="A42">
        <v>2.9</v>
      </c>
      <c r="B42">
        <v>32.4</v>
      </c>
    </row>
    <row r="43" spans="1:2" x14ac:dyDescent="0.25">
      <c r="A43">
        <v>3.5</v>
      </c>
      <c r="B43">
        <v>37.6</v>
      </c>
    </row>
    <row r="44" spans="1:2" x14ac:dyDescent="0.25">
      <c r="A44">
        <v>2.4</v>
      </c>
      <c r="B44">
        <v>39.347999999999999</v>
      </c>
    </row>
    <row r="45" spans="1:2" x14ac:dyDescent="0.25">
      <c r="A45">
        <v>5</v>
      </c>
      <c r="B45">
        <v>23.227</v>
      </c>
    </row>
    <row r="46" spans="1:2" x14ac:dyDescent="0.25">
      <c r="A46">
        <v>4.5999999999999996</v>
      </c>
      <c r="B46">
        <v>26.548400000000001</v>
      </c>
    </row>
    <row r="47" spans="1:2" x14ac:dyDescent="0.25">
      <c r="A47">
        <v>5</v>
      </c>
      <c r="B47">
        <v>25.508199999999999</v>
      </c>
    </row>
    <row r="48" spans="1:2" x14ac:dyDescent="0.25">
      <c r="A48">
        <v>1.6</v>
      </c>
      <c r="B48">
        <v>48.9</v>
      </c>
    </row>
    <row r="49" spans="1:2" x14ac:dyDescent="0.25">
      <c r="A49">
        <v>4.5999999999999996</v>
      </c>
      <c r="B49">
        <v>28.4633</v>
      </c>
    </row>
    <row r="50" spans="1:2" x14ac:dyDescent="0.25">
      <c r="A50">
        <v>3.5</v>
      </c>
      <c r="B50">
        <v>38.719299999999997</v>
      </c>
    </row>
    <row r="51" spans="1:2" x14ac:dyDescent="0.25">
      <c r="A51">
        <v>4.5999999999999996</v>
      </c>
      <c r="B51">
        <v>29</v>
      </c>
    </row>
    <row r="52" spans="1:2" x14ac:dyDescent="0.25">
      <c r="A52">
        <v>6</v>
      </c>
      <c r="B52">
        <v>30.299900000000001</v>
      </c>
    </row>
    <row r="53" spans="1:2" x14ac:dyDescent="0.25">
      <c r="A53">
        <v>3.7</v>
      </c>
      <c r="B53">
        <v>25.1</v>
      </c>
    </row>
    <row r="54" spans="1:2" x14ac:dyDescent="0.25">
      <c r="A54">
        <v>2.5</v>
      </c>
      <c r="B54">
        <v>37.9</v>
      </c>
    </row>
    <row r="55" spans="1:2" x14ac:dyDescent="0.25">
      <c r="A55">
        <v>3.7</v>
      </c>
      <c r="B55">
        <v>30.9</v>
      </c>
    </row>
    <row r="56" spans="1:2" x14ac:dyDescent="0.25">
      <c r="A56">
        <v>1.6</v>
      </c>
      <c r="B56">
        <v>47.9</v>
      </c>
    </row>
    <row r="57" spans="1:2" x14ac:dyDescent="0.25">
      <c r="A57">
        <v>3.8</v>
      </c>
      <c r="B57">
        <v>28.5532</v>
      </c>
    </row>
    <row r="58" spans="1:2" x14ac:dyDescent="0.25">
      <c r="A58">
        <v>4.5999999999999996</v>
      </c>
      <c r="B58">
        <v>26.662199999999999</v>
      </c>
    </row>
    <row r="59" spans="1:2" x14ac:dyDescent="0.25">
      <c r="A59">
        <v>2.4</v>
      </c>
      <c r="B59">
        <v>41.5</v>
      </c>
    </row>
    <row r="60" spans="1:2" x14ac:dyDescent="0.25">
      <c r="A60">
        <v>6.2</v>
      </c>
      <c r="B60">
        <v>28.4</v>
      </c>
    </row>
    <row r="61" spans="1:2" x14ac:dyDescent="0.25">
      <c r="A61">
        <v>2.9</v>
      </c>
      <c r="B61">
        <v>34.299999999999997</v>
      </c>
    </row>
    <row r="62" spans="1:2" x14ac:dyDescent="0.25">
      <c r="A62">
        <v>3.8</v>
      </c>
      <c r="B62">
        <v>34.514800000000001</v>
      </c>
    </row>
    <row r="63" spans="1:2" x14ac:dyDescent="0.25">
      <c r="A63">
        <v>3.7</v>
      </c>
      <c r="B63">
        <v>29.799900000000001</v>
      </c>
    </row>
    <row r="64" spans="1:2" x14ac:dyDescent="0.25">
      <c r="A64">
        <v>3</v>
      </c>
      <c r="B64">
        <v>37.9</v>
      </c>
    </row>
    <row r="65" spans="1:2" x14ac:dyDescent="0.25">
      <c r="A65">
        <v>5.3</v>
      </c>
      <c r="B65">
        <v>29</v>
      </c>
    </row>
    <row r="66" spans="1:2" x14ac:dyDescent="0.25">
      <c r="A66">
        <v>2</v>
      </c>
      <c r="B66">
        <v>41.521000000000001</v>
      </c>
    </row>
    <row r="67" spans="1:2" x14ac:dyDescent="0.25">
      <c r="A67">
        <v>5.7</v>
      </c>
      <c r="B67">
        <v>21.7</v>
      </c>
    </row>
    <row r="68" spans="1:2" x14ac:dyDescent="0.25">
      <c r="A68">
        <v>5.7</v>
      </c>
      <c r="B68">
        <v>27.1</v>
      </c>
    </row>
    <row r="69" spans="1:2" x14ac:dyDescent="0.25">
      <c r="A69">
        <v>3.8</v>
      </c>
      <c r="B69">
        <v>26.9</v>
      </c>
    </row>
    <row r="70" spans="1:2" x14ac:dyDescent="0.25">
      <c r="A70">
        <v>2.2000000000000002</v>
      </c>
      <c r="B70">
        <v>51.9</v>
      </c>
    </row>
    <row r="71" spans="1:2" x14ac:dyDescent="0.25">
      <c r="A71">
        <v>2.9</v>
      </c>
      <c r="B71">
        <v>37.329599999999999</v>
      </c>
    </row>
    <row r="72" spans="1:2" x14ac:dyDescent="0.25">
      <c r="A72">
        <v>5.7</v>
      </c>
      <c r="B72">
        <v>31.9</v>
      </c>
    </row>
    <row r="73" spans="1:2" x14ac:dyDescent="0.25">
      <c r="A73">
        <v>1.8</v>
      </c>
      <c r="B73">
        <v>37.002800000000001</v>
      </c>
    </row>
    <row r="74" spans="1:2" x14ac:dyDescent="0.25">
      <c r="A74">
        <v>2.5</v>
      </c>
      <c r="B74">
        <v>37.9</v>
      </c>
    </row>
    <row r="75" spans="1:2" x14ac:dyDescent="0.25">
      <c r="A75">
        <v>2.4</v>
      </c>
      <c r="B75">
        <v>46.8</v>
      </c>
    </row>
    <row r="76" spans="1:2" x14ac:dyDescent="0.25">
      <c r="A76">
        <v>6</v>
      </c>
      <c r="B76">
        <v>30.299900000000001</v>
      </c>
    </row>
    <row r="77" spans="1:2" x14ac:dyDescent="0.25">
      <c r="A77">
        <v>3.5</v>
      </c>
      <c r="B77">
        <v>31.947500000000002</v>
      </c>
    </row>
    <row r="78" spans="1:2" x14ac:dyDescent="0.25">
      <c r="A78">
        <v>2</v>
      </c>
      <c r="B78">
        <v>41.8</v>
      </c>
    </row>
    <row r="79" spans="1:2" x14ac:dyDescent="0.25">
      <c r="A79">
        <v>6.2</v>
      </c>
      <c r="B79">
        <v>27.4</v>
      </c>
    </row>
    <row r="80" spans="1:2" x14ac:dyDescent="0.25">
      <c r="A80">
        <v>4.4000000000000004</v>
      </c>
      <c r="B80">
        <v>26.2</v>
      </c>
    </row>
    <row r="81" spans="1:2" x14ac:dyDescent="0.25">
      <c r="A81">
        <v>3</v>
      </c>
      <c r="B81">
        <v>33.200000000000003</v>
      </c>
    </row>
    <row r="82" spans="1:2" x14ac:dyDescent="0.25">
      <c r="A82">
        <v>2.4</v>
      </c>
      <c r="B82">
        <v>40.1</v>
      </c>
    </row>
    <row r="83" spans="1:2" x14ac:dyDescent="0.25">
      <c r="A83">
        <v>2</v>
      </c>
      <c r="B83">
        <v>40</v>
      </c>
    </row>
    <row r="84" spans="1:2" x14ac:dyDescent="0.25">
      <c r="A84">
        <v>2.5</v>
      </c>
      <c r="B84">
        <v>45.056600000000003</v>
      </c>
    </row>
    <row r="85" spans="1:2" x14ac:dyDescent="0.25">
      <c r="A85">
        <v>5.3</v>
      </c>
      <c r="B85">
        <v>23.299900000000001</v>
      </c>
    </row>
    <row r="86" spans="1:2" x14ac:dyDescent="0.25">
      <c r="A86">
        <v>2.5</v>
      </c>
      <c r="B86">
        <v>39.571399999999997</v>
      </c>
    </row>
    <row r="87" spans="1:2" x14ac:dyDescent="0.25">
      <c r="A87">
        <v>2.4</v>
      </c>
      <c r="B87">
        <v>42.2</v>
      </c>
    </row>
    <row r="88" spans="1:2" x14ac:dyDescent="0.25">
      <c r="A88">
        <v>2</v>
      </c>
      <c r="B88">
        <v>38.512</v>
      </c>
    </row>
    <row r="89" spans="1:2" x14ac:dyDescent="0.25">
      <c r="A89">
        <v>3.6</v>
      </c>
      <c r="B89">
        <v>33.5</v>
      </c>
    </row>
    <row r="90" spans="1:2" x14ac:dyDescent="0.25">
      <c r="A90">
        <v>3</v>
      </c>
      <c r="B90">
        <v>35.540399999999998</v>
      </c>
    </row>
    <row r="91" spans="1:2" x14ac:dyDescent="0.25">
      <c r="A91">
        <v>2.4</v>
      </c>
      <c r="B91">
        <v>38.957500000000003</v>
      </c>
    </row>
    <row r="92" spans="1:2" x14ac:dyDescent="0.25">
      <c r="A92">
        <v>5</v>
      </c>
      <c r="B92">
        <v>32.670099999999998</v>
      </c>
    </row>
    <row r="93" spans="1:2" x14ac:dyDescent="0.25">
      <c r="A93">
        <v>2.5</v>
      </c>
      <c r="B93">
        <v>41.664200000000001</v>
      </c>
    </row>
    <row r="94" spans="1:2" x14ac:dyDescent="0.25">
      <c r="A94">
        <v>1.8</v>
      </c>
      <c r="B94">
        <v>41.798999999999999</v>
      </c>
    </row>
    <row r="95" spans="1:2" x14ac:dyDescent="0.25">
      <c r="A95">
        <v>2</v>
      </c>
      <c r="B95">
        <v>35.299999999999997</v>
      </c>
    </row>
    <row r="96" spans="1:2" x14ac:dyDescent="0.25">
      <c r="A96">
        <v>2.5</v>
      </c>
      <c r="B96">
        <v>39.726700000000001</v>
      </c>
    </row>
    <row r="97" spans="1:2" x14ac:dyDescent="0.25">
      <c r="A97">
        <v>3.5</v>
      </c>
      <c r="B97">
        <v>38.034700000000001</v>
      </c>
    </row>
    <row r="98" spans="1:2" x14ac:dyDescent="0.25">
      <c r="A98">
        <v>3.5</v>
      </c>
      <c r="B98">
        <v>28.7</v>
      </c>
    </row>
    <row r="99" spans="1:2" x14ac:dyDescent="0.25">
      <c r="A99">
        <v>3.5</v>
      </c>
      <c r="B99">
        <v>40.299999999999997</v>
      </c>
    </row>
    <row r="100" spans="1:2" x14ac:dyDescent="0.25">
      <c r="A100">
        <v>3</v>
      </c>
      <c r="B100">
        <v>34.548200000000001</v>
      </c>
    </row>
    <row r="101" spans="1:2" x14ac:dyDescent="0.25">
      <c r="A101">
        <v>2.5</v>
      </c>
      <c r="B101">
        <v>42.908000000000001</v>
      </c>
    </row>
    <row r="102" spans="1:2" x14ac:dyDescent="0.25">
      <c r="A102">
        <v>2.4</v>
      </c>
      <c r="B102">
        <v>37.490200000000002</v>
      </c>
    </row>
    <row r="103" spans="1:2" x14ac:dyDescent="0.25">
      <c r="A103">
        <v>4</v>
      </c>
      <c r="B103">
        <v>27.9711</v>
      </c>
    </row>
    <row r="104" spans="1:2" x14ac:dyDescent="0.25">
      <c r="A104">
        <v>5</v>
      </c>
      <c r="B104">
        <v>30.3</v>
      </c>
    </row>
    <row r="105" spans="1:2" x14ac:dyDescent="0.25">
      <c r="A105">
        <v>3.6</v>
      </c>
      <c r="B105">
        <v>34.9</v>
      </c>
    </row>
    <row r="106" spans="1:2" x14ac:dyDescent="0.25">
      <c r="A106">
        <v>3.5</v>
      </c>
      <c r="B106">
        <v>35.5</v>
      </c>
    </row>
    <row r="107" spans="1:2" x14ac:dyDescent="0.25">
      <c r="A107">
        <v>3</v>
      </c>
      <c r="B107">
        <v>31.5</v>
      </c>
    </row>
    <row r="108" spans="1:2" x14ac:dyDescent="0.25">
      <c r="A108">
        <v>3.5</v>
      </c>
      <c r="B108">
        <v>33.1</v>
      </c>
    </row>
    <row r="109" spans="1:2" x14ac:dyDescent="0.25">
      <c r="A109">
        <v>2.7</v>
      </c>
      <c r="B109">
        <v>31.3</v>
      </c>
    </row>
    <row r="110" spans="1:2" x14ac:dyDescent="0.25">
      <c r="A110">
        <v>5.7</v>
      </c>
      <c r="B110">
        <v>24.5</v>
      </c>
    </row>
    <row r="111" spans="1:2" x14ac:dyDescent="0.25">
      <c r="A111">
        <v>4</v>
      </c>
      <c r="B111">
        <v>36.392600000000002</v>
      </c>
    </row>
    <row r="112" spans="1:2" x14ac:dyDescent="0.25">
      <c r="A112">
        <v>1.3</v>
      </c>
      <c r="B112">
        <v>32.1</v>
      </c>
    </row>
    <row r="113" spans="1:2" x14ac:dyDescent="0.25">
      <c r="A113">
        <v>1.8</v>
      </c>
      <c r="B113">
        <v>43.628999999999998</v>
      </c>
    </row>
    <row r="114" spans="1:2" x14ac:dyDescent="0.25">
      <c r="A114">
        <v>3.5</v>
      </c>
      <c r="B114">
        <v>37.962800000000001</v>
      </c>
    </row>
    <row r="115" spans="1:2" x14ac:dyDescent="0.25">
      <c r="A115">
        <v>3</v>
      </c>
      <c r="B115">
        <v>38.299999999999997</v>
      </c>
    </row>
    <row r="116" spans="1:2" x14ac:dyDescent="0.25">
      <c r="A116">
        <v>4.7</v>
      </c>
      <c r="B116">
        <v>26.560400000000001</v>
      </c>
    </row>
    <row r="117" spans="1:2" x14ac:dyDescent="0.25">
      <c r="A117">
        <v>6</v>
      </c>
      <c r="B117">
        <v>21.4</v>
      </c>
    </row>
    <row r="118" spans="1:2" x14ac:dyDescent="0.25">
      <c r="A118">
        <v>3</v>
      </c>
      <c r="B118">
        <v>33.629600000000003</v>
      </c>
    </row>
    <row r="119" spans="1:2" x14ac:dyDescent="0.25">
      <c r="A119">
        <v>2.4</v>
      </c>
      <c r="B119">
        <v>33.6</v>
      </c>
    </row>
    <row r="120" spans="1:2" x14ac:dyDescent="0.25">
      <c r="A120">
        <v>1.6</v>
      </c>
      <c r="B120">
        <v>47.9</v>
      </c>
    </row>
    <row r="121" spans="1:2" x14ac:dyDescent="0.25">
      <c r="A121">
        <v>3.2</v>
      </c>
      <c r="B121">
        <v>30.492599999999999</v>
      </c>
    </row>
    <row r="122" spans="1:2" x14ac:dyDescent="0.25">
      <c r="A122">
        <v>2</v>
      </c>
      <c r="B122">
        <v>47.4</v>
      </c>
    </row>
    <row r="123" spans="1:2" x14ac:dyDescent="0.25">
      <c r="A123">
        <v>5.3</v>
      </c>
      <c r="B123">
        <v>24.299900000000001</v>
      </c>
    </row>
    <row r="124" spans="1:2" x14ac:dyDescent="0.25">
      <c r="A124">
        <v>5.3</v>
      </c>
      <c r="B124">
        <v>28.993500000000001</v>
      </c>
    </row>
    <row r="125" spans="1:2" x14ac:dyDescent="0.25">
      <c r="A125">
        <v>2.5</v>
      </c>
      <c r="B125">
        <v>38.029899999999998</v>
      </c>
    </row>
    <row r="126" spans="1:2" x14ac:dyDescent="0.25">
      <c r="A126">
        <v>4.7</v>
      </c>
      <c r="B126">
        <v>26.702200000000001</v>
      </c>
    </row>
    <row r="127" spans="1:2" x14ac:dyDescent="0.25">
      <c r="A127">
        <v>3</v>
      </c>
      <c r="B127">
        <v>35.540399999999998</v>
      </c>
    </row>
    <row r="128" spans="1:2" x14ac:dyDescent="0.25">
      <c r="A128">
        <v>2.2000000000000002</v>
      </c>
      <c r="B128">
        <v>42.399099999999997</v>
      </c>
    </row>
    <row r="129" spans="1:2" x14ac:dyDescent="0.25">
      <c r="A129">
        <v>2.4</v>
      </c>
      <c r="B129">
        <v>38.6</v>
      </c>
    </row>
    <row r="130" spans="1:2" x14ac:dyDescent="0.25">
      <c r="A130">
        <v>2</v>
      </c>
      <c r="B130">
        <v>34.1</v>
      </c>
    </row>
    <row r="131" spans="1:2" x14ac:dyDescent="0.25">
      <c r="A131">
        <v>3</v>
      </c>
      <c r="B131">
        <v>34.799999999999997</v>
      </c>
    </row>
    <row r="132" spans="1:2" x14ac:dyDescent="0.25">
      <c r="A132">
        <v>2.5</v>
      </c>
      <c r="B132">
        <v>36.030700000000003</v>
      </c>
    </row>
    <row r="133" spans="1:2" x14ac:dyDescent="0.25">
      <c r="A133">
        <v>2.7</v>
      </c>
      <c r="B133">
        <v>35.429099999999998</v>
      </c>
    </row>
    <row r="134" spans="1:2" x14ac:dyDescent="0.25">
      <c r="A134">
        <v>3.7</v>
      </c>
      <c r="B134">
        <v>27</v>
      </c>
    </row>
    <row r="135" spans="1:2" x14ac:dyDescent="0.25">
      <c r="A135">
        <v>1.6</v>
      </c>
      <c r="B135">
        <v>47.7592</v>
      </c>
    </row>
    <row r="136" spans="1:2" x14ac:dyDescent="0.25">
      <c r="A136">
        <v>3.5</v>
      </c>
      <c r="B136">
        <v>41.2</v>
      </c>
    </row>
    <row r="137" spans="1:2" x14ac:dyDescent="0.25">
      <c r="A137">
        <v>5.4</v>
      </c>
      <c r="B137">
        <v>20.7</v>
      </c>
    </row>
    <row r="138" spans="1:2" x14ac:dyDescent="0.25">
      <c r="A138">
        <v>2.2000000000000002</v>
      </c>
      <c r="B138">
        <v>46.8</v>
      </c>
    </row>
    <row r="139" spans="1:2" x14ac:dyDescent="0.25">
      <c r="A139">
        <v>1.8</v>
      </c>
      <c r="B139">
        <v>48.4</v>
      </c>
    </row>
    <row r="140" spans="1:2" x14ac:dyDescent="0.25">
      <c r="A140">
        <v>2</v>
      </c>
      <c r="B140">
        <v>42.774299999999997</v>
      </c>
    </row>
    <row r="141" spans="1:2" x14ac:dyDescent="0.25">
      <c r="A141">
        <v>4.8</v>
      </c>
      <c r="B141">
        <v>31.374700000000001</v>
      </c>
    </row>
    <row r="142" spans="1:2" x14ac:dyDescent="0.25">
      <c r="A142">
        <v>3.8</v>
      </c>
      <c r="B142">
        <v>33.848199999999999</v>
      </c>
    </row>
    <row r="143" spans="1:2" x14ac:dyDescent="0.25">
      <c r="A143">
        <v>3.6</v>
      </c>
      <c r="B143">
        <v>34.875399999999999</v>
      </c>
    </row>
    <row r="144" spans="1:2" x14ac:dyDescent="0.25">
      <c r="A144">
        <v>3.6</v>
      </c>
      <c r="B144">
        <v>35.242699999999999</v>
      </c>
    </row>
    <row r="145" spans="1:2" x14ac:dyDescent="0.25">
      <c r="A145">
        <v>4</v>
      </c>
      <c r="B145">
        <v>28.4</v>
      </c>
    </row>
    <row r="146" spans="1:2" x14ac:dyDescent="0.25">
      <c r="A146">
        <v>2.7</v>
      </c>
      <c r="B146">
        <v>35.9</v>
      </c>
    </row>
    <row r="147" spans="1:2" x14ac:dyDescent="0.25">
      <c r="A147">
        <v>2.4</v>
      </c>
      <c r="B147">
        <v>46.9</v>
      </c>
    </row>
    <row r="148" spans="1:2" x14ac:dyDescent="0.25">
      <c r="A148">
        <v>3</v>
      </c>
      <c r="B148">
        <v>31.3917</v>
      </c>
    </row>
    <row r="149" spans="1:2" x14ac:dyDescent="0.25">
      <c r="A149">
        <v>3.5</v>
      </c>
      <c r="B149">
        <v>35.5</v>
      </c>
    </row>
    <row r="150" spans="1:2" x14ac:dyDescent="0.25">
      <c r="A150">
        <v>4</v>
      </c>
      <c r="B150">
        <v>27.566500000000001</v>
      </c>
    </row>
    <row r="151" spans="1:2" x14ac:dyDescent="0.25">
      <c r="A151">
        <v>3</v>
      </c>
      <c r="B151">
        <v>34.548200000000001</v>
      </c>
    </row>
    <row r="152" spans="1:2" x14ac:dyDescent="0.25">
      <c r="A152">
        <v>5.7</v>
      </c>
      <c r="B152">
        <v>27.1</v>
      </c>
    </row>
    <row r="153" spans="1:2" x14ac:dyDescent="0.25">
      <c r="A153">
        <v>2.2999999999999998</v>
      </c>
      <c r="B153">
        <v>38.1</v>
      </c>
    </row>
    <row r="154" spans="1:2" x14ac:dyDescent="0.25">
      <c r="A154">
        <v>3.8</v>
      </c>
      <c r="B154">
        <v>29.0307</v>
      </c>
    </row>
    <row r="155" spans="1:2" x14ac:dyDescent="0.25">
      <c r="A155">
        <v>4.5999999999999996</v>
      </c>
      <c r="B155">
        <v>26.662199999999999</v>
      </c>
    </row>
    <row r="156" spans="1:2" x14ac:dyDescent="0.25">
      <c r="A156">
        <v>3.5</v>
      </c>
      <c r="B156">
        <v>38.299999999999997</v>
      </c>
    </row>
    <row r="157" spans="1:2" x14ac:dyDescent="0.25">
      <c r="A157">
        <v>8</v>
      </c>
      <c r="B157">
        <v>17.8</v>
      </c>
    </row>
    <row r="158" spans="1:2" x14ac:dyDescent="0.25">
      <c r="A158">
        <v>5.4</v>
      </c>
      <c r="B158">
        <v>24.793900000000001</v>
      </c>
    </row>
    <row r="159" spans="1:2" x14ac:dyDescent="0.25">
      <c r="A159">
        <v>4</v>
      </c>
      <c r="B159">
        <v>35.200000000000003</v>
      </c>
    </row>
    <row r="160" spans="1:2" x14ac:dyDescent="0.25">
      <c r="A160">
        <v>3.7</v>
      </c>
      <c r="B160">
        <v>35.980200000000004</v>
      </c>
    </row>
    <row r="161" spans="1:2" x14ac:dyDescent="0.25">
      <c r="A161">
        <v>3.6</v>
      </c>
      <c r="B161">
        <v>35.6</v>
      </c>
    </row>
    <row r="162" spans="1:2" x14ac:dyDescent="0.25">
      <c r="A162">
        <v>2.4</v>
      </c>
      <c r="B162">
        <v>37.709800000000001</v>
      </c>
    </row>
    <row r="163" spans="1:2" x14ac:dyDescent="0.25">
      <c r="A163">
        <v>3.6</v>
      </c>
      <c r="B163">
        <v>35.242699999999999</v>
      </c>
    </row>
    <row r="164" spans="1:2" x14ac:dyDescent="0.25">
      <c r="A164">
        <v>2.5</v>
      </c>
      <c r="B164">
        <v>36.290100000000002</v>
      </c>
    </row>
    <row r="165" spans="1:2" x14ac:dyDescent="0.25">
      <c r="A165">
        <v>3.5</v>
      </c>
      <c r="B165">
        <v>27.3</v>
      </c>
    </row>
    <row r="166" spans="1:2" x14ac:dyDescent="0.25">
      <c r="A166">
        <v>1.8</v>
      </c>
      <c r="B166">
        <v>69.6404</v>
      </c>
    </row>
    <row r="167" spans="1:2" x14ac:dyDescent="0.25">
      <c r="A167">
        <v>2.7</v>
      </c>
      <c r="B167">
        <v>38.299999999999997</v>
      </c>
    </row>
    <row r="168" spans="1:2" x14ac:dyDescent="0.25">
      <c r="A168">
        <v>4.2</v>
      </c>
      <c r="B168">
        <v>27.471</v>
      </c>
    </row>
    <row r="169" spans="1:2" x14ac:dyDescent="0.25">
      <c r="A169">
        <v>2.5</v>
      </c>
      <c r="B169">
        <v>38.6</v>
      </c>
    </row>
    <row r="170" spans="1:2" x14ac:dyDescent="0.25">
      <c r="A170">
        <v>3.5</v>
      </c>
      <c r="B170">
        <v>31.4</v>
      </c>
    </row>
    <row r="171" spans="1:2" x14ac:dyDescent="0.25">
      <c r="A171">
        <v>4</v>
      </c>
      <c r="B171">
        <v>35.200000000000003</v>
      </c>
    </row>
    <row r="172" spans="1:2" x14ac:dyDescent="0.25">
      <c r="A172">
        <v>3.5</v>
      </c>
      <c r="B172">
        <v>34.200000000000003</v>
      </c>
    </row>
    <row r="173" spans="1:2" x14ac:dyDescent="0.25">
      <c r="A173">
        <v>2.4</v>
      </c>
      <c r="B173">
        <v>40.370600000000003</v>
      </c>
    </row>
    <row r="174" spans="1:2" x14ac:dyDescent="0.25">
      <c r="A174">
        <v>3</v>
      </c>
      <c r="B174">
        <v>29.5</v>
      </c>
    </row>
    <row r="175" spans="1:2" x14ac:dyDescent="0.25">
      <c r="A175">
        <v>4.5999999999999996</v>
      </c>
      <c r="B175">
        <v>34.1</v>
      </c>
    </row>
    <row r="176" spans="1:2" x14ac:dyDescent="0.25">
      <c r="A176">
        <v>1.6</v>
      </c>
      <c r="B176">
        <v>48.9</v>
      </c>
    </row>
    <row r="177" spans="1:2" x14ac:dyDescent="0.25">
      <c r="A177">
        <v>3.5</v>
      </c>
      <c r="B177">
        <v>31.496099999999998</v>
      </c>
    </row>
    <row r="178" spans="1:2" x14ac:dyDescent="0.25">
      <c r="A178">
        <v>4.7</v>
      </c>
      <c r="B178">
        <v>25.6</v>
      </c>
    </row>
    <row r="179" spans="1:2" x14ac:dyDescent="0.25">
      <c r="A179">
        <v>5</v>
      </c>
      <c r="B179">
        <v>30.802700000000002</v>
      </c>
    </row>
    <row r="180" spans="1:2" x14ac:dyDescent="0.25">
      <c r="A180">
        <v>5.9</v>
      </c>
      <c r="B180">
        <v>26.620799999999999</v>
      </c>
    </row>
    <row r="181" spans="1:2" x14ac:dyDescent="0.25">
      <c r="A181">
        <v>4.5999999999999996</v>
      </c>
      <c r="B181">
        <v>29</v>
      </c>
    </row>
    <row r="182" spans="1:2" x14ac:dyDescent="0.25">
      <c r="A182">
        <v>4.3</v>
      </c>
      <c r="B182">
        <v>27.6</v>
      </c>
    </row>
    <row r="183" spans="1:2" x14ac:dyDescent="0.25">
      <c r="A183">
        <v>2.7</v>
      </c>
      <c r="B183">
        <v>38.299999999999997</v>
      </c>
    </row>
    <row r="184" spans="1:2" x14ac:dyDescent="0.25">
      <c r="A184">
        <v>3.8</v>
      </c>
      <c r="B184">
        <v>35.6</v>
      </c>
    </row>
    <row r="185" spans="1:2" x14ac:dyDescent="0.25">
      <c r="A185">
        <v>5.7</v>
      </c>
      <c r="B185">
        <v>25.555099999999999</v>
      </c>
    </row>
    <row r="186" spans="1:2" x14ac:dyDescent="0.25">
      <c r="A186">
        <v>2.5</v>
      </c>
      <c r="B186">
        <v>37.9</v>
      </c>
    </row>
    <row r="187" spans="1:2" x14ac:dyDescent="0.25">
      <c r="A187">
        <v>2</v>
      </c>
      <c r="B187">
        <v>38.499699999999997</v>
      </c>
    </row>
    <row r="188" spans="1:2" x14ac:dyDescent="0.25">
      <c r="A188">
        <v>3.2</v>
      </c>
      <c r="B188">
        <v>36.4</v>
      </c>
    </row>
    <row r="189" spans="1:2" x14ac:dyDescent="0.25">
      <c r="A189">
        <v>3.7</v>
      </c>
      <c r="B189">
        <v>34.4</v>
      </c>
    </row>
    <row r="190" spans="1:2" x14ac:dyDescent="0.25">
      <c r="A190">
        <v>2.4</v>
      </c>
      <c r="B190">
        <v>40.200000000000003</v>
      </c>
    </row>
    <row r="191" spans="1:2" x14ac:dyDescent="0.25">
      <c r="A191">
        <v>2.5</v>
      </c>
      <c r="B191">
        <v>40.4</v>
      </c>
    </row>
    <row r="192" spans="1:2" x14ac:dyDescent="0.25">
      <c r="A192">
        <v>6.2</v>
      </c>
      <c r="B192">
        <v>35.200000000000003</v>
      </c>
    </row>
    <row r="193" spans="1:2" x14ac:dyDescent="0.25">
      <c r="A193">
        <v>3.5</v>
      </c>
      <c r="B193">
        <v>31.3</v>
      </c>
    </row>
    <row r="194" spans="1:2" x14ac:dyDescent="0.25">
      <c r="A194">
        <v>2</v>
      </c>
      <c r="B194">
        <v>40.234499999999997</v>
      </c>
    </row>
    <row r="195" spans="1:2" x14ac:dyDescent="0.25">
      <c r="A195">
        <v>2.5</v>
      </c>
      <c r="B195">
        <v>34.6</v>
      </c>
    </row>
    <row r="196" spans="1:2" x14ac:dyDescent="0.25">
      <c r="A196">
        <v>3</v>
      </c>
      <c r="B196">
        <v>35.288699999999999</v>
      </c>
    </row>
    <row r="197" spans="1:2" x14ac:dyDescent="0.25">
      <c r="A197">
        <v>4.8</v>
      </c>
      <c r="B197">
        <v>25.7761</v>
      </c>
    </row>
    <row r="198" spans="1:2" x14ac:dyDescent="0.25">
      <c r="A198">
        <v>5.3</v>
      </c>
      <c r="B198">
        <v>22.9</v>
      </c>
    </row>
    <row r="199" spans="1:2" x14ac:dyDescent="0.25">
      <c r="A199">
        <v>6.2</v>
      </c>
      <c r="B199">
        <v>27.1</v>
      </c>
    </row>
    <row r="200" spans="1:2" x14ac:dyDescent="0.25">
      <c r="A200">
        <v>5.5</v>
      </c>
      <c r="B200">
        <v>33</v>
      </c>
    </row>
    <row r="201" spans="1:2" x14ac:dyDescent="0.25">
      <c r="A201">
        <v>2.5</v>
      </c>
      <c r="B201">
        <v>39.700000000000003</v>
      </c>
    </row>
    <row r="202" spans="1:2" x14ac:dyDescent="0.25">
      <c r="A202">
        <v>4.5999999999999996</v>
      </c>
      <c r="B202">
        <v>34.200000000000003</v>
      </c>
    </row>
    <row r="203" spans="1:2" x14ac:dyDescent="0.25">
      <c r="A203">
        <v>3.6</v>
      </c>
      <c r="B203">
        <v>34.270800000000001</v>
      </c>
    </row>
    <row r="204" spans="1:2" x14ac:dyDescent="0.25">
      <c r="A204">
        <v>3.2</v>
      </c>
      <c r="B204">
        <v>29.7</v>
      </c>
    </row>
    <row r="205" spans="1:2" x14ac:dyDescent="0.25">
      <c r="A205">
        <v>2.4</v>
      </c>
      <c r="B205">
        <v>44.6</v>
      </c>
    </row>
    <row r="206" spans="1:2" x14ac:dyDescent="0.25">
      <c r="A206">
        <v>2.9</v>
      </c>
      <c r="B206">
        <v>41.360799999999998</v>
      </c>
    </row>
    <row r="207" spans="1:2" x14ac:dyDescent="0.25">
      <c r="A207">
        <v>2</v>
      </c>
      <c r="B207">
        <v>40</v>
      </c>
    </row>
    <row r="208" spans="1:2" x14ac:dyDescent="0.25">
      <c r="A208">
        <v>4</v>
      </c>
      <c r="B208">
        <v>29.4</v>
      </c>
    </row>
    <row r="209" spans="1:2" x14ac:dyDescent="0.25">
      <c r="A209">
        <v>3.6</v>
      </c>
      <c r="B209">
        <v>33.200000000000003</v>
      </c>
    </row>
    <row r="210" spans="1:2" x14ac:dyDescent="0.25">
      <c r="A210">
        <v>5.7</v>
      </c>
      <c r="B210">
        <v>24.220600000000001</v>
      </c>
    </row>
    <row r="211" spans="1:2" x14ac:dyDescent="0.25">
      <c r="A211">
        <v>2.4</v>
      </c>
      <c r="B211">
        <v>44.081800000000001</v>
      </c>
    </row>
    <row r="212" spans="1:2" x14ac:dyDescent="0.25">
      <c r="A212">
        <v>3</v>
      </c>
      <c r="B212">
        <v>34.4</v>
      </c>
    </row>
    <row r="213" spans="1:2" x14ac:dyDescent="0.25">
      <c r="A213">
        <v>2.5</v>
      </c>
      <c r="B213">
        <v>42.9</v>
      </c>
    </row>
    <row r="214" spans="1:2" x14ac:dyDescent="0.25">
      <c r="A214">
        <v>2.4</v>
      </c>
      <c r="B214">
        <v>38.700000000000003</v>
      </c>
    </row>
    <row r="215" spans="1:2" x14ac:dyDescent="0.25">
      <c r="A215">
        <v>2.4</v>
      </c>
      <c r="B215">
        <v>44.6</v>
      </c>
    </row>
    <row r="216" spans="1:2" x14ac:dyDescent="0.25">
      <c r="A216">
        <v>2.4</v>
      </c>
      <c r="B216">
        <v>35.587699999999998</v>
      </c>
    </row>
    <row r="217" spans="1:2" x14ac:dyDescent="0.25">
      <c r="A217">
        <v>3.6</v>
      </c>
      <c r="B217">
        <v>35.6</v>
      </c>
    </row>
    <row r="218" spans="1:2" x14ac:dyDescent="0.25">
      <c r="A218">
        <v>3.8</v>
      </c>
      <c r="B218">
        <v>36.4</v>
      </c>
    </row>
    <row r="219" spans="1:2" x14ac:dyDescent="0.25">
      <c r="A219">
        <v>5.5</v>
      </c>
      <c r="B219">
        <v>23.2</v>
      </c>
    </row>
    <row r="220" spans="1:2" x14ac:dyDescent="0.25">
      <c r="A220">
        <v>2</v>
      </c>
      <c r="B220">
        <v>42</v>
      </c>
    </row>
    <row r="221" spans="1:2" x14ac:dyDescent="0.25">
      <c r="A221">
        <v>2.4</v>
      </c>
      <c r="B221">
        <v>33.6</v>
      </c>
    </row>
    <row r="222" spans="1:2" x14ac:dyDescent="0.25">
      <c r="A222">
        <v>2.5</v>
      </c>
      <c r="B222">
        <v>39.6</v>
      </c>
    </row>
    <row r="223" spans="1:2" x14ac:dyDescent="0.25">
      <c r="A223">
        <v>6.1</v>
      </c>
      <c r="B223">
        <v>26</v>
      </c>
    </row>
    <row r="224" spans="1:2" x14ac:dyDescent="0.25">
      <c r="A224">
        <v>3.6</v>
      </c>
      <c r="B224">
        <v>34.875399999999999</v>
      </c>
    </row>
    <row r="225" spans="1:2" x14ac:dyDescent="0.25">
      <c r="A225">
        <v>2.5</v>
      </c>
      <c r="B225">
        <v>42.699800000000003</v>
      </c>
    </row>
    <row r="226" spans="1:2" x14ac:dyDescent="0.25">
      <c r="A226">
        <v>3.7</v>
      </c>
      <c r="B226">
        <v>31.846699999999998</v>
      </c>
    </row>
    <row r="227" spans="1:2" x14ac:dyDescent="0.25">
      <c r="A227">
        <v>3</v>
      </c>
      <c r="B227">
        <v>34.285299999999999</v>
      </c>
    </row>
    <row r="228" spans="1:2" x14ac:dyDescent="0.25">
      <c r="A228">
        <v>5.5</v>
      </c>
      <c r="B228">
        <v>29.2</v>
      </c>
    </row>
    <row r="229" spans="1:2" x14ac:dyDescent="0.25">
      <c r="A229">
        <v>6</v>
      </c>
      <c r="B229">
        <v>26.749500000000001</v>
      </c>
    </row>
    <row r="230" spans="1:2" x14ac:dyDescent="0.25">
      <c r="A230">
        <v>4</v>
      </c>
      <c r="B230">
        <v>28.654900000000001</v>
      </c>
    </row>
    <row r="231" spans="1:2" x14ac:dyDescent="0.25">
      <c r="A231">
        <v>3.5</v>
      </c>
      <c r="B231">
        <v>34.700000000000003</v>
      </c>
    </row>
    <row r="232" spans="1:2" x14ac:dyDescent="0.25">
      <c r="A232">
        <v>2.5</v>
      </c>
      <c r="B232">
        <v>30.2</v>
      </c>
    </row>
    <row r="233" spans="1:2" x14ac:dyDescent="0.25">
      <c r="A233">
        <v>2.5</v>
      </c>
      <c r="B233">
        <v>37.799999999999997</v>
      </c>
    </row>
    <row r="234" spans="1:2" x14ac:dyDescent="0.25">
      <c r="A234">
        <v>3</v>
      </c>
      <c r="B234">
        <v>35.540399999999998</v>
      </c>
    </row>
    <row r="235" spans="1:2" x14ac:dyDescent="0.25">
      <c r="A235">
        <v>2.2000000000000002</v>
      </c>
      <c r="B235">
        <v>46.8</v>
      </c>
    </row>
    <row r="236" spans="1:2" x14ac:dyDescent="0.25">
      <c r="A236">
        <v>4.8</v>
      </c>
      <c r="B236">
        <v>30.537500000000001</v>
      </c>
    </row>
    <row r="237" spans="1:2" x14ac:dyDescent="0.25">
      <c r="A237">
        <v>2.5</v>
      </c>
      <c r="B237">
        <v>32.910299999999999</v>
      </c>
    </row>
    <row r="238" spans="1:2" x14ac:dyDescent="0.25">
      <c r="A238">
        <v>2.4</v>
      </c>
      <c r="B238">
        <v>35.299999999999997</v>
      </c>
    </row>
    <row r="239" spans="1:2" x14ac:dyDescent="0.25">
      <c r="A239">
        <v>5.3</v>
      </c>
      <c r="B239">
        <v>28.993500000000001</v>
      </c>
    </row>
    <row r="240" spans="1:2" x14ac:dyDescent="0.25">
      <c r="A240">
        <v>2</v>
      </c>
      <c r="B240">
        <v>30.6</v>
      </c>
    </row>
    <row r="241" spans="1:2" x14ac:dyDescent="0.25">
      <c r="A241">
        <v>2.5</v>
      </c>
      <c r="B241">
        <v>32.910299999999999</v>
      </c>
    </row>
    <row r="242" spans="1:2" x14ac:dyDescent="0.25">
      <c r="A242">
        <v>2</v>
      </c>
      <c r="B242">
        <v>34.700000000000003</v>
      </c>
    </row>
    <row r="243" spans="1:2" x14ac:dyDescent="0.25">
      <c r="A243">
        <v>3.6</v>
      </c>
      <c r="B243">
        <v>31.6</v>
      </c>
    </row>
    <row r="244" spans="1:2" x14ac:dyDescent="0.25">
      <c r="A244">
        <v>3.5</v>
      </c>
      <c r="B244">
        <v>36.410200000000003</v>
      </c>
    </row>
    <row r="245" spans="1:2" x14ac:dyDescent="0.25">
      <c r="A245">
        <v>4.7</v>
      </c>
      <c r="B245">
        <v>24.5</v>
      </c>
    </row>
    <row r="246" spans="1:2" x14ac:dyDescent="0.25">
      <c r="A246">
        <v>4.8</v>
      </c>
      <c r="B246">
        <v>23.577999999999999</v>
      </c>
    </row>
    <row r="247" spans="1:2" x14ac:dyDescent="0.25">
      <c r="A247">
        <v>6</v>
      </c>
      <c r="B247">
        <v>23.2715</v>
      </c>
    </row>
    <row r="248" spans="1:2" x14ac:dyDescent="0.25">
      <c r="A248">
        <v>1.6</v>
      </c>
      <c r="B248">
        <v>44.571399999999997</v>
      </c>
    </row>
    <row r="249" spans="1:2" x14ac:dyDescent="0.25">
      <c r="A249">
        <v>3.5</v>
      </c>
      <c r="B249">
        <v>40.299999999999997</v>
      </c>
    </row>
    <row r="250" spans="1:2" x14ac:dyDescent="0.25">
      <c r="A250">
        <v>1.8</v>
      </c>
      <c r="B250">
        <v>47.2</v>
      </c>
    </row>
    <row r="251" spans="1:2" x14ac:dyDescent="0.25">
      <c r="A251">
        <v>2</v>
      </c>
      <c r="B251">
        <v>37.1</v>
      </c>
    </row>
    <row r="252" spans="1:2" x14ac:dyDescent="0.25">
      <c r="A252">
        <v>2</v>
      </c>
      <c r="B252">
        <v>42.6</v>
      </c>
    </row>
    <row r="253" spans="1:2" x14ac:dyDescent="0.25">
      <c r="A253">
        <v>2.4</v>
      </c>
      <c r="B253">
        <v>36.4</v>
      </c>
    </row>
    <row r="254" spans="1:2" x14ac:dyDescent="0.25">
      <c r="A254">
        <v>3</v>
      </c>
      <c r="B254">
        <v>35.883099999999999</v>
      </c>
    </row>
    <row r="255" spans="1:2" x14ac:dyDescent="0.25">
      <c r="A255">
        <v>3.5</v>
      </c>
      <c r="B255">
        <v>33.5</v>
      </c>
    </row>
    <row r="256" spans="1:2" x14ac:dyDescent="0.25">
      <c r="A256">
        <v>3.6</v>
      </c>
      <c r="B256">
        <v>31.6</v>
      </c>
    </row>
    <row r="257" spans="1:2" x14ac:dyDescent="0.25">
      <c r="A257">
        <v>3.5</v>
      </c>
      <c r="B257">
        <v>31.9</v>
      </c>
    </row>
    <row r="258" spans="1:2" x14ac:dyDescent="0.25">
      <c r="A258">
        <v>3.6</v>
      </c>
      <c r="B258">
        <v>37.200000000000003</v>
      </c>
    </row>
    <row r="259" spans="1:2" x14ac:dyDescent="0.25">
      <c r="A259">
        <v>2</v>
      </c>
      <c r="B259">
        <v>36.200000000000003</v>
      </c>
    </row>
    <row r="260" spans="1:2" x14ac:dyDescent="0.25">
      <c r="A260">
        <v>2.5</v>
      </c>
      <c r="B260">
        <v>40.799999999999997</v>
      </c>
    </row>
    <row r="261" spans="1:2" x14ac:dyDescent="0.25">
      <c r="A261">
        <v>4</v>
      </c>
      <c r="B261">
        <v>29.9</v>
      </c>
    </row>
    <row r="262" spans="1:2" x14ac:dyDescent="0.25">
      <c r="A262">
        <v>2.4</v>
      </c>
      <c r="B262">
        <v>48.2</v>
      </c>
    </row>
    <row r="263" spans="1:2" x14ac:dyDescent="0.25">
      <c r="A263">
        <v>2</v>
      </c>
      <c r="B263">
        <v>43.541400000000003</v>
      </c>
    </row>
    <row r="264" spans="1:2" x14ac:dyDescent="0.25">
      <c r="A264">
        <v>5</v>
      </c>
      <c r="B264">
        <v>24.0505</v>
      </c>
    </row>
    <row r="265" spans="1:2" x14ac:dyDescent="0.25">
      <c r="A265">
        <v>3.5</v>
      </c>
      <c r="B265">
        <v>34.6</v>
      </c>
    </row>
    <row r="266" spans="1:2" x14ac:dyDescent="0.25">
      <c r="A266">
        <v>3.9</v>
      </c>
      <c r="B266">
        <v>36.6</v>
      </c>
    </row>
    <row r="267" spans="1:2" x14ac:dyDescent="0.25">
      <c r="A267">
        <v>2.4</v>
      </c>
      <c r="B267">
        <v>41.395899999999997</v>
      </c>
    </row>
    <row r="268" spans="1:2" x14ac:dyDescent="0.25">
      <c r="A268">
        <v>5.3</v>
      </c>
      <c r="B268">
        <v>22.9</v>
      </c>
    </row>
    <row r="269" spans="1:2" x14ac:dyDescent="0.25">
      <c r="A269">
        <v>6.2</v>
      </c>
      <c r="B269">
        <v>34.349299999999999</v>
      </c>
    </row>
    <row r="270" spans="1:2" x14ac:dyDescent="0.25">
      <c r="A270">
        <v>2.4</v>
      </c>
      <c r="B270">
        <v>36.700000000000003</v>
      </c>
    </row>
    <row r="271" spans="1:2" x14ac:dyDescent="0.25">
      <c r="A271">
        <v>2.4</v>
      </c>
      <c r="B271">
        <v>38.6</v>
      </c>
    </row>
    <row r="272" spans="1:2" x14ac:dyDescent="0.25">
      <c r="A272">
        <v>3.7</v>
      </c>
      <c r="B272">
        <v>27.5</v>
      </c>
    </row>
    <row r="273" spans="1:2" x14ac:dyDescent="0.25">
      <c r="A273">
        <v>5.3</v>
      </c>
      <c r="B273">
        <v>27.9</v>
      </c>
    </row>
    <row r="274" spans="1:2" x14ac:dyDescent="0.25">
      <c r="A274">
        <v>6.2</v>
      </c>
      <c r="B274">
        <v>24.9754</v>
      </c>
    </row>
    <row r="275" spans="1:2" x14ac:dyDescent="0.25">
      <c r="A275">
        <v>3</v>
      </c>
      <c r="B275">
        <v>38.7896</v>
      </c>
    </row>
    <row r="276" spans="1:2" x14ac:dyDescent="0.25">
      <c r="A276">
        <v>6.3</v>
      </c>
      <c r="B276">
        <v>24.6</v>
      </c>
    </row>
    <row r="277" spans="1:2" x14ac:dyDescent="0.25">
      <c r="A277">
        <v>4.5999999999999996</v>
      </c>
      <c r="B277">
        <v>28.4</v>
      </c>
    </row>
    <row r="278" spans="1:2" x14ac:dyDescent="0.25">
      <c r="A278">
        <v>2</v>
      </c>
      <c r="B278">
        <v>43</v>
      </c>
    </row>
    <row r="279" spans="1:2" x14ac:dyDescent="0.25">
      <c r="A279">
        <v>3.8</v>
      </c>
      <c r="B279">
        <v>34.514800000000001</v>
      </c>
    </row>
    <row r="280" spans="1:2" x14ac:dyDescent="0.25">
      <c r="A280">
        <v>6.1</v>
      </c>
      <c r="B280">
        <v>20.9</v>
      </c>
    </row>
    <row r="281" spans="1:2" x14ac:dyDescent="0.25">
      <c r="A281">
        <v>1.6</v>
      </c>
      <c r="B281">
        <v>44.571399999999997</v>
      </c>
    </row>
    <row r="282" spans="1:2" x14ac:dyDescent="0.25">
      <c r="A282">
        <v>3</v>
      </c>
      <c r="B282">
        <v>33.722900000000003</v>
      </c>
    </row>
    <row r="283" spans="1:2" x14ac:dyDescent="0.25">
      <c r="A283">
        <v>3.6</v>
      </c>
      <c r="B283">
        <v>33</v>
      </c>
    </row>
    <row r="284" spans="1:2" x14ac:dyDescent="0.25">
      <c r="A284">
        <v>5.7</v>
      </c>
      <c r="B284">
        <v>33.6</v>
      </c>
    </row>
    <row r="285" spans="1:2" x14ac:dyDescent="0.25">
      <c r="A285">
        <v>2</v>
      </c>
      <c r="B285">
        <v>37.5</v>
      </c>
    </row>
    <row r="286" spans="1:2" x14ac:dyDescent="0.25">
      <c r="A286">
        <v>3.5</v>
      </c>
      <c r="B286">
        <v>32.200000000000003</v>
      </c>
    </row>
    <row r="287" spans="1:2" x14ac:dyDescent="0.25">
      <c r="A287">
        <v>3.4</v>
      </c>
      <c r="B287">
        <v>40.997799999999998</v>
      </c>
    </row>
    <row r="288" spans="1:2" x14ac:dyDescent="0.25">
      <c r="A288">
        <v>2.4</v>
      </c>
      <c r="B288">
        <v>43.3</v>
      </c>
    </row>
    <row r="289" spans="1:2" x14ac:dyDescent="0.25">
      <c r="A289">
        <v>4.8</v>
      </c>
      <c r="B289">
        <v>31.8</v>
      </c>
    </row>
    <row r="290" spans="1:2" x14ac:dyDescent="0.25">
      <c r="A290">
        <v>2</v>
      </c>
      <c r="B290">
        <v>37.5</v>
      </c>
    </row>
    <row r="291" spans="1:2" x14ac:dyDescent="0.25">
      <c r="A291">
        <v>5.5</v>
      </c>
      <c r="B291">
        <v>23.9</v>
      </c>
    </row>
    <row r="292" spans="1:2" x14ac:dyDescent="0.25">
      <c r="A292">
        <v>4.4000000000000004</v>
      </c>
      <c r="B292">
        <v>29.452100000000002</v>
      </c>
    </row>
    <row r="293" spans="1:2" x14ac:dyDescent="0.25">
      <c r="A293">
        <v>6.3</v>
      </c>
      <c r="B293">
        <v>27.1158</v>
      </c>
    </row>
    <row r="294" spans="1:2" x14ac:dyDescent="0.25">
      <c r="A294">
        <v>2.5</v>
      </c>
      <c r="B294">
        <v>37</v>
      </c>
    </row>
    <row r="295" spans="1:2" x14ac:dyDescent="0.25">
      <c r="A295">
        <v>3.7</v>
      </c>
      <c r="B295">
        <v>27.2</v>
      </c>
    </row>
    <row r="296" spans="1:2" x14ac:dyDescent="0.25">
      <c r="A296">
        <v>3.8</v>
      </c>
      <c r="B296">
        <v>34.255000000000003</v>
      </c>
    </row>
    <row r="297" spans="1:2" x14ac:dyDescent="0.25">
      <c r="A297">
        <v>2.9</v>
      </c>
      <c r="B297">
        <v>35.5</v>
      </c>
    </row>
    <row r="298" spans="1:2" x14ac:dyDescent="0.25">
      <c r="A298">
        <v>5.4</v>
      </c>
      <c r="B298">
        <v>30.4</v>
      </c>
    </row>
    <row r="299" spans="1:2" x14ac:dyDescent="0.25">
      <c r="A299">
        <v>3.5</v>
      </c>
      <c r="B299">
        <v>32.4</v>
      </c>
    </row>
    <row r="300" spans="1:2" x14ac:dyDescent="0.25">
      <c r="A300">
        <v>2.5</v>
      </c>
      <c r="B300">
        <v>44.736499999999999</v>
      </c>
    </row>
    <row r="301" spans="1:2" x14ac:dyDescent="0.25">
      <c r="A301">
        <v>2.5</v>
      </c>
      <c r="B301">
        <v>38.4</v>
      </c>
    </row>
    <row r="302" spans="1:2" x14ac:dyDescent="0.25">
      <c r="A302">
        <v>3</v>
      </c>
      <c r="B302">
        <v>35.708100000000002</v>
      </c>
    </row>
    <row r="303" spans="1:2" x14ac:dyDescent="0.25">
      <c r="A303">
        <v>6</v>
      </c>
      <c r="B303">
        <v>23.2715</v>
      </c>
    </row>
    <row r="304" spans="1:2" x14ac:dyDescent="0.25">
      <c r="A304">
        <v>3.7</v>
      </c>
      <c r="B304">
        <v>31.6</v>
      </c>
    </row>
    <row r="305" spans="1:2" x14ac:dyDescent="0.25">
      <c r="A305">
        <v>3.5</v>
      </c>
      <c r="B305">
        <v>32.348999999999997</v>
      </c>
    </row>
    <row r="306" spans="1:2" x14ac:dyDescent="0.25">
      <c r="A306">
        <v>5.4</v>
      </c>
      <c r="B306">
        <v>27.0426</v>
      </c>
    </row>
    <row r="307" spans="1:2" x14ac:dyDescent="0.25">
      <c r="A307">
        <v>1.6</v>
      </c>
      <c r="B307">
        <v>47.7592</v>
      </c>
    </row>
    <row r="308" spans="1:2" x14ac:dyDescent="0.25">
      <c r="A308">
        <v>1.6</v>
      </c>
      <c r="B308">
        <v>47.202500000000001</v>
      </c>
    </row>
    <row r="309" spans="1:2" x14ac:dyDescent="0.25">
      <c r="A309">
        <v>3.5</v>
      </c>
      <c r="B309">
        <v>34.9</v>
      </c>
    </row>
    <row r="310" spans="1:2" x14ac:dyDescent="0.25">
      <c r="A310">
        <v>3</v>
      </c>
      <c r="B310">
        <v>35.465499999999999</v>
      </c>
    </row>
    <row r="311" spans="1:2" x14ac:dyDescent="0.25">
      <c r="A311">
        <v>3.6</v>
      </c>
      <c r="B311">
        <v>37.200000000000003</v>
      </c>
    </row>
    <row r="312" spans="1:2" x14ac:dyDescent="0.25">
      <c r="A312">
        <v>2</v>
      </c>
      <c r="B312">
        <v>46.362900000000003</v>
      </c>
    </row>
    <row r="313" spans="1:2" x14ac:dyDescent="0.25">
      <c r="A313">
        <v>4.2</v>
      </c>
      <c r="B313">
        <v>24.6</v>
      </c>
    </row>
    <row r="314" spans="1:2" x14ac:dyDescent="0.25">
      <c r="A314">
        <v>2</v>
      </c>
      <c r="B314">
        <v>38</v>
      </c>
    </row>
    <row r="315" spans="1:2" x14ac:dyDescent="0.25">
      <c r="A315">
        <v>2.5</v>
      </c>
      <c r="B315">
        <v>40.193100000000001</v>
      </c>
    </row>
    <row r="316" spans="1:2" x14ac:dyDescent="0.25">
      <c r="A316">
        <v>5.2</v>
      </c>
      <c r="B316">
        <v>23.9</v>
      </c>
    </row>
    <row r="317" spans="1:2" x14ac:dyDescent="0.25">
      <c r="A317">
        <v>3</v>
      </c>
      <c r="B317">
        <v>33.6</v>
      </c>
    </row>
    <row r="318" spans="1:2" x14ac:dyDescent="0.25">
      <c r="A318">
        <v>2.9</v>
      </c>
      <c r="B318">
        <v>34.1</v>
      </c>
    </row>
    <row r="319" spans="1:2" x14ac:dyDescent="0.25">
      <c r="A319">
        <v>5</v>
      </c>
      <c r="B319">
        <v>27.251100000000001</v>
      </c>
    </row>
    <row r="320" spans="1:2" x14ac:dyDescent="0.25">
      <c r="A320">
        <v>3.7</v>
      </c>
      <c r="B320">
        <v>28.5</v>
      </c>
    </row>
    <row r="321" spans="1:2" x14ac:dyDescent="0.25">
      <c r="A321">
        <v>3.8</v>
      </c>
      <c r="B321">
        <v>28.2</v>
      </c>
    </row>
    <row r="322" spans="1:2" x14ac:dyDescent="0.25">
      <c r="A322">
        <v>6</v>
      </c>
      <c r="B322">
        <v>30.299900000000001</v>
      </c>
    </row>
    <row r="323" spans="1:2" x14ac:dyDescent="0.25">
      <c r="A323">
        <v>5.6</v>
      </c>
      <c r="B323">
        <v>24.192399999999999</v>
      </c>
    </row>
    <row r="324" spans="1:2" x14ac:dyDescent="0.25">
      <c r="A324">
        <v>6.7</v>
      </c>
      <c r="B324">
        <v>24.2</v>
      </c>
    </row>
    <row r="325" spans="1:2" x14ac:dyDescent="0.25">
      <c r="A325">
        <v>6.5</v>
      </c>
      <c r="B325">
        <v>19.899999999999999</v>
      </c>
    </row>
    <row r="326" spans="1:2" x14ac:dyDescent="0.25">
      <c r="A326">
        <v>2.4</v>
      </c>
      <c r="B326">
        <v>40.279600000000002</v>
      </c>
    </row>
    <row r="327" spans="1:2" x14ac:dyDescent="0.25">
      <c r="A327">
        <v>4</v>
      </c>
      <c r="B327">
        <v>30.9375</v>
      </c>
    </row>
    <row r="328" spans="1:2" x14ac:dyDescent="0.25">
      <c r="A328">
        <v>2</v>
      </c>
      <c r="B328">
        <v>40.5</v>
      </c>
    </row>
    <row r="329" spans="1:2" x14ac:dyDescent="0.25">
      <c r="A329">
        <v>4</v>
      </c>
      <c r="B329">
        <v>27.736599999999999</v>
      </c>
    </row>
    <row r="330" spans="1:2" x14ac:dyDescent="0.25">
      <c r="A330">
        <v>3.8</v>
      </c>
      <c r="B330">
        <v>36.934699999999999</v>
      </c>
    </row>
    <row r="331" spans="1:2" x14ac:dyDescent="0.25">
      <c r="A331">
        <v>5.5</v>
      </c>
      <c r="B331">
        <v>20.100000000000001</v>
      </c>
    </row>
    <row r="332" spans="1:2" x14ac:dyDescent="0.25">
      <c r="A332">
        <v>2.4</v>
      </c>
      <c r="B332">
        <v>41.9</v>
      </c>
    </row>
    <row r="333" spans="1:2" x14ac:dyDescent="0.25">
      <c r="A333">
        <v>3.5</v>
      </c>
      <c r="B333">
        <v>28.7</v>
      </c>
    </row>
    <row r="334" spans="1:2" x14ac:dyDescent="0.25">
      <c r="A334">
        <v>5.7</v>
      </c>
      <c r="B334">
        <v>23.999300000000002</v>
      </c>
    </row>
    <row r="335" spans="1:2" x14ac:dyDescent="0.25">
      <c r="A335">
        <v>2</v>
      </c>
      <c r="B335">
        <v>42.457900000000002</v>
      </c>
    </row>
    <row r="336" spans="1:2" x14ac:dyDescent="0.25">
      <c r="A336">
        <v>3.7</v>
      </c>
      <c r="B336">
        <v>34.823500000000003</v>
      </c>
    </row>
    <row r="337" spans="1:2" x14ac:dyDescent="0.25">
      <c r="A337">
        <v>3.6</v>
      </c>
      <c r="B337">
        <v>36.756300000000003</v>
      </c>
    </row>
    <row r="338" spans="1:2" x14ac:dyDescent="0.25">
      <c r="A338">
        <v>2.2999999999999998</v>
      </c>
      <c r="B338">
        <v>37.700000000000003</v>
      </c>
    </row>
    <row r="339" spans="1:2" x14ac:dyDescent="0.25">
      <c r="A339">
        <v>3.7</v>
      </c>
      <c r="B339">
        <v>34.9</v>
      </c>
    </row>
    <row r="340" spans="1:2" x14ac:dyDescent="0.25">
      <c r="A340">
        <v>2.4</v>
      </c>
      <c r="B340">
        <v>40.299999999999997</v>
      </c>
    </row>
    <row r="341" spans="1:2" x14ac:dyDescent="0.25">
      <c r="A341">
        <v>4.4000000000000004</v>
      </c>
      <c r="B341">
        <v>23.152100000000001</v>
      </c>
    </row>
    <row r="342" spans="1:2" x14ac:dyDescent="0.25">
      <c r="A342">
        <v>3.5</v>
      </c>
      <c r="B342">
        <v>30.5</v>
      </c>
    </row>
    <row r="343" spans="1:2" x14ac:dyDescent="0.25">
      <c r="A343">
        <v>5</v>
      </c>
      <c r="B343">
        <v>23.227</v>
      </c>
    </row>
    <row r="344" spans="1:2" x14ac:dyDescent="0.25">
      <c r="A344">
        <v>3.7</v>
      </c>
      <c r="B344">
        <v>29.799900000000001</v>
      </c>
    </row>
    <row r="345" spans="1:2" x14ac:dyDescent="0.25">
      <c r="A345">
        <v>4</v>
      </c>
      <c r="B345">
        <v>31.4</v>
      </c>
    </row>
    <row r="346" spans="1:2" x14ac:dyDescent="0.25">
      <c r="A346">
        <v>3.6</v>
      </c>
      <c r="B346">
        <v>40</v>
      </c>
    </row>
    <row r="347" spans="1:2" x14ac:dyDescent="0.25">
      <c r="A347">
        <v>5.2</v>
      </c>
      <c r="B347">
        <v>22.6</v>
      </c>
    </row>
    <row r="348" spans="1:2" x14ac:dyDescent="0.25">
      <c r="A348">
        <v>3.5</v>
      </c>
      <c r="B348">
        <v>39.799999999999997</v>
      </c>
    </row>
    <row r="349" spans="1:2" x14ac:dyDescent="0.25">
      <c r="A349">
        <v>4.8</v>
      </c>
      <c r="B349">
        <v>33.260300000000001</v>
      </c>
    </row>
    <row r="350" spans="1:2" x14ac:dyDescent="0.25">
      <c r="A350">
        <v>3.7</v>
      </c>
      <c r="B350">
        <v>28.1</v>
      </c>
    </row>
    <row r="351" spans="1:2" x14ac:dyDescent="0.25">
      <c r="A351">
        <v>4</v>
      </c>
      <c r="B351">
        <v>30</v>
      </c>
    </row>
    <row r="352" spans="1:2" x14ac:dyDescent="0.25">
      <c r="A352">
        <v>2.5</v>
      </c>
      <c r="B352">
        <v>37.070999999999998</v>
      </c>
    </row>
    <row r="353" spans="1:2" x14ac:dyDescent="0.25">
      <c r="A353">
        <v>2.4</v>
      </c>
      <c r="B353">
        <v>38.6</v>
      </c>
    </row>
    <row r="354" spans="1:2" x14ac:dyDescent="0.25">
      <c r="A354">
        <v>2</v>
      </c>
      <c r="B354">
        <v>41.566099999999999</v>
      </c>
    </row>
    <row r="355" spans="1:2" x14ac:dyDescent="0.25">
      <c r="A355">
        <v>1.8</v>
      </c>
      <c r="B355">
        <v>46.9</v>
      </c>
    </row>
    <row r="356" spans="1:2" x14ac:dyDescent="0.25">
      <c r="A356">
        <v>6.2</v>
      </c>
      <c r="B356">
        <v>25.802600000000002</v>
      </c>
    </row>
    <row r="357" spans="1:2" x14ac:dyDescent="0.25">
      <c r="A357">
        <v>3.5</v>
      </c>
      <c r="B357">
        <v>36.799999999999997</v>
      </c>
    </row>
    <row r="358" spans="1:2" x14ac:dyDescent="0.25">
      <c r="A358">
        <v>4.8</v>
      </c>
      <c r="B358">
        <v>25.7761</v>
      </c>
    </row>
    <row r="359" spans="1:2" x14ac:dyDescent="0.25">
      <c r="A359">
        <v>2</v>
      </c>
      <c r="B359">
        <v>60.1</v>
      </c>
    </row>
    <row r="360" spans="1:2" x14ac:dyDescent="0.25">
      <c r="A360">
        <v>2.5</v>
      </c>
      <c r="B360">
        <v>40.6</v>
      </c>
    </row>
    <row r="361" spans="1:2" x14ac:dyDescent="0.25">
      <c r="A361">
        <v>6.2</v>
      </c>
      <c r="B361">
        <v>27.4</v>
      </c>
    </row>
    <row r="362" spans="1:2" x14ac:dyDescent="0.25">
      <c r="A362">
        <v>2.4</v>
      </c>
      <c r="B362">
        <v>47.408099999999997</v>
      </c>
    </row>
    <row r="363" spans="1:2" x14ac:dyDescent="0.25">
      <c r="A363">
        <v>4</v>
      </c>
      <c r="B363">
        <v>32.756799999999998</v>
      </c>
    </row>
    <row r="364" spans="1:2" x14ac:dyDescent="0.25">
      <c r="A364">
        <v>5.3</v>
      </c>
      <c r="B364">
        <v>23.299900000000001</v>
      </c>
    </row>
    <row r="365" spans="1:2" x14ac:dyDescent="0.25">
      <c r="A365">
        <v>4.3</v>
      </c>
      <c r="B365">
        <v>26.1157</v>
      </c>
    </row>
    <row r="366" spans="1:2" x14ac:dyDescent="0.25">
      <c r="A366">
        <v>3.5</v>
      </c>
      <c r="B366">
        <v>34</v>
      </c>
    </row>
    <row r="367" spans="1:2" x14ac:dyDescent="0.25">
      <c r="A367">
        <v>3</v>
      </c>
      <c r="B367">
        <v>36.154800000000002</v>
      </c>
    </row>
    <row r="368" spans="1:2" x14ac:dyDescent="0.25">
      <c r="A368">
        <v>6.2</v>
      </c>
      <c r="B368">
        <v>26</v>
      </c>
    </row>
    <row r="369" spans="1:2" x14ac:dyDescent="0.25">
      <c r="A369">
        <v>4</v>
      </c>
      <c r="B369">
        <v>27.589400000000001</v>
      </c>
    </row>
    <row r="370" spans="1:2" x14ac:dyDescent="0.25">
      <c r="A370">
        <v>6.2</v>
      </c>
      <c r="B370">
        <v>25.799900000000001</v>
      </c>
    </row>
    <row r="371" spans="1:2" x14ac:dyDescent="0.25">
      <c r="A371">
        <v>3.7</v>
      </c>
      <c r="B371">
        <v>35.161999999999999</v>
      </c>
    </row>
    <row r="372" spans="1:2" x14ac:dyDescent="0.25">
      <c r="A372">
        <v>2.2999999999999998</v>
      </c>
      <c r="B372">
        <v>34.700000000000003</v>
      </c>
    </row>
    <row r="373" spans="1:2" x14ac:dyDescent="0.25">
      <c r="A373">
        <v>2.5</v>
      </c>
      <c r="B373">
        <v>37.5</v>
      </c>
    </row>
    <row r="374" spans="1:2" x14ac:dyDescent="0.25">
      <c r="A374">
        <v>3</v>
      </c>
      <c r="B374">
        <v>39.710299999999997</v>
      </c>
    </row>
    <row r="375" spans="1:2" x14ac:dyDescent="0.25">
      <c r="A375">
        <v>3.5</v>
      </c>
      <c r="B375">
        <v>35.349400000000003</v>
      </c>
    </row>
    <row r="376" spans="1:2" x14ac:dyDescent="0.25">
      <c r="A376">
        <v>1.6</v>
      </c>
      <c r="B376">
        <v>52</v>
      </c>
    </row>
    <row r="377" spans="1:2" x14ac:dyDescent="0.25">
      <c r="A377">
        <v>2.4</v>
      </c>
      <c r="B377">
        <v>35</v>
      </c>
    </row>
    <row r="378" spans="1:2" x14ac:dyDescent="0.25">
      <c r="A378">
        <v>3.7</v>
      </c>
      <c r="B378">
        <v>31.6</v>
      </c>
    </row>
    <row r="379" spans="1:2" x14ac:dyDescent="0.25">
      <c r="A379">
        <v>4</v>
      </c>
      <c r="B379">
        <v>30</v>
      </c>
    </row>
    <row r="380" spans="1:2" x14ac:dyDescent="0.25">
      <c r="A380">
        <v>5.4</v>
      </c>
      <c r="B380">
        <v>27</v>
      </c>
    </row>
    <row r="381" spans="1:2" x14ac:dyDescent="0.25">
      <c r="A381">
        <v>4.8</v>
      </c>
      <c r="B381">
        <v>26.388000000000002</v>
      </c>
    </row>
    <row r="382" spans="1:2" x14ac:dyDescent="0.25">
      <c r="A382">
        <v>2.4</v>
      </c>
      <c r="B382">
        <v>41.699800000000003</v>
      </c>
    </row>
    <row r="383" spans="1:2" x14ac:dyDescent="0.25">
      <c r="A383">
        <v>2</v>
      </c>
      <c r="B383">
        <v>37.5</v>
      </c>
    </row>
    <row r="384" spans="1:2" x14ac:dyDescent="0.25">
      <c r="A384">
        <v>1.6</v>
      </c>
      <c r="B384">
        <v>47.9</v>
      </c>
    </row>
    <row r="385" spans="1:2" x14ac:dyDescent="0.25">
      <c r="A385">
        <v>2.7</v>
      </c>
      <c r="B385">
        <v>35.700000000000003</v>
      </c>
    </row>
    <row r="386" spans="1:2" x14ac:dyDescent="0.25">
      <c r="A386">
        <v>4.4000000000000004</v>
      </c>
      <c r="B386">
        <v>24.9</v>
      </c>
    </row>
    <row r="387" spans="1:2" x14ac:dyDescent="0.25">
      <c r="A387">
        <v>1.8</v>
      </c>
      <c r="B387">
        <v>48.6</v>
      </c>
    </row>
    <row r="388" spans="1:2" x14ac:dyDescent="0.25">
      <c r="A388">
        <v>2</v>
      </c>
      <c r="B388">
        <v>50.9</v>
      </c>
    </row>
    <row r="389" spans="1:2" x14ac:dyDescent="0.25">
      <c r="A389">
        <v>5.5</v>
      </c>
      <c r="B389">
        <v>29.3</v>
      </c>
    </row>
    <row r="390" spans="1:2" x14ac:dyDescent="0.25">
      <c r="A390">
        <v>1.6</v>
      </c>
      <c r="B390">
        <v>47.202500000000001</v>
      </c>
    </row>
    <row r="391" spans="1:2" x14ac:dyDescent="0.25">
      <c r="A391">
        <v>4.2</v>
      </c>
      <c r="B391">
        <v>31.5002</v>
      </c>
    </row>
    <row r="392" spans="1:2" x14ac:dyDescent="0.25">
      <c r="A392">
        <v>3.8</v>
      </c>
      <c r="B392">
        <v>37.076900000000002</v>
      </c>
    </row>
    <row r="393" spans="1:2" x14ac:dyDescent="0.25">
      <c r="A393">
        <v>2.4</v>
      </c>
      <c r="B393">
        <v>42.6</v>
      </c>
    </row>
    <row r="394" spans="1:2" x14ac:dyDescent="0.25">
      <c r="A394">
        <v>3.2</v>
      </c>
      <c r="B394">
        <v>33.762799999999999</v>
      </c>
    </row>
    <row r="395" spans="1:2" x14ac:dyDescent="0.25">
      <c r="A395">
        <v>2</v>
      </c>
      <c r="B395">
        <v>41.113199999999999</v>
      </c>
    </row>
    <row r="396" spans="1:2" x14ac:dyDescent="0.25">
      <c r="A396">
        <v>3</v>
      </c>
      <c r="B396">
        <v>36.798000000000002</v>
      </c>
    </row>
    <row r="397" spans="1:2" x14ac:dyDescent="0.25">
      <c r="A397">
        <v>1.5</v>
      </c>
      <c r="B397">
        <v>47.4</v>
      </c>
    </row>
    <row r="398" spans="1:2" x14ac:dyDescent="0.25">
      <c r="A398">
        <v>4.5999999999999996</v>
      </c>
      <c r="B398">
        <v>27.106100000000001</v>
      </c>
    </row>
    <row r="399" spans="1:2" x14ac:dyDescent="0.25">
      <c r="A399">
        <v>2.4</v>
      </c>
      <c r="B399">
        <v>37.071100000000001</v>
      </c>
    </row>
    <row r="400" spans="1:2" x14ac:dyDescent="0.25">
      <c r="A400">
        <v>6.2</v>
      </c>
      <c r="B400">
        <v>28.4</v>
      </c>
    </row>
    <row r="401" spans="1:2" x14ac:dyDescent="0.25">
      <c r="A401">
        <v>5.6</v>
      </c>
      <c r="B401">
        <v>24.149100000000001</v>
      </c>
    </row>
    <row r="402" spans="1:2" x14ac:dyDescent="0.25">
      <c r="A402">
        <v>2.9</v>
      </c>
      <c r="B402">
        <v>37.329599999999999</v>
      </c>
    </row>
    <row r="403" spans="1:2" x14ac:dyDescent="0.25">
      <c r="A403">
        <v>2.4</v>
      </c>
      <c r="B403">
        <v>38.700000000000003</v>
      </c>
    </row>
    <row r="404" spans="1:2" x14ac:dyDescent="0.25">
      <c r="A404">
        <v>3.5</v>
      </c>
      <c r="B404">
        <v>32.1</v>
      </c>
    </row>
    <row r="405" spans="1:2" x14ac:dyDescent="0.25">
      <c r="A405">
        <v>3.7</v>
      </c>
      <c r="B405">
        <v>37.064999999999998</v>
      </c>
    </row>
    <row r="406" spans="1:2" x14ac:dyDescent="0.25">
      <c r="A406">
        <v>2.7</v>
      </c>
      <c r="B406">
        <v>30.3</v>
      </c>
    </row>
    <row r="407" spans="1:2" x14ac:dyDescent="0.25">
      <c r="A407">
        <v>3.7</v>
      </c>
      <c r="B407">
        <v>34.583199999999998</v>
      </c>
    </row>
    <row r="408" spans="1:2" x14ac:dyDescent="0.25">
      <c r="A408">
        <v>3.5</v>
      </c>
      <c r="B408">
        <v>35.749400000000001</v>
      </c>
    </row>
    <row r="409" spans="1:2" x14ac:dyDescent="0.25">
      <c r="A409">
        <v>2.4</v>
      </c>
      <c r="B409">
        <v>34.299999999999997</v>
      </c>
    </row>
    <row r="410" spans="1:2" x14ac:dyDescent="0.25">
      <c r="A410">
        <v>3.6</v>
      </c>
      <c r="B410">
        <v>34.875399999999999</v>
      </c>
    </row>
    <row r="411" spans="1:2" x14ac:dyDescent="0.25">
      <c r="A411">
        <v>2.2000000000000002</v>
      </c>
      <c r="B411">
        <v>44.999099999999999</v>
      </c>
    </row>
    <row r="412" spans="1:2" x14ac:dyDescent="0.25">
      <c r="A412">
        <v>5.3</v>
      </c>
      <c r="B412">
        <v>22.761900000000001</v>
      </c>
    </row>
    <row r="413" spans="1:2" x14ac:dyDescent="0.25">
      <c r="A413">
        <v>3.6</v>
      </c>
      <c r="B413">
        <v>35.6</v>
      </c>
    </row>
    <row r="414" spans="1:2" x14ac:dyDescent="0.25">
      <c r="A414">
        <v>2</v>
      </c>
      <c r="B414">
        <v>43.1</v>
      </c>
    </row>
    <row r="415" spans="1:2" x14ac:dyDescent="0.25">
      <c r="A415">
        <v>4.5</v>
      </c>
      <c r="B415">
        <v>29.6</v>
      </c>
    </row>
    <row r="416" spans="1:2" x14ac:dyDescent="0.25">
      <c r="A416">
        <v>3</v>
      </c>
      <c r="B416">
        <v>35.9</v>
      </c>
    </row>
    <row r="417" spans="1:2" x14ac:dyDescent="0.25">
      <c r="A417">
        <v>2.2999999999999998</v>
      </c>
      <c r="B417">
        <v>39.200000000000003</v>
      </c>
    </row>
    <row r="418" spans="1:2" x14ac:dyDescent="0.25">
      <c r="A418">
        <v>2.5</v>
      </c>
      <c r="B418">
        <v>42.9</v>
      </c>
    </row>
    <row r="419" spans="1:2" x14ac:dyDescent="0.25">
      <c r="A419">
        <v>2.4</v>
      </c>
      <c r="B419">
        <v>36.4</v>
      </c>
    </row>
    <row r="420" spans="1:2" x14ac:dyDescent="0.25">
      <c r="A420">
        <v>4.8</v>
      </c>
      <c r="B420">
        <v>32.026299999999999</v>
      </c>
    </row>
    <row r="421" spans="1:2" x14ac:dyDescent="0.25">
      <c r="A421">
        <v>3</v>
      </c>
      <c r="B421">
        <v>38.7896</v>
      </c>
    </row>
    <row r="422" spans="1:2" x14ac:dyDescent="0.25">
      <c r="A422">
        <v>4.5999999999999996</v>
      </c>
      <c r="B422">
        <v>33.305199999999999</v>
      </c>
    </row>
    <row r="423" spans="1:2" x14ac:dyDescent="0.25">
      <c r="A423">
        <v>3.7</v>
      </c>
      <c r="B423">
        <v>27.8</v>
      </c>
    </row>
    <row r="424" spans="1:2" x14ac:dyDescent="0.25">
      <c r="A424">
        <v>2.2000000000000002</v>
      </c>
      <c r="B424">
        <v>42.399099999999997</v>
      </c>
    </row>
    <row r="425" spans="1:2" x14ac:dyDescent="0.25">
      <c r="A425">
        <v>2.5</v>
      </c>
      <c r="B425">
        <v>39.375300000000003</v>
      </c>
    </row>
    <row r="426" spans="1:2" x14ac:dyDescent="0.25">
      <c r="A426">
        <v>2</v>
      </c>
      <c r="B426">
        <v>40.299999999999997</v>
      </c>
    </row>
    <row r="427" spans="1:2" x14ac:dyDescent="0.25">
      <c r="A427">
        <v>2.5</v>
      </c>
      <c r="B427">
        <v>35.922600000000003</v>
      </c>
    </row>
    <row r="428" spans="1:2" x14ac:dyDescent="0.25">
      <c r="A428">
        <v>3.7</v>
      </c>
      <c r="B428">
        <v>24.4</v>
      </c>
    </row>
    <row r="429" spans="1:2" x14ac:dyDescent="0.25">
      <c r="A429">
        <v>6</v>
      </c>
      <c r="B429">
        <v>30.5</v>
      </c>
    </row>
    <row r="430" spans="1:2" x14ac:dyDescent="0.25">
      <c r="A430">
        <v>2.5</v>
      </c>
      <c r="B430">
        <v>40.0169</v>
      </c>
    </row>
    <row r="431" spans="1:2" x14ac:dyDescent="0.25">
      <c r="A431">
        <v>3.8</v>
      </c>
      <c r="B431">
        <v>33.164900000000003</v>
      </c>
    </row>
    <row r="432" spans="1:2" x14ac:dyDescent="0.25">
      <c r="A432">
        <v>1.6</v>
      </c>
      <c r="B432">
        <v>50.820500000000003</v>
      </c>
    </row>
    <row r="433" spans="1:2" x14ac:dyDescent="0.25">
      <c r="A433">
        <v>2.4</v>
      </c>
      <c r="B433">
        <v>44.4</v>
      </c>
    </row>
    <row r="434" spans="1:2" x14ac:dyDescent="0.25">
      <c r="A434">
        <v>3.8</v>
      </c>
      <c r="B434">
        <v>33.848199999999999</v>
      </c>
    </row>
    <row r="435" spans="1:2" x14ac:dyDescent="0.25">
      <c r="A435">
        <v>2.5</v>
      </c>
      <c r="B435">
        <v>45.672899999999998</v>
      </c>
    </row>
    <row r="436" spans="1:2" x14ac:dyDescent="0.25">
      <c r="A436">
        <v>3.7</v>
      </c>
      <c r="B436">
        <v>29.799900000000001</v>
      </c>
    </row>
    <row r="437" spans="1:2" x14ac:dyDescent="0.25">
      <c r="A437">
        <v>3</v>
      </c>
      <c r="B437">
        <v>35</v>
      </c>
    </row>
    <row r="438" spans="1:2" x14ac:dyDescent="0.25">
      <c r="A438">
        <v>6</v>
      </c>
      <c r="B438">
        <v>30.5</v>
      </c>
    </row>
    <row r="439" spans="1:2" x14ac:dyDescent="0.25">
      <c r="A439">
        <v>4.5999999999999996</v>
      </c>
      <c r="B439">
        <v>29</v>
      </c>
    </row>
    <row r="440" spans="1:2" x14ac:dyDescent="0.25">
      <c r="A440">
        <v>2.9</v>
      </c>
      <c r="B440">
        <v>34.1</v>
      </c>
    </row>
    <row r="441" spans="1:2" x14ac:dyDescent="0.25">
      <c r="A441">
        <v>4.4000000000000004</v>
      </c>
      <c r="B441">
        <v>30.8</v>
      </c>
    </row>
    <row r="442" spans="1:2" x14ac:dyDescent="0.25">
      <c r="A442">
        <v>2</v>
      </c>
      <c r="B442">
        <v>42.774299999999997</v>
      </c>
    </row>
    <row r="443" spans="1:2" x14ac:dyDescent="0.25">
      <c r="A443">
        <v>1.6</v>
      </c>
      <c r="B443">
        <v>43.5</v>
      </c>
    </row>
    <row r="444" spans="1:2" x14ac:dyDescent="0.25">
      <c r="A444">
        <v>3</v>
      </c>
      <c r="B444">
        <v>38.169600000000003</v>
      </c>
    </row>
    <row r="445" spans="1:2" x14ac:dyDescent="0.25">
      <c r="A445">
        <v>3.2</v>
      </c>
      <c r="B445">
        <v>29.743099999999998</v>
      </c>
    </row>
    <row r="446" spans="1:2" x14ac:dyDescent="0.25">
      <c r="A446">
        <v>4.2</v>
      </c>
      <c r="B446">
        <v>25.045100000000001</v>
      </c>
    </row>
    <row r="447" spans="1:2" x14ac:dyDescent="0.25">
      <c r="A447">
        <v>5.9</v>
      </c>
      <c r="B447">
        <v>23.6523</v>
      </c>
    </row>
    <row r="448" spans="1:2" x14ac:dyDescent="0.25">
      <c r="A448">
        <v>2.2999999999999998</v>
      </c>
      <c r="B448">
        <v>34.4</v>
      </c>
    </row>
    <row r="449" spans="1:2" x14ac:dyDescent="0.25">
      <c r="A449">
        <v>3.7</v>
      </c>
      <c r="B449">
        <v>31.8217</v>
      </c>
    </row>
    <row r="450" spans="1:2" x14ac:dyDescent="0.25">
      <c r="A450">
        <v>3.3</v>
      </c>
      <c r="B450">
        <v>33.098799999999997</v>
      </c>
    </row>
    <row r="451" spans="1:2" x14ac:dyDescent="0.25">
      <c r="A451">
        <v>4.5999999999999996</v>
      </c>
      <c r="B451">
        <v>29.14</v>
      </c>
    </row>
    <row r="452" spans="1:2" x14ac:dyDescent="0.25">
      <c r="A452">
        <v>5.7</v>
      </c>
      <c r="B452">
        <v>24.149100000000001</v>
      </c>
    </row>
    <row r="453" spans="1:2" x14ac:dyDescent="0.25">
      <c r="A453">
        <v>2.4</v>
      </c>
      <c r="B453">
        <v>43.003500000000003</v>
      </c>
    </row>
    <row r="454" spans="1:2" x14ac:dyDescent="0.25">
      <c r="A454">
        <v>5.3</v>
      </c>
      <c r="B454">
        <v>29.020499999999998</v>
      </c>
    </row>
    <row r="455" spans="1:2" x14ac:dyDescent="0.25">
      <c r="A455">
        <v>1.5</v>
      </c>
      <c r="B455">
        <v>48.862200000000001</v>
      </c>
    </row>
    <row r="456" spans="1:2" x14ac:dyDescent="0.25">
      <c r="A456">
        <v>2.2000000000000002</v>
      </c>
      <c r="B456">
        <v>51.9</v>
      </c>
    </row>
    <row r="457" spans="1:2" x14ac:dyDescent="0.25">
      <c r="A457">
        <v>5.9</v>
      </c>
      <c r="B457">
        <v>24.6983</v>
      </c>
    </row>
    <row r="458" spans="1:2" x14ac:dyDescent="0.25">
      <c r="A458">
        <v>2</v>
      </c>
      <c r="B458">
        <v>41.521000000000001</v>
      </c>
    </row>
    <row r="459" spans="1:2" x14ac:dyDescent="0.25">
      <c r="A459">
        <v>5</v>
      </c>
      <c r="B459">
        <v>32.670099999999998</v>
      </c>
    </row>
    <row r="460" spans="1:2" x14ac:dyDescent="0.25">
      <c r="A460">
        <v>4.4000000000000004</v>
      </c>
      <c r="B460">
        <v>27.7</v>
      </c>
    </row>
    <row r="461" spans="1:2" x14ac:dyDescent="0.25">
      <c r="A461">
        <v>4</v>
      </c>
      <c r="B461">
        <v>27.785699999999999</v>
      </c>
    </row>
    <row r="462" spans="1:2" x14ac:dyDescent="0.25">
      <c r="A462">
        <v>2.4</v>
      </c>
      <c r="B462">
        <v>43.5</v>
      </c>
    </row>
    <row r="463" spans="1:2" x14ac:dyDescent="0.25">
      <c r="A463">
        <v>2.4</v>
      </c>
      <c r="B463">
        <v>34.1</v>
      </c>
    </row>
    <row r="464" spans="1:2" x14ac:dyDescent="0.25">
      <c r="A464">
        <v>3</v>
      </c>
      <c r="B464">
        <v>34.9</v>
      </c>
    </row>
    <row r="465" spans="1:2" x14ac:dyDescent="0.25">
      <c r="A465">
        <v>6.5</v>
      </c>
      <c r="B465">
        <v>19.899999999999999</v>
      </c>
    </row>
    <row r="466" spans="1:2" x14ac:dyDescent="0.25">
      <c r="A466">
        <v>3.6</v>
      </c>
      <c r="B466">
        <v>36.439500000000002</v>
      </c>
    </row>
    <row r="467" spans="1:2" x14ac:dyDescent="0.25">
      <c r="A467">
        <v>2.7</v>
      </c>
      <c r="B467">
        <v>31.7</v>
      </c>
    </row>
    <row r="468" spans="1:2" x14ac:dyDescent="0.25">
      <c r="A468">
        <v>5.5</v>
      </c>
      <c r="B468">
        <v>31.7</v>
      </c>
    </row>
    <row r="469" spans="1:2" x14ac:dyDescent="0.25">
      <c r="A469">
        <v>4</v>
      </c>
      <c r="B469">
        <v>26.82</v>
      </c>
    </row>
    <row r="470" spans="1:2" x14ac:dyDescent="0.25">
      <c r="A470">
        <v>6</v>
      </c>
      <c r="B470">
        <v>30.299900000000001</v>
      </c>
    </row>
    <row r="471" spans="1:2" x14ac:dyDescent="0.25">
      <c r="A471">
        <v>3.8</v>
      </c>
      <c r="B471">
        <v>32.4</v>
      </c>
    </row>
    <row r="472" spans="1:2" x14ac:dyDescent="0.25">
      <c r="A472">
        <v>1</v>
      </c>
      <c r="B472">
        <v>57.8</v>
      </c>
    </row>
    <row r="473" spans="1:2" x14ac:dyDescent="0.25">
      <c r="A473">
        <v>4</v>
      </c>
      <c r="B473">
        <v>27.8</v>
      </c>
    </row>
    <row r="474" spans="1:2" x14ac:dyDescent="0.25">
      <c r="A474">
        <v>5.7</v>
      </c>
      <c r="B474">
        <v>31.9</v>
      </c>
    </row>
    <row r="475" spans="1:2" x14ac:dyDescent="0.25">
      <c r="A475">
        <v>4.5999999999999996</v>
      </c>
      <c r="B475">
        <v>34.049900000000001</v>
      </c>
    </row>
    <row r="476" spans="1:2" x14ac:dyDescent="0.25">
      <c r="A476">
        <v>3.7</v>
      </c>
      <c r="B476">
        <v>28.5</v>
      </c>
    </row>
    <row r="477" spans="1:2" x14ac:dyDescent="0.25">
      <c r="A477">
        <v>2</v>
      </c>
      <c r="B477">
        <v>40.6</v>
      </c>
    </row>
    <row r="478" spans="1:2" x14ac:dyDescent="0.25">
      <c r="A478">
        <v>4.5999999999999996</v>
      </c>
      <c r="B478">
        <v>31.9</v>
      </c>
    </row>
    <row r="479" spans="1:2" x14ac:dyDescent="0.25">
      <c r="A479">
        <v>2.4</v>
      </c>
      <c r="B479">
        <v>39.347999999999999</v>
      </c>
    </row>
    <row r="480" spans="1:2" x14ac:dyDescent="0.25">
      <c r="A480">
        <v>4.8</v>
      </c>
      <c r="B480">
        <v>26.212499999999999</v>
      </c>
    </row>
    <row r="481" spans="1:2" x14ac:dyDescent="0.25">
      <c r="A481">
        <v>4.5999999999999996</v>
      </c>
      <c r="B481">
        <v>26.662199999999999</v>
      </c>
    </row>
    <row r="482" spans="1:2" x14ac:dyDescent="0.25">
      <c r="A482">
        <v>5.3</v>
      </c>
      <c r="B482">
        <v>26.6</v>
      </c>
    </row>
    <row r="483" spans="1:2" x14ac:dyDescent="0.25">
      <c r="A483">
        <v>5</v>
      </c>
      <c r="B483">
        <v>30.337800000000001</v>
      </c>
    </row>
    <row r="484" spans="1:2" x14ac:dyDescent="0.25">
      <c r="A484">
        <v>4.5999999999999996</v>
      </c>
      <c r="B484">
        <v>28.0212</v>
      </c>
    </row>
    <row r="485" spans="1:2" x14ac:dyDescent="0.25">
      <c r="A485">
        <v>3.5</v>
      </c>
      <c r="B485">
        <v>31.708200000000001</v>
      </c>
    </row>
    <row r="486" spans="1:2" x14ac:dyDescent="0.25">
      <c r="A486">
        <v>2</v>
      </c>
      <c r="B486">
        <v>40.239699999999999</v>
      </c>
    </row>
    <row r="487" spans="1:2" x14ac:dyDescent="0.25">
      <c r="A487">
        <v>3</v>
      </c>
      <c r="B487">
        <v>39.710299999999997</v>
      </c>
    </row>
    <row r="488" spans="1:2" x14ac:dyDescent="0.25">
      <c r="A488">
        <v>6</v>
      </c>
      <c r="B488">
        <v>30.5</v>
      </c>
    </row>
    <row r="489" spans="1:2" x14ac:dyDescent="0.25">
      <c r="A489">
        <v>2.7</v>
      </c>
      <c r="B489">
        <v>40.6</v>
      </c>
    </row>
    <row r="490" spans="1:2" x14ac:dyDescent="0.25">
      <c r="A490">
        <v>3.7</v>
      </c>
      <c r="B490">
        <v>30.5</v>
      </c>
    </row>
    <row r="491" spans="1:2" x14ac:dyDescent="0.25">
      <c r="A491">
        <v>3.5</v>
      </c>
      <c r="B491">
        <v>34.1997</v>
      </c>
    </row>
    <row r="492" spans="1:2" x14ac:dyDescent="0.25">
      <c r="A492">
        <v>2.9</v>
      </c>
      <c r="B492">
        <v>41.360799999999998</v>
      </c>
    </row>
    <row r="493" spans="1:2" x14ac:dyDescent="0.25">
      <c r="A493">
        <v>4.7</v>
      </c>
      <c r="B493">
        <v>25.6</v>
      </c>
    </row>
    <row r="494" spans="1:2" x14ac:dyDescent="0.25">
      <c r="A494">
        <v>3.6</v>
      </c>
      <c r="B494">
        <v>31</v>
      </c>
    </row>
    <row r="495" spans="1:2" x14ac:dyDescent="0.25">
      <c r="A495">
        <v>3.4</v>
      </c>
      <c r="B495">
        <v>40.997799999999998</v>
      </c>
    </row>
    <row r="496" spans="1:2" x14ac:dyDescent="0.25">
      <c r="A496">
        <v>2.5</v>
      </c>
      <c r="B496">
        <v>40.200000000000003</v>
      </c>
    </row>
    <row r="497" spans="1:2" x14ac:dyDescent="0.25">
      <c r="A497">
        <v>4.8</v>
      </c>
      <c r="B497">
        <v>26.228300000000001</v>
      </c>
    </row>
    <row r="498" spans="1:2" x14ac:dyDescent="0.25">
      <c r="A498">
        <v>3.6</v>
      </c>
      <c r="B498">
        <v>32.6</v>
      </c>
    </row>
    <row r="499" spans="1:2" x14ac:dyDescent="0.25">
      <c r="A499">
        <v>4.8</v>
      </c>
      <c r="B499">
        <v>23.577999999999999</v>
      </c>
    </row>
    <row r="500" spans="1:2" x14ac:dyDescent="0.25">
      <c r="A500">
        <v>3</v>
      </c>
      <c r="B500">
        <v>34.285299999999999</v>
      </c>
    </row>
    <row r="501" spans="1:2" x14ac:dyDescent="0.25">
      <c r="A501">
        <v>2</v>
      </c>
      <c r="B501">
        <v>40.400300000000001</v>
      </c>
    </row>
    <row r="502" spans="1:2" x14ac:dyDescent="0.25">
      <c r="A502">
        <v>5.3</v>
      </c>
      <c r="B502">
        <v>28.993500000000001</v>
      </c>
    </row>
    <row r="503" spans="1:2" x14ac:dyDescent="0.25">
      <c r="A503">
        <v>2.9</v>
      </c>
      <c r="B503">
        <v>35.258200000000002</v>
      </c>
    </row>
    <row r="504" spans="1:2" x14ac:dyDescent="0.25">
      <c r="A504">
        <v>3.5</v>
      </c>
      <c r="B504">
        <v>34.200000000000003</v>
      </c>
    </row>
    <row r="505" spans="1:2" x14ac:dyDescent="0.25">
      <c r="A505">
        <v>3.6</v>
      </c>
      <c r="B505">
        <v>34.270800000000001</v>
      </c>
    </row>
    <row r="506" spans="1:2" x14ac:dyDescent="0.25">
      <c r="A506">
        <v>5</v>
      </c>
      <c r="B506">
        <v>23.618200000000002</v>
      </c>
    </row>
    <row r="507" spans="1:2" x14ac:dyDescent="0.25">
      <c r="A507">
        <v>4</v>
      </c>
      <c r="B507">
        <v>28.3</v>
      </c>
    </row>
    <row r="508" spans="1:2" x14ac:dyDescent="0.25">
      <c r="A508">
        <v>3.6</v>
      </c>
      <c r="B508">
        <v>33</v>
      </c>
    </row>
    <row r="509" spans="1:2" x14ac:dyDescent="0.25">
      <c r="A509">
        <v>2.4</v>
      </c>
      <c r="B509">
        <v>41.585799999999999</v>
      </c>
    </row>
    <row r="510" spans="1:2" x14ac:dyDescent="0.25">
      <c r="A510">
        <v>1.3</v>
      </c>
      <c r="B510">
        <v>61.2</v>
      </c>
    </row>
    <row r="511" spans="1:2" x14ac:dyDescent="0.25">
      <c r="A511">
        <v>4.3</v>
      </c>
      <c r="B511">
        <v>27.805499999999999</v>
      </c>
    </row>
    <row r="512" spans="1:2" x14ac:dyDescent="0.25">
      <c r="A512">
        <v>2.4</v>
      </c>
      <c r="B512">
        <v>33.5</v>
      </c>
    </row>
    <row r="513" spans="1:2" x14ac:dyDescent="0.25">
      <c r="A513">
        <v>4.5999999999999996</v>
      </c>
      <c r="B513">
        <v>26.782900000000001</v>
      </c>
    </row>
    <row r="514" spans="1:2" x14ac:dyDescent="0.25">
      <c r="A514">
        <v>2</v>
      </c>
      <c r="B514">
        <v>60.1</v>
      </c>
    </row>
    <row r="515" spans="1:2" x14ac:dyDescent="0.25">
      <c r="A515">
        <v>2</v>
      </c>
      <c r="B515">
        <v>38.995899999999999</v>
      </c>
    </row>
    <row r="516" spans="1:2" x14ac:dyDescent="0.25">
      <c r="A516">
        <v>3</v>
      </c>
      <c r="B516">
        <v>33.299999999999997</v>
      </c>
    </row>
    <row r="517" spans="1:2" x14ac:dyDescent="0.25">
      <c r="A517">
        <v>6.2</v>
      </c>
      <c r="B517">
        <v>26</v>
      </c>
    </row>
    <row r="518" spans="1:2" x14ac:dyDescent="0.25">
      <c r="A518">
        <v>2</v>
      </c>
      <c r="B518">
        <v>47.327800000000003</v>
      </c>
    </row>
    <row r="519" spans="1:2" x14ac:dyDescent="0.25">
      <c r="A519">
        <v>5.2</v>
      </c>
      <c r="B519">
        <v>24</v>
      </c>
    </row>
    <row r="520" spans="1:2" x14ac:dyDescent="0.25">
      <c r="A520">
        <v>4</v>
      </c>
      <c r="B520">
        <v>28.4</v>
      </c>
    </row>
    <row r="521" spans="1:2" x14ac:dyDescent="0.25">
      <c r="A521">
        <v>3.5</v>
      </c>
      <c r="B521">
        <v>38.299999999999997</v>
      </c>
    </row>
    <row r="522" spans="1:2" x14ac:dyDescent="0.25">
      <c r="A522">
        <v>2.4</v>
      </c>
      <c r="B522">
        <v>41.6</v>
      </c>
    </row>
    <row r="523" spans="1:2" x14ac:dyDescent="0.25">
      <c r="A523">
        <v>3.7</v>
      </c>
      <c r="B523">
        <v>30.5</v>
      </c>
    </row>
    <row r="524" spans="1:2" x14ac:dyDescent="0.25">
      <c r="A524">
        <v>3</v>
      </c>
      <c r="B524">
        <v>34.781799999999997</v>
      </c>
    </row>
    <row r="525" spans="1:2" x14ac:dyDescent="0.25">
      <c r="A525">
        <v>2.5</v>
      </c>
      <c r="B525">
        <v>40.6</v>
      </c>
    </row>
    <row r="526" spans="1:2" x14ac:dyDescent="0.25">
      <c r="A526">
        <v>2.2999999999999998</v>
      </c>
      <c r="B526">
        <v>32.8232</v>
      </c>
    </row>
    <row r="527" spans="1:2" x14ac:dyDescent="0.25">
      <c r="A527">
        <v>3.7</v>
      </c>
      <c r="B527">
        <v>26.6</v>
      </c>
    </row>
    <row r="528" spans="1:2" x14ac:dyDescent="0.25">
      <c r="A528">
        <v>2.5</v>
      </c>
      <c r="B528">
        <v>40.6</v>
      </c>
    </row>
    <row r="529" spans="1:2" x14ac:dyDescent="0.25">
      <c r="A529">
        <v>3.3</v>
      </c>
      <c r="B529">
        <v>33.098799999999997</v>
      </c>
    </row>
    <row r="530" spans="1:2" x14ac:dyDescent="0.25">
      <c r="A530">
        <v>2</v>
      </c>
      <c r="B530">
        <v>42.936300000000003</v>
      </c>
    </row>
    <row r="531" spans="1:2" x14ac:dyDescent="0.25">
      <c r="A531">
        <v>2.5</v>
      </c>
      <c r="B531">
        <v>47.649299999999997</v>
      </c>
    </row>
    <row r="532" spans="1:2" x14ac:dyDescent="0.25">
      <c r="A532">
        <v>5.6</v>
      </c>
      <c r="B532">
        <v>25.1952</v>
      </c>
    </row>
    <row r="533" spans="1:2" x14ac:dyDescent="0.25">
      <c r="A533">
        <v>3.7</v>
      </c>
      <c r="B533">
        <v>31.411200000000001</v>
      </c>
    </row>
    <row r="534" spans="1:2" x14ac:dyDescent="0.25">
      <c r="A534">
        <v>3.8</v>
      </c>
      <c r="B534">
        <v>29.5</v>
      </c>
    </row>
    <row r="535" spans="1:2" x14ac:dyDescent="0.25">
      <c r="A535">
        <v>4.3</v>
      </c>
      <c r="B535">
        <v>27.8522</v>
      </c>
    </row>
    <row r="536" spans="1:2" x14ac:dyDescent="0.25">
      <c r="A536">
        <v>2</v>
      </c>
      <c r="B536">
        <v>38.462699999999998</v>
      </c>
    </row>
    <row r="537" spans="1:2" x14ac:dyDescent="0.25">
      <c r="A537">
        <v>4.4000000000000004</v>
      </c>
      <c r="B537">
        <v>30.172599999999999</v>
      </c>
    </row>
    <row r="538" spans="1:2" x14ac:dyDescent="0.25">
      <c r="A538">
        <v>2.5</v>
      </c>
      <c r="B538">
        <v>40.4</v>
      </c>
    </row>
    <row r="539" spans="1:2" x14ac:dyDescent="0.25">
      <c r="A539">
        <v>3.6</v>
      </c>
      <c r="B539">
        <v>31.6</v>
      </c>
    </row>
    <row r="540" spans="1:2" x14ac:dyDescent="0.25">
      <c r="A540">
        <v>2.4</v>
      </c>
      <c r="B540">
        <v>40.832099999999997</v>
      </c>
    </row>
    <row r="541" spans="1:2" x14ac:dyDescent="0.25">
      <c r="A541">
        <v>3.8</v>
      </c>
      <c r="B541">
        <v>33.200000000000003</v>
      </c>
    </row>
    <row r="542" spans="1:2" x14ac:dyDescent="0.25">
      <c r="A542">
        <v>2</v>
      </c>
      <c r="B542">
        <v>49.216999999999999</v>
      </c>
    </row>
    <row r="543" spans="1:2" x14ac:dyDescent="0.25">
      <c r="A543">
        <v>2</v>
      </c>
      <c r="B543">
        <v>48.2</v>
      </c>
    </row>
    <row r="544" spans="1:2" x14ac:dyDescent="0.25">
      <c r="A544">
        <v>2.5</v>
      </c>
      <c r="B544">
        <v>37.6</v>
      </c>
    </row>
    <row r="545" spans="1:2" x14ac:dyDescent="0.25">
      <c r="A545">
        <v>4.2</v>
      </c>
      <c r="B545">
        <v>26.881699999999999</v>
      </c>
    </row>
    <row r="546" spans="1:2" x14ac:dyDescent="0.25">
      <c r="A546">
        <v>2.9</v>
      </c>
      <c r="B546">
        <v>34.299999999999997</v>
      </c>
    </row>
    <row r="547" spans="1:2" x14ac:dyDescent="0.25">
      <c r="A547">
        <v>6.2</v>
      </c>
      <c r="B547">
        <v>26.1</v>
      </c>
    </row>
    <row r="548" spans="1:2" x14ac:dyDescent="0.25">
      <c r="A548">
        <v>3.7</v>
      </c>
      <c r="B548">
        <v>27</v>
      </c>
    </row>
    <row r="549" spans="1:2" x14ac:dyDescent="0.25">
      <c r="A549">
        <v>4.4000000000000004</v>
      </c>
      <c r="B549">
        <v>27.7</v>
      </c>
    </row>
    <row r="550" spans="1:2" x14ac:dyDescent="0.25">
      <c r="A550">
        <v>4.5999999999999996</v>
      </c>
      <c r="B550">
        <v>32.110900000000001</v>
      </c>
    </row>
    <row r="551" spans="1:2" x14ac:dyDescent="0.25">
      <c r="A551">
        <v>6.2</v>
      </c>
      <c r="B551">
        <v>26.299900000000001</v>
      </c>
    </row>
    <row r="552" spans="1:2" x14ac:dyDescent="0.25">
      <c r="A552">
        <v>3.6</v>
      </c>
      <c r="B552">
        <v>26.1066</v>
      </c>
    </row>
    <row r="553" spans="1:2" x14ac:dyDescent="0.25">
      <c r="A553">
        <v>3</v>
      </c>
      <c r="B553">
        <v>34.5</v>
      </c>
    </row>
    <row r="554" spans="1:2" x14ac:dyDescent="0.25">
      <c r="A554">
        <v>5.3</v>
      </c>
      <c r="B554">
        <v>23.299900000000001</v>
      </c>
    </row>
    <row r="555" spans="1:2" x14ac:dyDescent="0.25">
      <c r="A555">
        <v>3.4</v>
      </c>
      <c r="B555">
        <v>36.729900000000001</v>
      </c>
    </row>
    <row r="556" spans="1:2" x14ac:dyDescent="0.25">
      <c r="A556">
        <v>4</v>
      </c>
      <c r="B556">
        <v>25.753499999999999</v>
      </c>
    </row>
    <row r="557" spans="1:2" x14ac:dyDescent="0.25">
      <c r="A557">
        <v>5.3</v>
      </c>
      <c r="B557">
        <v>26.6</v>
      </c>
    </row>
    <row r="558" spans="1:2" x14ac:dyDescent="0.25">
      <c r="A558">
        <v>3</v>
      </c>
      <c r="B558">
        <v>38.169600000000003</v>
      </c>
    </row>
    <row r="559" spans="1:2" x14ac:dyDescent="0.25">
      <c r="A559">
        <v>2.5</v>
      </c>
      <c r="B559">
        <v>40.081600000000002</v>
      </c>
    </row>
    <row r="560" spans="1:2" x14ac:dyDescent="0.25">
      <c r="A560">
        <v>2.5</v>
      </c>
      <c r="B560">
        <v>36.704700000000003</v>
      </c>
    </row>
    <row r="561" spans="1:2" x14ac:dyDescent="0.25">
      <c r="A561">
        <v>3.6</v>
      </c>
      <c r="B561">
        <v>33</v>
      </c>
    </row>
    <row r="562" spans="1:2" x14ac:dyDescent="0.25">
      <c r="A562">
        <v>2</v>
      </c>
      <c r="B562">
        <v>39.7256</v>
      </c>
    </row>
    <row r="563" spans="1:2" x14ac:dyDescent="0.25">
      <c r="A563">
        <v>3.7</v>
      </c>
      <c r="B563">
        <v>35.161999999999999</v>
      </c>
    </row>
    <row r="564" spans="1:2" x14ac:dyDescent="0.25">
      <c r="A564">
        <v>5.7</v>
      </c>
      <c r="B564">
        <v>25.4</v>
      </c>
    </row>
    <row r="565" spans="1:2" x14ac:dyDescent="0.25">
      <c r="A565">
        <v>6.1</v>
      </c>
      <c r="B565">
        <v>26</v>
      </c>
    </row>
    <row r="566" spans="1:2" x14ac:dyDescent="0.25">
      <c r="A566">
        <v>5.7</v>
      </c>
      <c r="B566">
        <v>34.5</v>
      </c>
    </row>
    <row r="567" spans="1:2" x14ac:dyDescent="0.25">
      <c r="A567">
        <v>2.2000000000000002</v>
      </c>
      <c r="B567">
        <v>51.9</v>
      </c>
    </row>
    <row r="568" spans="1:2" x14ac:dyDescent="0.25">
      <c r="A568">
        <v>5.3</v>
      </c>
      <c r="B568">
        <v>23.299900000000001</v>
      </c>
    </row>
    <row r="569" spans="1:2" x14ac:dyDescent="0.25">
      <c r="A569">
        <v>1.6</v>
      </c>
      <c r="B569">
        <v>46.5047</v>
      </c>
    </row>
    <row r="570" spans="1:2" x14ac:dyDescent="0.25">
      <c r="A570">
        <v>2.7</v>
      </c>
      <c r="B570">
        <v>36.5</v>
      </c>
    </row>
    <row r="571" spans="1:2" x14ac:dyDescent="0.25">
      <c r="A571">
        <v>5.7</v>
      </c>
      <c r="B571">
        <v>21.3</v>
      </c>
    </row>
    <row r="572" spans="1:2" x14ac:dyDescent="0.25">
      <c r="A572">
        <v>4.5999999999999996</v>
      </c>
      <c r="B572">
        <v>32.149900000000002</v>
      </c>
    </row>
    <row r="573" spans="1:2" x14ac:dyDescent="0.25">
      <c r="A573">
        <v>6.1</v>
      </c>
      <c r="B573">
        <v>26</v>
      </c>
    </row>
    <row r="574" spans="1:2" x14ac:dyDescent="0.25">
      <c r="A574">
        <v>3.5</v>
      </c>
      <c r="B574">
        <v>32.200000000000003</v>
      </c>
    </row>
    <row r="575" spans="1:2" x14ac:dyDescent="0.25">
      <c r="A575">
        <v>6</v>
      </c>
      <c r="B575">
        <v>23.8</v>
      </c>
    </row>
    <row r="576" spans="1:2" x14ac:dyDescent="0.25">
      <c r="A576">
        <v>3</v>
      </c>
      <c r="B576">
        <v>35.5</v>
      </c>
    </row>
    <row r="577" spans="1:2" x14ac:dyDescent="0.25">
      <c r="A577">
        <v>2.2000000000000002</v>
      </c>
      <c r="B577">
        <v>46.8</v>
      </c>
    </row>
    <row r="578" spans="1:2" x14ac:dyDescent="0.25">
      <c r="A578">
        <v>4.5999999999999996</v>
      </c>
      <c r="B578">
        <v>32.149900000000002</v>
      </c>
    </row>
    <row r="579" spans="1:2" x14ac:dyDescent="0.25">
      <c r="A579">
        <v>3.5</v>
      </c>
      <c r="B579">
        <v>33.793700000000001</v>
      </c>
    </row>
    <row r="580" spans="1:2" x14ac:dyDescent="0.25">
      <c r="A580">
        <v>5.4</v>
      </c>
      <c r="B580">
        <v>23.898299999999999</v>
      </c>
    </row>
    <row r="581" spans="1:2" x14ac:dyDescent="0.25">
      <c r="A581">
        <v>6.3</v>
      </c>
      <c r="B581">
        <v>19.7</v>
      </c>
    </row>
    <row r="582" spans="1:2" x14ac:dyDescent="0.25">
      <c r="A582">
        <v>2</v>
      </c>
      <c r="B582">
        <v>37.798900000000003</v>
      </c>
    </row>
    <row r="583" spans="1:2" x14ac:dyDescent="0.25">
      <c r="A583">
        <v>2.4</v>
      </c>
      <c r="B583">
        <v>37.491100000000003</v>
      </c>
    </row>
    <row r="584" spans="1:2" x14ac:dyDescent="0.25">
      <c r="A584">
        <v>5.3</v>
      </c>
      <c r="B584">
        <v>24.299900000000001</v>
      </c>
    </row>
    <row r="585" spans="1:2" x14ac:dyDescent="0.25">
      <c r="A585">
        <v>4.8</v>
      </c>
      <c r="B585">
        <v>30.537500000000001</v>
      </c>
    </row>
    <row r="586" spans="1:2" x14ac:dyDescent="0.25">
      <c r="A586">
        <v>6.2</v>
      </c>
      <c r="B586">
        <v>28.4</v>
      </c>
    </row>
    <row r="587" spans="1:2" x14ac:dyDescent="0.25">
      <c r="A587">
        <v>3</v>
      </c>
      <c r="B587">
        <v>39.710299999999997</v>
      </c>
    </row>
    <row r="588" spans="1:2" x14ac:dyDescent="0.25">
      <c r="A588">
        <v>3.5</v>
      </c>
      <c r="B588">
        <v>35</v>
      </c>
    </row>
    <row r="589" spans="1:2" x14ac:dyDescent="0.25">
      <c r="A589">
        <v>3.7</v>
      </c>
      <c r="B589">
        <v>36.9</v>
      </c>
    </row>
    <row r="590" spans="1:2" x14ac:dyDescent="0.25">
      <c r="A590">
        <v>1.6</v>
      </c>
      <c r="B590">
        <v>46.5047</v>
      </c>
    </row>
    <row r="591" spans="1:2" x14ac:dyDescent="0.25">
      <c r="A591">
        <v>3.8</v>
      </c>
      <c r="B591">
        <v>35.359400000000001</v>
      </c>
    </row>
    <row r="592" spans="1:2" x14ac:dyDescent="0.25">
      <c r="A592">
        <v>2.4</v>
      </c>
      <c r="B592">
        <v>39.299999999999997</v>
      </c>
    </row>
    <row r="593" spans="1:2" x14ac:dyDescent="0.25">
      <c r="A593">
        <v>4.2</v>
      </c>
      <c r="B593">
        <v>26.8</v>
      </c>
    </row>
    <row r="594" spans="1:2" x14ac:dyDescent="0.25">
      <c r="A594">
        <v>4</v>
      </c>
      <c r="B594">
        <v>27.8</v>
      </c>
    </row>
    <row r="595" spans="1:2" x14ac:dyDescent="0.25">
      <c r="A595">
        <v>3.5</v>
      </c>
      <c r="B595">
        <v>35</v>
      </c>
    </row>
    <row r="596" spans="1:2" x14ac:dyDescent="0.25">
      <c r="A596">
        <v>2.5</v>
      </c>
      <c r="B596">
        <v>39.571399999999997</v>
      </c>
    </row>
    <row r="597" spans="1:2" x14ac:dyDescent="0.25">
      <c r="A597">
        <v>5</v>
      </c>
      <c r="B597">
        <v>32.088799999999999</v>
      </c>
    </row>
    <row r="598" spans="1:2" x14ac:dyDescent="0.25">
      <c r="A598">
        <v>6</v>
      </c>
      <c r="B598">
        <v>23.1</v>
      </c>
    </row>
    <row r="599" spans="1:2" x14ac:dyDescent="0.25">
      <c r="A599">
        <v>3.5</v>
      </c>
      <c r="B599">
        <v>30.380500000000001</v>
      </c>
    </row>
    <row r="600" spans="1:2" x14ac:dyDescent="0.25">
      <c r="A600">
        <v>4.3</v>
      </c>
      <c r="B600">
        <v>27.6</v>
      </c>
    </row>
    <row r="601" spans="1:2" x14ac:dyDescent="0.25">
      <c r="A601">
        <v>5.5</v>
      </c>
      <c r="B601">
        <v>29.8</v>
      </c>
    </row>
    <row r="602" spans="1:2" x14ac:dyDescent="0.25">
      <c r="A602">
        <v>3.5</v>
      </c>
      <c r="B602">
        <v>37.6</v>
      </c>
    </row>
    <row r="603" spans="1:2" x14ac:dyDescent="0.25">
      <c r="A603">
        <v>6</v>
      </c>
      <c r="B603">
        <v>21.7</v>
      </c>
    </row>
    <row r="604" spans="1:2" x14ac:dyDescent="0.25">
      <c r="A604">
        <v>2.9</v>
      </c>
      <c r="B604">
        <v>35.323700000000002</v>
      </c>
    </row>
    <row r="605" spans="1:2" x14ac:dyDescent="0.25">
      <c r="A605">
        <v>3</v>
      </c>
      <c r="B605">
        <v>39.493699999999997</v>
      </c>
    </row>
    <row r="606" spans="1:2" x14ac:dyDescent="0.25">
      <c r="A606">
        <v>4.8</v>
      </c>
      <c r="B606">
        <v>33.260300000000001</v>
      </c>
    </row>
    <row r="607" spans="1:2" x14ac:dyDescent="0.25">
      <c r="A607">
        <v>5.3</v>
      </c>
      <c r="B607">
        <v>22.761900000000001</v>
      </c>
    </row>
    <row r="608" spans="1:2" x14ac:dyDescent="0.25">
      <c r="A608">
        <v>3.5</v>
      </c>
      <c r="B608">
        <v>33</v>
      </c>
    </row>
    <row r="609" spans="1:2" x14ac:dyDescent="0.25">
      <c r="A609">
        <v>3</v>
      </c>
      <c r="B609">
        <v>33.1</v>
      </c>
    </row>
    <row r="610" spans="1:2" x14ac:dyDescent="0.25">
      <c r="A610">
        <v>3.5</v>
      </c>
      <c r="B610">
        <v>33.700000000000003</v>
      </c>
    </row>
    <row r="611" spans="1:2" x14ac:dyDescent="0.25">
      <c r="A611">
        <v>1.6</v>
      </c>
      <c r="B611">
        <v>47.7592</v>
      </c>
    </row>
    <row r="612" spans="1:2" x14ac:dyDescent="0.25">
      <c r="A612">
        <v>2.5</v>
      </c>
      <c r="B612">
        <v>44.2</v>
      </c>
    </row>
    <row r="613" spans="1:2" x14ac:dyDescent="0.25">
      <c r="A613">
        <v>2.5</v>
      </c>
      <c r="B613">
        <v>40.240900000000003</v>
      </c>
    </row>
    <row r="614" spans="1:2" x14ac:dyDescent="0.25">
      <c r="A614">
        <v>3</v>
      </c>
      <c r="B614">
        <v>35.460599999999999</v>
      </c>
    </row>
    <row r="615" spans="1:2" x14ac:dyDescent="0.25">
      <c r="A615">
        <v>4.2</v>
      </c>
      <c r="B615">
        <v>34.485500000000002</v>
      </c>
    </row>
    <row r="616" spans="1:2" x14ac:dyDescent="0.25">
      <c r="A616">
        <v>3.6</v>
      </c>
      <c r="B616">
        <v>32.1</v>
      </c>
    </row>
    <row r="617" spans="1:2" x14ac:dyDescent="0.25">
      <c r="A617">
        <v>2</v>
      </c>
      <c r="B617">
        <v>34.9</v>
      </c>
    </row>
    <row r="618" spans="1:2" x14ac:dyDescent="0.25">
      <c r="A618">
        <v>3.6</v>
      </c>
      <c r="B618">
        <v>37.690800000000003</v>
      </c>
    </row>
    <row r="619" spans="1:2" x14ac:dyDescent="0.25">
      <c r="A619">
        <v>2.5</v>
      </c>
      <c r="B619">
        <v>40.887300000000003</v>
      </c>
    </row>
    <row r="620" spans="1:2" x14ac:dyDescent="0.25">
      <c r="A620">
        <v>3</v>
      </c>
      <c r="B620">
        <v>33</v>
      </c>
    </row>
    <row r="621" spans="1:2" x14ac:dyDescent="0.25">
      <c r="A621">
        <v>6.1</v>
      </c>
      <c r="B621">
        <v>30.1</v>
      </c>
    </row>
    <row r="622" spans="1:2" x14ac:dyDescent="0.25">
      <c r="A622">
        <v>2</v>
      </c>
      <c r="B622">
        <v>47.7</v>
      </c>
    </row>
    <row r="623" spans="1:2" x14ac:dyDescent="0.25">
      <c r="A623">
        <v>2.8</v>
      </c>
      <c r="B623">
        <v>37.118499999999997</v>
      </c>
    </row>
    <row r="624" spans="1:2" x14ac:dyDescent="0.25">
      <c r="A624">
        <v>2.4</v>
      </c>
      <c r="B624">
        <v>46.8</v>
      </c>
    </row>
    <row r="625" spans="1:2" x14ac:dyDescent="0.25">
      <c r="A625">
        <v>3.5</v>
      </c>
      <c r="B625">
        <v>34.200000000000003</v>
      </c>
    </row>
    <row r="626" spans="1:2" x14ac:dyDescent="0.25">
      <c r="A626">
        <v>2.4</v>
      </c>
      <c r="B626">
        <v>31.3</v>
      </c>
    </row>
    <row r="627" spans="1:2" x14ac:dyDescent="0.25">
      <c r="A627">
        <v>3.6</v>
      </c>
      <c r="B627">
        <v>37.200000000000003</v>
      </c>
    </row>
    <row r="628" spans="1:2" x14ac:dyDescent="0.25">
      <c r="A628">
        <v>2.5</v>
      </c>
      <c r="B628">
        <v>34.143500000000003</v>
      </c>
    </row>
    <row r="629" spans="1:2" x14ac:dyDescent="0.25">
      <c r="A629">
        <v>3</v>
      </c>
      <c r="B629">
        <v>31.3</v>
      </c>
    </row>
    <row r="630" spans="1:2" x14ac:dyDescent="0.25">
      <c r="A630">
        <v>3</v>
      </c>
      <c r="B630">
        <v>29.6</v>
      </c>
    </row>
    <row r="631" spans="1:2" x14ac:dyDescent="0.25">
      <c r="A631">
        <v>3.8</v>
      </c>
      <c r="B631">
        <v>36.012999999999998</v>
      </c>
    </row>
    <row r="632" spans="1:2" x14ac:dyDescent="0.25">
      <c r="A632">
        <v>2.4</v>
      </c>
      <c r="B632">
        <v>33.6</v>
      </c>
    </row>
    <row r="633" spans="1:2" x14ac:dyDescent="0.25">
      <c r="A633">
        <v>5.7</v>
      </c>
      <c r="B633">
        <v>21.1</v>
      </c>
    </row>
    <row r="634" spans="1:2" x14ac:dyDescent="0.25">
      <c r="A634">
        <v>3.6</v>
      </c>
      <c r="B634">
        <v>37</v>
      </c>
    </row>
    <row r="635" spans="1:2" x14ac:dyDescent="0.25">
      <c r="A635">
        <v>2.2999999999999998</v>
      </c>
      <c r="B635">
        <v>34.700000000000003</v>
      </c>
    </row>
    <row r="636" spans="1:2" x14ac:dyDescent="0.25">
      <c r="A636">
        <v>2</v>
      </c>
      <c r="B636">
        <v>49.3</v>
      </c>
    </row>
    <row r="637" spans="1:2" x14ac:dyDescent="0.25">
      <c r="A637">
        <v>1.8</v>
      </c>
      <c r="B637">
        <v>50</v>
      </c>
    </row>
    <row r="638" spans="1:2" x14ac:dyDescent="0.25">
      <c r="A638">
        <v>1.6</v>
      </c>
      <c r="B638">
        <v>48.9</v>
      </c>
    </row>
    <row r="639" spans="1:2" x14ac:dyDescent="0.25">
      <c r="A639">
        <v>2</v>
      </c>
      <c r="B639">
        <v>37.5</v>
      </c>
    </row>
    <row r="640" spans="1:2" x14ac:dyDescent="0.25">
      <c r="A640">
        <v>2.4</v>
      </c>
      <c r="B640">
        <v>31.9</v>
      </c>
    </row>
    <row r="641" spans="1:2" x14ac:dyDescent="0.25">
      <c r="A641">
        <v>4.2</v>
      </c>
      <c r="B641">
        <v>24.183700000000002</v>
      </c>
    </row>
    <row r="642" spans="1:2" x14ac:dyDescent="0.25">
      <c r="A642">
        <v>2</v>
      </c>
      <c r="B642">
        <v>41.799799999999998</v>
      </c>
    </row>
    <row r="643" spans="1:2" x14ac:dyDescent="0.25">
      <c r="A643">
        <v>3</v>
      </c>
      <c r="B643">
        <v>35.708100000000002</v>
      </c>
    </row>
    <row r="644" spans="1:2" x14ac:dyDescent="0.25">
      <c r="A644">
        <v>4.3</v>
      </c>
      <c r="B644">
        <v>24.1937</v>
      </c>
    </row>
    <row r="645" spans="1:2" x14ac:dyDescent="0.25">
      <c r="A645">
        <v>2.5</v>
      </c>
      <c r="B645">
        <v>47.649299999999997</v>
      </c>
    </row>
    <row r="646" spans="1:2" x14ac:dyDescent="0.25">
      <c r="A646">
        <v>5.5</v>
      </c>
      <c r="B646">
        <v>32.299999999999997</v>
      </c>
    </row>
    <row r="647" spans="1:2" x14ac:dyDescent="0.25">
      <c r="A647">
        <v>3.8</v>
      </c>
      <c r="B647">
        <v>29.809899999999999</v>
      </c>
    </row>
    <row r="648" spans="1:2" x14ac:dyDescent="0.25">
      <c r="A648">
        <v>2.5</v>
      </c>
      <c r="B648">
        <v>42.9</v>
      </c>
    </row>
    <row r="649" spans="1:2" x14ac:dyDescent="0.25">
      <c r="A649">
        <v>2</v>
      </c>
      <c r="B649">
        <v>58.534999999999997</v>
      </c>
    </row>
    <row r="650" spans="1:2" x14ac:dyDescent="0.25">
      <c r="A650">
        <v>5.7</v>
      </c>
      <c r="B650">
        <v>25.617899999999999</v>
      </c>
    </row>
    <row r="651" spans="1:2" x14ac:dyDescent="0.25">
      <c r="A651">
        <v>5.3</v>
      </c>
      <c r="B651">
        <v>28.993500000000001</v>
      </c>
    </row>
    <row r="652" spans="1:2" x14ac:dyDescent="0.25">
      <c r="A652">
        <v>2.4</v>
      </c>
      <c r="B652">
        <v>39.299999999999997</v>
      </c>
    </row>
    <row r="653" spans="1:2" x14ac:dyDescent="0.25">
      <c r="A653">
        <v>1.6</v>
      </c>
      <c r="B653">
        <v>51.655500000000004</v>
      </c>
    </row>
    <row r="654" spans="1:2" x14ac:dyDescent="0.25">
      <c r="A654">
        <v>2.4</v>
      </c>
      <c r="B654">
        <v>44.8</v>
      </c>
    </row>
    <row r="655" spans="1:2" x14ac:dyDescent="0.25">
      <c r="A655">
        <v>4.5999999999999996</v>
      </c>
      <c r="B655">
        <v>24.5</v>
      </c>
    </row>
    <row r="656" spans="1:2" x14ac:dyDescent="0.25">
      <c r="A656">
        <v>2.2000000000000002</v>
      </c>
      <c r="B656">
        <v>51.9</v>
      </c>
    </row>
    <row r="657" spans="1:2" x14ac:dyDescent="0.25">
      <c r="A657">
        <v>6</v>
      </c>
      <c r="B657">
        <v>30.5</v>
      </c>
    </row>
    <row r="658" spans="1:2" x14ac:dyDescent="0.25">
      <c r="A658">
        <v>5.3</v>
      </c>
      <c r="B658">
        <v>22.299900000000001</v>
      </c>
    </row>
    <row r="659" spans="1:2" x14ac:dyDescent="0.25">
      <c r="A659">
        <v>5.6</v>
      </c>
      <c r="B659">
        <v>24.9815</v>
      </c>
    </row>
    <row r="660" spans="1:2" x14ac:dyDescent="0.25">
      <c r="A660">
        <v>3.5</v>
      </c>
      <c r="B660">
        <v>39.9</v>
      </c>
    </row>
    <row r="661" spans="1:2" x14ac:dyDescent="0.25">
      <c r="A661">
        <v>6</v>
      </c>
      <c r="B661">
        <v>30.5</v>
      </c>
    </row>
    <row r="662" spans="1:2" x14ac:dyDescent="0.25">
      <c r="A662">
        <v>2.4</v>
      </c>
      <c r="B662">
        <v>41.695999999999998</v>
      </c>
    </row>
    <row r="663" spans="1:2" x14ac:dyDescent="0.25">
      <c r="A663">
        <v>2.4</v>
      </c>
      <c r="B663">
        <v>45.1</v>
      </c>
    </row>
    <row r="664" spans="1:2" x14ac:dyDescent="0.25">
      <c r="A664">
        <v>3</v>
      </c>
      <c r="B664">
        <v>38.7896</v>
      </c>
    </row>
    <row r="665" spans="1:2" x14ac:dyDescent="0.25">
      <c r="A665">
        <v>2</v>
      </c>
      <c r="B665">
        <v>58.534999999999997</v>
      </c>
    </row>
    <row r="666" spans="1:2" x14ac:dyDescent="0.25">
      <c r="A666">
        <v>2.2000000000000002</v>
      </c>
      <c r="B666">
        <v>44.999099999999999</v>
      </c>
    </row>
    <row r="667" spans="1:2" x14ac:dyDescent="0.25">
      <c r="A667">
        <v>6.8</v>
      </c>
      <c r="B667">
        <v>21.006</v>
      </c>
    </row>
    <row r="668" spans="1:2" x14ac:dyDescent="0.25">
      <c r="A668">
        <v>8.4</v>
      </c>
      <c r="B668">
        <v>30</v>
      </c>
    </row>
    <row r="669" spans="1:2" x14ac:dyDescent="0.25">
      <c r="A669">
        <v>4.5999999999999996</v>
      </c>
      <c r="B669">
        <v>33.550899999999999</v>
      </c>
    </row>
    <row r="670" spans="1:2" x14ac:dyDescent="0.25">
      <c r="A670">
        <v>3.5</v>
      </c>
      <c r="B670">
        <v>30.2</v>
      </c>
    </row>
    <row r="671" spans="1:2" x14ac:dyDescent="0.25">
      <c r="A671">
        <v>1.6</v>
      </c>
      <c r="B671">
        <v>44.571399999999997</v>
      </c>
    </row>
    <row r="672" spans="1:2" x14ac:dyDescent="0.25">
      <c r="A672">
        <v>2.5</v>
      </c>
      <c r="B672">
        <v>40.4</v>
      </c>
    </row>
    <row r="673" spans="1:2" x14ac:dyDescent="0.25">
      <c r="A673">
        <v>8.4</v>
      </c>
      <c r="B673">
        <v>30</v>
      </c>
    </row>
    <row r="674" spans="1:2" x14ac:dyDescent="0.25">
      <c r="A674">
        <v>3.2</v>
      </c>
      <c r="B674">
        <v>36.4</v>
      </c>
    </row>
    <row r="675" spans="1:2" x14ac:dyDescent="0.25">
      <c r="A675">
        <v>3.5</v>
      </c>
      <c r="B675">
        <v>34.6</v>
      </c>
    </row>
    <row r="676" spans="1:2" x14ac:dyDescent="0.25">
      <c r="A676">
        <v>2</v>
      </c>
      <c r="B676">
        <v>43.1</v>
      </c>
    </row>
    <row r="677" spans="1:2" x14ac:dyDescent="0.25">
      <c r="A677">
        <v>1</v>
      </c>
      <c r="B677">
        <v>57.8</v>
      </c>
    </row>
    <row r="678" spans="1:2" x14ac:dyDescent="0.25">
      <c r="A678">
        <v>3.8</v>
      </c>
      <c r="B678">
        <v>38.299999999999997</v>
      </c>
    </row>
    <row r="679" spans="1:2" x14ac:dyDescent="0.25">
      <c r="A679">
        <v>3</v>
      </c>
      <c r="B679">
        <v>36.154800000000002</v>
      </c>
    </row>
    <row r="680" spans="1:2" x14ac:dyDescent="0.25">
      <c r="A680">
        <v>4.4000000000000004</v>
      </c>
      <c r="B680">
        <v>30.953700000000001</v>
      </c>
    </row>
    <row r="681" spans="1:2" x14ac:dyDescent="0.25">
      <c r="A681">
        <v>2.5</v>
      </c>
      <c r="B681">
        <v>37.057400000000001</v>
      </c>
    </row>
    <row r="682" spans="1:2" x14ac:dyDescent="0.25">
      <c r="A682">
        <v>4</v>
      </c>
      <c r="B682">
        <v>28.0488</v>
      </c>
    </row>
    <row r="683" spans="1:2" x14ac:dyDescent="0.25">
      <c r="A683">
        <v>4.2</v>
      </c>
      <c r="B683">
        <v>31</v>
      </c>
    </row>
    <row r="684" spans="1:2" x14ac:dyDescent="0.25">
      <c r="A684">
        <v>3.2</v>
      </c>
      <c r="B684">
        <v>38.9</v>
      </c>
    </row>
    <row r="685" spans="1:2" x14ac:dyDescent="0.25">
      <c r="A685">
        <v>2.2000000000000002</v>
      </c>
      <c r="B685">
        <v>46.8</v>
      </c>
    </row>
    <row r="686" spans="1:2" x14ac:dyDescent="0.25">
      <c r="A686">
        <v>3.6</v>
      </c>
      <c r="B686">
        <v>35.1</v>
      </c>
    </row>
    <row r="687" spans="1:2" x14ac:dyDescent="0.25">
      <c r="A687">
        <v>4.5999999999999996</v>
      </c>
      <c r="B687">
        <v>33.305199999999999</v>
      </c>
    </row>
    <row r="688" spans="1:2" x14ac:dyDescent="0.25">
      <c r="A688">
        <v>2.4</v>
      </c>
      <c r="B688">
        <v>38.599499999999999</v>
      </c>
    </row>
    <row r="689" spans="1:2" x14ac:dyDescent="0.25">
      <c r="A689">
        <v>3.3</v>
      </c>
      <c r="B689">
        <v>36.200000000000003</v>
      </c>
    </row>
    <row r="690" spans="1:2" x14ac:dyDescent="0.25">
      <c r="A690">
        <v>3.8</v>
      </c>
      <c r="B690">
        <v>26.563199999999998</v>
      </c>
    </row>
    <row r="691" spans="1:2" x14ac:dyDescent="0.25">
      <c r="A691">
        <v>2.5</v>
      </c>
      <c r="B691">
        <v>31.8</v>
      </c>
    </row>
    <row r="692" spans="1:2" x14ac:dyDescent="0.25">
      <c r="A692">
        <v>2.5</v>
      </c>
      <c r="B692">
        <v>32.910299999999999</v>
      </c>
    </row>
    <row r="693" spans="1:2" x14ac:dyDescent="0.25">
      <c r="A693">
        <v>3.5</v>
      </c>
      <c r="B693">
        <v>29.9849</v>
      </c>
    </row>
    <row r="694" spans="1:2" x14ac:dyDescent="0.25">
      <c r="A694">
        <v>2</v>
      </c>
      <c r="B694">
        <v>42.575000000000003</v>
      </c>
    </row>
    <row r="695" spans="1:2" x14ac:dyDescent="0.25">
      <c r="A695">
        <v>2</v>
      </c>
      <c r="B695">
        <v>37.798900000000003</v>
      </c>
    </row>
    <row r="696" spans="1:2" x14ac:dyDescent="0.25">
      <c r="A696">
        <v>2.5</v>
      </c>
      <c r="B696">
        <v>43.8</v>
      </c>
    </row>
    <row r="697" spans="1:2" x14ac:dyDescent="0.25">
      <c r="A697">
        <v>3.6</v>
      </c>
      <c r="B697">
        <v>29.5</v>
      </c>
    </row>
    <row r="698" spans="1:2" x14ac:dyDescent="0.25">
      <c r="A698">
        <v>1.8</v>
      </c>
      <c r="B698">
        <v>44.7393</v>
      </c>
    </row>
    <row r="699" spans="1:2" x14ac:dyDescent="0.25">
      <c r="A699">
        <v>2</v>
      </c>
      <c r="B699">
        <v>43.9</v>
      </c>
    </row>
    <row r="700" spans="1:2" x14ac:dyDescent="0.25">
      <c r="A700">
        <v>2.5</v>
      </c>
      <c r="B700">
        <v>37.070999999999998</v>
      </c>
    </row>
    <row r="701" spans="1:2" x14ac:dyDescent="0.25">
      <c r="A701">
        <v>4.5999999999999996</v>
      </c>
      <c r="B701">
        <v>26.229500000000002</v>
      </c>
    </row>
    <row r="702" spans="1:2" x14ac:dyDescent="0.25">
      <c r="A702">
        <v>2.4</v>
      </c>
      <c r="B702">
        <v>34.283099999999997</v>
      </c>
    </row>
    <row r="703" spans="1:2" x14ac:dyDescent="0.25">
      <c r="A703">
        <v>5.2</v>
      </c>
      <c r="B703">
        <v>26.7</v>
      </c>
    </row>
    <row r="704" spans="1:2" x14ac:dyDescent="0.25">
      <c r="A704">
        <v>3.5</v>
      </c>
      <c r="B704">
        <v>29.773399999999999</v>
      </c>
    </row>
    <row r="705" spans="1:2" x14ac:dyDescent="0.25">
      <c r="A705">
        <v>4</v>
      </c>
      <c r="B705">
        <v>30.2</v>
      </c>
    </row>
    <row r="706" spans="1:2" x14ac:dyDescent="0.25">
      <c r="A706">
        <v>2</v>
      </c>
      <c r="B706">
        <v>41.9</v>
      </c>
    </row>
    <row r="707" spans="1:2" x14ac:dyDescent="0.25">
      <c r="A707">
        <v>2.4</v>
      </c>
      <c r="B707">
        <v>40.1</v>
      </c>
    </row>
    <row r="708" spans="1:2" x14ac:dyDescent="0.25">
      <c r="A708">
        <v>5.6</v>
      </c>
      <c r="B708">
        <v>23.061</v>
      </c>
    </row>
    <row r="709" spans="1:2" x14ac:dyDescent="0.25">
      <c r="A709">
        <v>4</v>
      </c>
      <c r="B709">
        <v>28.6</v>
      </c>
    </row>
    <row r="710" spans="1:2" x14ac:dyDescent="0.25">
      <c r="A710">
        <v>2</v>
      </c>
      <c r="B710">
        <v>47.512900000000002</v>
      </c>
    </row>
    <row r="711" spans="1:2" x14ac:dyDescent="0.25">
      <c r="A711">
        <v>6.5</v>
      </c>
      <c r="B711">
        <v>19.899999999999999</v>
      </c>
    </row>
    <row r="712" spans="1:2" x14ac:dyDescent="0.25">
      <c r="A712">
        <v>2.5</v>
      </c>
      <c r="B712">
        <v>39.200000000000003</v>
      </c>
    </row>
    <row r="713" spans="1:2" x14ac:dyDescent="0.25">
      <c r="A713">
        <v>2.4</v>
      </c>
      <c r="B713">
        <v>37.221800000000002</v>
      </c>
    </row>
    <row r="714" spans="1:2" x14ac:dyDescent="0.25">
      <c r="A714">
        <v>4</v>
      </c>
      <c r="B714">
        <v>26.384599999999999</v>
      </c>
    </row>
    <row r="715" spans="1:2" x14ac:dyDescent="0.25">
      <c r="A715">
        <v>3.8</v>
      </c>
      <c r="B715">
        <v>31.1</v>
      </c>
    </row>
    <row r="716" spans="1:2" x14ac:dyDescent="0.25">
      <c r="A716">
        <v>3.5</v>
      </c>
      <c r="B716">
        <v>34.200000000000003</v>
      </c>
    </row>
    <row r="717" spans="1:2" x14ac:dyDescent="0.25">
      <c r="A717">
        <v>3</v>
      </c>
      <c r="B717">
        <v>34</v>
      </c>
    </row>
    <row r="718" spans="1:2" x14ac:dyDescent="0.25">
      <c r="A718">
        <v>3.8</v>
      </c>
      <c r="B718">
        <v>37.076900000000002</v>
      </c>
    </row>
    <row r="719" spans="1:2" x14ac:dyDescent="0.25">
      <c r="A719">
        <v>3</v>
      </c>
      <c r="B719">
        <v>29.789200000000001</v>
      </c>
    </row>
    <row r="720" spans="1:2" x14ac:dyDescent="0.25">
      <c r="A720">
        <v>6</v>
      </c>
      <c r="B720">
        <v>24.4</v>
      </c>
    </row>
    <row r="721" spans="1:2" x14ac:dyDescent="0.25">
      <c r="A721">
        <v>2.4</v>
      </c>
      <c r="B721">
        <v>37.976399999999998</v>
      </c>
    </row>
    <row r="722" spans="1:2" x14ac:dyDescent="0.25">
      <c r="A722">
        <v>5.5</v>
      </c>
      <c r="B722">
        <v>30.8</v>
      </c>
    </row>
    <row r="723" spans="1:2" x14ac:dyDescent="0.25">
      <c r="A723">
        <v>5.3</v>
      </c>
      <c r="B723">
        <v>27.9</v>
      </c>
    </row>
    <row r="724" spans="1:2" x14ac:dyDescent="0.25">
      <c r="A724">
        <v>2.7</v>
      </c>
      <c r="B724">
        <v>35.700000000000003</v>
      </c>
    </row>
    <row r="725" spans="1:2" x14ac:dyDescent="0.25">
      <c r="A725">
        <v>4.5999999999999996</v>
      </c>
      <c r="B725">
        <v>22.7</v>
      </c>
    </row>
    <row r="726" spans="1:2" x14ac:dyDescent="0.25">
      <c r="A726">
        <v>2.5</v>
      </c>
      <c r="B726">
        <v>38.6</v>
      </c>
    </row>
    <row r="727" spans="1:2" x14ac:dyDescent="0.25">
      <c r="A727">
        <v>1.8</v>
      </c>
      <c r="B727">
        <v>44.9</v>
      </c>
    </row>
    <row r="728" spans="1:2" x14ac:dyDescent="0.25">
      <c r="A728">
        <v>3.8</v>
      </c>
      <c r="B728">
        <v>34.255000000000003</v>
      </c>
    </row>
    <row r="729" spans="1:2" x14ac:dyDescent="0.25">
      <c r="A729">
        <v>4</v>
      </c>
      <c r="B729">
        <v>24.6648</v>
      </c>
    </row>
    <row r="730" spans="1:2" x14ac:dyDescent="0.25">
      <c r="A730">
        <v>2.5</v>
      </c>
      <c r="B730">
        <v>46.6</v>
      </c>
    </row>
    <row r="731" spans="1:2" x14ac:dyDescent="0.25">
      <c r="A731">
        <v>3.5</v>
      </c>
      <c r="B731">
        <v>36.087600000000002</v>
      </c>
    </row>
    <row r="732" spans="1:2" x14ac:dyDescent="0.25">
      <c r="A732">
        <v>4.8</v>
      </c>
      <c r="B732">
        <v>31.374700000000001</v>
      </c>
    </row>
    <row r="733" spans="1:2" x14ac:dyDescent="0.25">
      <c r="A733">
        <v>6.5</v>
      </c>
      <c r="B733">
        <v>17.5</v>
      </c>
    </row>
    <row r="734" spans="1:2" x14ac:dyDescent="0.25">
      <c r="A734">
        <v>3</v>
      </c>
      <c r="B734">
        <v>36.1</v>
      </c>
    </row>
    <row r="735" spans="1:2" x14ac:dyDescent="0.25">
      <c r="A735">
        <v>3.5</v>
      </c>
      <c r="B735">
        <v>35.9</v>
      </c>
    </row>
    <row r="736" spans="1:2" x14ac:dyDescent="0.25">
      <c r="A736">
        <v>1.6</v>
      </c>
      <c r="B736">
        <v>48.318800000000003</v>
      </c>
    </row>
    <row r="737" spans="1:2" x14ac:dyDescent="0.25">
      <c r="A737">
        <v>4.8</v>
      </c>
      <c r="B737">
        <v>28.8</v>
      </c>
    </row>
    <row r="738" spans="1:2" x14ac:dyDescent="0.25">
      <c r="A738">
        <v>2.5</v>
      </c>
      <c r="B738">
        <v>38.377800000000001</v>
      </c>
    </row>
    <row r="739" spans="1:2" x14ac:dyDescent="0.25">
      <c r="A739">
        <v>2.5</v>
      </c>
      <c r="B739">
        <v>40.187600000000003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FE2010</vt:lpstr>
      <vt:lpstr>Best Input Variable</vt:lpstr>
      <vt:lpstr>Linear relationship</vt:lpstr>
      <vt:lpstr>SLR &amp; Coefficents</vt:lpstr>
      <vt:lpstr>MAPE</vt:lpstr>
      <vt:lpstr>Rsquared</vt:lpstr>
      <vt:lpstr>RAND()</vt:lpstr>
      <vt:lpstr>Randomized data</vt:lpstr>
      <vt:lpstr>Sample_12</vt:lpstr>
      <vt:lpstr>Sample_23</vt:lpstr>
      <vt:lpstr>Sample_31</vt:lpstr>
      <vt:lpstr>Model_12</vt:lpstr>
      <vt:lpstr>Model_23</vt:lpstr>
      <vt:lpstr>Model_31</vt:lpstr>
      <vt:lpstr>Test 1</vt:lpstr>
      <vt:lpstr>Test 2</vt:lpstr>
      <vt:lpstr>Test 3</vt:lpstr>
      <vt:lpstr>Average of coefficents</vt:lpstr>
      <vt:lpstr>Final Accuracy</vt:lpstr>
      <vt:lpstr>'FE2010'!FE2010_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Nibhir</cp:lastModifiedBy>
  <cp:lastPrinted>2017-10-10T10:57:06Z</cp:lastPrinted>
  <dcterms:created xsi:type="dcterms:W3CDTF">2017-10-10T06:46:34Z</dcterms:created>
  <dcterms:modified xsi:type="dcterms:W3CDTF">2017-10-14T04:57:26Z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7cd6c873-1626-4f88-b1c5-05309f5795be</vt:lpwstr>
  </property>
</Properties>
</file>