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5" documentId="11_67700FE2EFEC2A4B7E766AEDC81B9EB5F3CD8870" xr6:coauthVersionLast="41" xr6:coauthVersionMax="41" xr10:uidLastSave="{28556F76-65B4-4E6E-B30B-E9DCC7483095}"/>
  <bookViews>
    <workbookView xWindow="-120" yWindow="-120" windowWidth="29040" windowHeight="15840" activeTab="3" xr2:uid="{00000000-000D-0000-FFFF-FFFF00000000}"/>
  </bookViews>
  <sheets>
    <sheet name="Estimation" sheetId="1" r:id="rId1"/>
    <sheet name="Iteration #1" sheetId="2" r:id="rId2"/>
    <sheet name="Iteration #2" sheetId="3" r:id="rId3"/>
    <sheet name="Iteration #3" sheetId="4" r:id="rId4"/>
    <sheet name="Iteration #4"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2" l="1"/>
  <c r="C22" i="1" l="1"/>
  <c r="C39" i="1"/>
  <c r="C37" i="5" l="1"/>
  <c r="C37" i="4"/>
  <c r="C27" i="3"/>
  <c r="B41" i="1"/>
</calcChain>
</file>

<file path=xl/sharedStrings.xml><?xml version="1.0" encoding="utf-8"?>
<sst xmlns="http://schemas.openxmlformats.org/spreadsheetml/2006/main" count="139" uniqueCount="96">
  <si>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</si>
  <si>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</si>
  <si>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</si>
  <si>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</si>
  <si>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</si>
  <si>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</si>
  <si>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</si>
  <si>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</si>
  <si>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</si>
  <si>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</si>
  <si>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</si>
  <si>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</si>
  <si>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</si>
  <si>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</si>
  <si>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</si>
  <si>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</si>
  <si>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</si>
  <si>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</si>
  <si>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</si>
  <si>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</si>
  <si>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</si>
  <si>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</si>
  <si>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</si>
  <si>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</si>
  <si>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</si>
  <si>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</si>
  <si>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</si>
  <si>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</si>
  <si>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</si>
  <si>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</si>
  <si>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</si>
  <si>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</si>
  <si>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base de donnée et configuration du serveur de messagerie</t>
  </si>
  <si>
    <t>Création de la page connection</t>
  </si>
  <si>
    <t>Création de la page D'inscription</t>
  </si>
  <si>
    <t>Création de la page des conversations</t>
  </si>
  <si>
    <t>Création de la page des amis</t>
  </si>
  <si>
    <t xml:space="preserve">Création de la page de la map </t>
  </si>
  <si>
    <t>Création de la page de paramêtre</t>
  </si>
  <si>
    <t>Création de la page de message</t>
  </si>
  <si>
    <t>Création de la page d'ajout d'amis</t>
  </si>
  <si>
    <t>Connection à la Bd pour la messagerie instantanné incluant des test</t>
  </si>
  <si>
    <t>Gestion des profils</t>
  </si>
  <si>
    <t>Gestion des notification</t>
  </si>
  <si>
    <t>Applicaton en arrière plan</t>
  </si>
  <si>
    <t>Satue de connection des utilisateur</t>
  </si>
  <si>
    <t>Personalistion de groupe de disscussion</t>
  </si>
  <si>
    <t>Gestion de groupes de discussions</t>
  </si>
  <si>
    <t>Système de recherche d'utilisateur</t>
  </si>
  <si>
    <t>Recherche Pour créer une base de donnée MySql</t>
  </si>
  <si>
    <t>Téléchargement+installation de WAMP serveur et début conception Bd</t>
  </si>
  <si>
    <t>Recherche pour une solution afin de synchroniser la messagerie instantané</t>
  </si>
  <si>
    <t xml:space="preserve">Continuer la recherche pour une solution plus optimal voir tâches du 03 fev. </t>
  </si>
  <si>
    <t>Recherche à propos de L'API google FireBase.. (Solution)</t>
  </si>
  <si>
    <t>Suite Recherche sur FireBase</t>
  </si>
  <si>
    <t>Creation app Android du projet + Creation Login Activity avec vue</t>
  </si>
  <si>
    <t>Debut d'une formation de FireBase sur OpenClassRoom afin de l'intégrer l'app</t>
  </si>
  <si>
    <t xml:space="preserve">Rechercher + tuto sur FireBase (Authetification Solution) </t>
  </si>
  <si>
    <t>FireBase recherche sur (Intégration d'un Cloud et d'une Bd) + Tuto</t>
  </si>
  <si>
    <t>Intégration de FireBase à l'app (Problemes Gradle)</t>
  </si>
  <si>
    <t>Suite Integration de FireBase à L'app (Problemes Gradle)</t>
  </si>
  <si>
    <t>Integration FireBase à l'app (Problemes Gradle) lors l'intégration de FireStore</t>
  </si>
  <si>
    <t>Creation du modèle d'utilisateur pour la bd + message</t>
  </si>
  <si>
    <t>Creation de l'activité inscription avec vue</t>
  </si>
  <si>
    <t>Finalisation des activité login et subcrition + validation</t>
  </si>
  <si>
    <t xml:space="preserve">Creation des querry pour les Users afin de les ajouter dans la Bd </t>
  </si>
  <si>
    <t xml:space="preserve">Debut des querry pour les messages et les amis </t>
  </si>
  <si>
    <t>Creation des footer et header pour les activité principale</t>
  </si>
  <si>
    <t xml:space="preserve"> Suite à des problème de conception résultant à une perte de performance et de gros problèmes au niveau de la sécurité, j'ai du revoir la partie hébergement pour opter pour une solution plus optimal et sécuritaire et qui est d'avantage adapté à  ce projet. Alors le changement, la formation et l'adaptation de cette nouvelle technologie qu'est FireBase à pris d'avantage de temps que prévu initialement,mais cela reste la solution la plus adapter, surtout à long terme en frais de maintenance. De plus, l'efficacité de ce système permettera un développement plus facile pour la suite ce qui vasme permmettre de rattraper le retard accumué jusqu'a maintenant.</t>
  </si>
  <si>
    <t>Creation des boutons personnalisé du footer pour les activité map, amis et convo</t>
  </si>
  <si>
    <t>Création de la vue adaptive pour le RecyclerView de l'acticvité ChatRoom (Message)</t>
  </si>
  <si>
    <t>Création de la vue de l'activité ChatRoom, avec RecycleView</t>
  </si>
  <si>
    <t>Création de la classe message</t>
  </si>
  <si>
    <t>Création de la classe Friend qui est un User</t>
  </si>
  <si>
    <t>Modification de la mise en forme des message + traitement des images (beta)</t>
  </si>
  <si>
    <t>Création du gestionnaire pour le RecycleView + ajout activité ChatRoom</t>
  </si>
  <si>
    <t>Ajout d'une fake conversation pour test</t>
  </si>
  <si>
    <t>Création d'une listView pour affiché la liste des différentes conversations</t>
  </si>
  <si>
    <t>Requêtes afin de pouvoir ajouter créer une conversation et l'ouvrir</t>
  </si>
  <si>
    <t>Modification RecycleView ChatRoom pour auto refresh</t>
  </si>
  <si>
    <t>Travail sur bug RecycleView ChatRoom (Non Résolue)</t>
  </si>
  <si>
    <t xml:space="preserve">En général bon avancement au niveau gestion et traitement des données. Le fait de me servire des recycles view à créer un certain ralentissement étant donné la nouvauté de la chose. De plus, les certains bugs rencontré ont un peu compliqué la tâche rendant pour l'instant l'application totalement inutilisable. Mais avec quelques petites modifications le tout devrait être réglé bientôt. Le noyau de l'application devrait être terminer dans environ 20 heures de travail supplémentaire. </t>
  </si>
  <si>
    <t>Fix Bugs de la RecycleView après avoir enlever le traitement des gift</t>
  </si>
  <si>
    <t>Gestion de l'UPDATE automatique de la conversation lors de reception d'un message</t>
  </si>
  <si>
    <t>Création requêtes ajout message dans convo et gestion niveau serveur. Notif</t>
  </si>
  <si>
    <t>Gestion de l'envoi d'un nouveau message niveau application.</t>
  </si>
  <si>
    <t>Gestion de la prise en charge de différente conversation avec des utilisateur</t>
  </si>
  <si>
    <t>Création du layout la vue pricipale avec listview avec recherche de user pour ajout.</t>
  </si>
  <si>
    <t>Création fragment view pour listview des user avec button ajout amis</t>
  </si>
  <si>
    <t>Création de l'adapteur pour gestion des vues dans la liste de users</t>
  </si>
  <si>
    <t>Création des function ajout et supression d'amis et requêtes</t>
  </si>
  <si>
    <t>Ajout de la fonctionalité invitation (Avoi d'une invitation et acepter)</t>
  </si>
  <si>
    <t>Finalisation de l'adapteur de vue de listview user</t>
  </si>
  <si>
    <t xml:space="preserve">Ajout de la prise en charge des photos de profiles enregistrer dans un cloud </t>
  </si>
  <si>
    <t>Ajout fonctionnalité d'annuler une invitation et adapter la vue en conséquence</t>
  </si>
  <si>
    <t>Très bonne avancement, l'implémentation du chat terminé et bon avancement dans la gestion des utilisateur. Petit soucis de développement, je n'avait pas pris en compte les invitations, lors lors de lajout d'un amis il était impossible pour l'autre de confimer, il était amis directement, alors j'ai du ajouter une fonctionalité d'ivitation avec possiblité d'accepter et de refuser qui inclue d'autres vues, retardant ainsi le projet, donc il y a encore du travail à 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</si>
</sst>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applyAlignment="1">
      <alignment horizontal="right"/>
    </xf>
    <xf numFmtId="14" fontId="0" fillId="0" borderId="1" xfId="0" applyNumberFormat="1" applyBorder="1"/>
    <xf numFmtId="14" fontId="0" fillId="0" borderId="0" xfId="0" applyNumberFormat="1" applyAlignment="1">
      <alignment vertical="center" wrapText="1"/>
    </xf>
    <xf numFmtId="0" fontId="0" fillId="0" borderId="0" xfId="0" applyAlignment="1">
      <alignment vertical="center" wrapText="1"/>
    </xf>
    <xf numFmtId="16" fontId="0" fillId="0" borderId="0" xfId="0" applyNumberFormat="1" applyAlignment="1">
      <alignment vertical="center"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0" xfId="0" applyBorder="1" applyAlignment="1">
      <alignment horizontal="left"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41"/>
  <sheetViews>
    <sheetView view="pageLayout" topLeftCell="A11" zoomScaleNormal="100" workbookViewId="0">
      <selection activeCell="C16" sqref="C16"/>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25</v>
      </c>
    </row>
    <row r="7" spans="1:3" x14ac:dyDescent="0.25">
      <c r="B7" t="s">
        <v>5</v>
      </c>
    </row>
    <row r="8" spans="1:3" x14ac:dyDescent="0.25">
      <c r="B8" t="s">
        <v>6</v>
      </c>
    </row>
    <row r="9" spans="1:3" x14ac:dyDescent="0.25">
      <c r="B9" t="s">
        <v>31</v>
      </c>
    </row>
    <row r="10" spans="1:3" x14ac:dyDescent="0.25">
      <c r="B10" t="s">
        <v>30</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32</v>
      </c>
      <c r="C16" s="3">
        <v>35</v>
      </c>
    </row>
    <row r="17" spans="1:3" x14ac:dyDescent="0.25">
      <c r="A17" s="10">
        <v>2</v>
      </c>
      <c r="B17" s="4" t="s">
        <v>33</v>
      </c>
      <c r="C17" s="3">
        <v>5</v>
      </c>
    </row>
    <row r="18" spans="1:3" x14ac:dyDescent="0.25">
      <c r="A18" s="10">
        <v>3</v>
      </c>
      <c r="B18" s="4" t="s">
        <v>34</v>
      </c>
      <c r="C18" s="3">
        <v>5</v>
      </c>
    </row>
    <row r="19" spans="1:3" x14ac:dyDescent="0.25">
      <c r="A19" s="10">
        <v>4</v>
      </c>
      <c r="B19" s="4" t="s">
        <v>39</v>
      </c>
      <c r="C19" s="3">
        <v>12</v>
      </c>
    </row>
    <row r="20" spans="1:3" x14ac:dyDescent="0.25">
      <c r="A20" s="10">
        <v>5</v>
      </c>
      <c r="B20" s="4" t="s">
        <v>35</v>
      </c>
      <c r="C20" s="3">
        <v>8</v>
      </c>
    </row>
    <row r="21" spans="1:3" x14ac:dyDescent="0.25">
      <c r="A21" s="10">
        <v>6</v>
      </c>
      <c r="B21" s="4" t="s">
        <v>41</v>
      </c>
      <c r="C21" s="3">
        <v>15</v>
      </c>
    </row>
    <row r="22" spans="1:3" x14ac:dyDescent="0.25">
      <c r="A22" s="23" t="s">
        <v>7</v>
      </c>
      <c r="B22" s="24"/>
      <c r="C22" s="11">
        <f>SUM(C16:C21)</f>
        <v>80</v>
      </c>
    </row>
    <row r="23" spans="1:3" x14ac:dyDescent="0.25">
      <c r="C23" s="1"/>
    </row>
    <row r="24" spans="1:3" x14ac:dyDescent="0.25">
      <c r="A24" s="2" t="s">
        <v>1</v>
      </c>
      <c r="C24" s="1"/>
    </row>
    <row r="25" spans="1:3" x14ac:dyDescent="0.25">
      <c r="C25" s="1"/>
    </row>
    <row r="26" spans="1:3" x14ac:dyDescent="0.25">
      <c r="A26" s="8" t="s">
        <v>4</v>
      </c>
      <c r="B26" s="9" t="s">
        <v>2</v>
      </c>
      <c r="C26" s="8" t="s">
        <v>3</v>
      </c>
    </row>
    <row r="27" spans="1:3" x14ac:dyDescent="0.25">
      <c r="A27" s="10">
        <v>1</v>
      </c>
      <c r="B27" s="4" t="s">
        <v>36</v>
      </c>
      <c r="C27" s="3">
        <v>8</v>
      </c>
    </row>
    <row r="28" spans="1:3" x14ac:dyDescent="0.25">
      <c r="A28" s="10">
        <v>2</v>
      </c>
      <c r="B28" s="4" t="s">
        <v>37</v>
      </c>
      <c r="C28" s="3">
        <v>15</v>
      </c>
    </row>
    <row r="29" spans="1:3" ht="15" customHeight="1" x14ac:dyDescent="0.25">
      <c r="A29" s="10">
        <v>3</v>
      </c>
      <c r="B29" s="4" t="s">
        <v>38</v>
      </c>
      <c r="C29" s="3">
        <v>8</v>
      </c>
    </row>
    <row r="30" spans="1:3" x14ac:dyDescent="0.25">
      <c r="A30" s="10">
        <v>4</v>
      </c>
      <c r="B30" s="4" t="s">
        <v>42</v>
      </c>
      <c r="C30" s="3">
        <v>8</v>
      </c>
    </row>
    <row r="31" spans="1:3" x14ac:dyDescent="0.25">
      <c r="A31" s="10">
        <v>5</v>
      </c>
      <c r="B31" s="4" t="s">
        <v>40</v>
      </c>
      <c r="C31" s="3">
        <v>10</v>
      </c>
    </row>
    <row r="32" spans="1:3" x14ac:dyDescent="0.25">
      <c r="A32" s="10">
        <v>6</v>
      </c>
      <c r="B32" s="4" t="s">
        <v>43</v>
      </c>
      <c r="C32" s="3">
        <v>10</v>
      </c>
    </row>
    <row r="33" spans="1:3" x14ac:dyDescent="0.25">
      <c r="A33" s="10">
        <v>7</v>
      </c>
      <c r="B33" s="4" t="s">
        <v>44</v>
      </c>
      <c r="C33" s="3">
        <v>10</v>
      </c>
    </row>
    <row r="34" spans="1:3" x14ac:dyDescent="0.25">
      <c r="A34" s="10">
        <v>8</v>
      </c>
      <c r="B34" s="4" t="s">
        <v>45</v>
      </c>
      <c r="C34" s="3">
        <v>10</v>
      </c>
    </row>
    <row r="35" spans="1:3" x14ac:dyDescent="0.25">
      <c r="A35" s="10">
        <v>9</v>
      </c>
      <c r="B35" s="4" t="s">
        <v>47</v>
      </c>
      <c r="C35" s="3">
        <v>8</v>
      </c>
    </row>
    <row r="36" spans="1:3" x14ac:dyDescent="0.25">
      <c r="A36" s="10">
        <v>10</v>
      </c>
      <c r="B36" s="4" t="s">
        <v>46</v>
      </c>
      <c r="C36" s="3">
        <v>6</v>
      </c>
    </row>
    <row r="37" spans="1:3" x14ac:dyDescent="0.25">
      <c r="A37" s="10">
        <v>11</v>
      </c>
      <c r="B37" s="4" t="s">
        <v>48</v>
      </c>
      <c r="C37" s="3">
        <v>15</v>
      </c>
    </row>
    <row r="38" spans="1:3" x14ac:dyDescent="0.25">
      <c r="A38" s="10">
        <v>12</v>
      </c>
      <c r="B38" s="4"/>
      <c r="C38" s="3"/>
    </row>
    <row r="39" spans="1:3" x14ac:dyDescent="0.25">
      <c r="A39" s="23" t="s">
        <v>7</v>
      </c>
      <c r="B39" s="24"/>
      <c r="C39" s="11">
        <f>SUM(C27:C38)</f>
        <v>108</v>
      </c>
    </row>
    <row r="41" spans="1:3" x14ac:dyDescent="0.25">
      <c r="B41" s="5" t="str">
        <f>IF(C22+C39&lt;90,"Il manque "&amp;90-(C22+C39)&amp;"h",IF(C22+C39&gt;90,"Il y a "&amp;(C22+C39)-90&amp;"h de trop",""))</f>
        <v>Il y a 98h de trop</v>
      </c>
    </row>
  </sheetData>
  <mergeCells count="2">
    <mergeCell ref="A22:B22"/>
    <mergeCell ref="A39:B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8"/>
  <sheetViews>
    <sheetView view="pageLayout" topLeftCell="A22" zoomScaleNormal="100" workbookViewId="0">
      <selection activeCell="C36" sqref="C36"/>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8">
        <v>43495</v>
      </c>
      <c r="B14" s="4" t="s">
        <v>49</v>
      </c>
      <c r="C14" s="15">
        <v>2.25</v>
      </c>
    </row>
    <row r="15" spans="1:3" x14ac:dyDescent="0.25">
      <c r="A15" s="19">
        <v>43497</v>
      </c>
      <c r="B15" s="4" t="s">
        <v>50</v>
      </c>
      <c r="C15" s="15">
        <v>3.1</v>
      </c>
    </row>
    <row r="16" spans="1:3" x14ac:dyDescent="0.25">
      <c r="A16" s="19">
        <v>43499</v>
      </c>
      <c r="B16" s="4" t="s">
        <v>51</v>
      </c>
      <c r="C16" s="15">
        <v>1.75</v>
      </c>
    </row>
    <row r="17" spans="1:3" x14ac:dyDescent="0.25">
      <c r="A17" s="19">
        <v>43501</v>
      </c>
      <c r="B17" s="4" t="s">
        <v>52</v>
      </c>
      <c r="C17" s="15">
        <v>0.75</v>
      </c>
    </row>
    <row r="18" spans="1:3" x14ac:dyDescent="0.25">
      <c r="A18" s="19">
        <v>43501</v>
      </c>
      <c r="B18" s="4" t="s">
        <v>53</v>
      </c>
      <c r="C18" s="15">
        <v>1</v>
      </c>
    </row>
    <row r="19" spans="1:3" x14ac:dyDescent="0.25">
      <c r="A19" s="19">
        <v>43502</v>
      </c>
      <c r="B19" s="4" t="s">
        <v>54</v>
      </c>
      <c r="C19" s="15">
        <v>2.5</v>
      </c>
    </row>
    <row r="20" spans="1:3" x14ac:dyDescent="0.25">
      <c r="A20" s="19">
        <v>43503</v>
      </c>
      <c r="B20" s="4" t="s">
        <v>55</v>
      </c>
      <c r="C20" s="15">
        <v>3.5</v>
      </c>
    </row>
    <row r="21" spans="1:3" x14ac:dyDescent="0.25">
      <c r="A21" s="19">
        <v>43532</v>
      </c>
      <c r="B21" s="4" t="s">
        <v>56</v>
      </c>
      <c r="C21" s="15">
        <v>1.55</v>
      </c>
    </row>
    <row r="22" spans="1:3" x14ac:dyDescent="0.25">
      <c r="A22" s="19">
        <v>43532</v>
      </c>
      <c r="B22" s="4" t="s">
        <v>57</v>
      </c>
      <c r="C22" s="15">
        <v>4</v>
      </c>
    </row>
    <row r="23" spans="1:3" x14ac:dyDescent="0.25">
      <c r="A23" s="19">
        <v>43535</v>
      </c>
      <c r="B23" s="4" t="s">
        <v>58</v>
      </c>
      <c r="C23" s="15">
        <v>2</v>
      </c>
    </row>
    <row r="24" spans="1:3" x14ac:dyDescent="0.25">
      <c r="A24" s="19">
        <v>43536</v>
      </c>
      <c r="B24" s="4" t="s">
        <v>59</v>
      </c>
      <c r="C24" s="15">
        <v>3.25</v>
      </c>
    </row>
    <row r="25" spans="1:3" x14ac:dyDescent="0.25">
      <c r="A25" s="19">
        <v>43538</v>
      </c>
      <c r="B25" s="4" t="s">
        <v>60</v>
      </c>
      <c r="C25" s="15">
        <v>1.5</v>
      </c>
    </row>
    <row r="26" spans="1:3" x14ac:dyDescent="0.25">
      <c r="A26" s="19">
        <v>43538</v>
      </c>
      <c r="B26" s="4" t="s">
        <v>61</v>
      </c>
      <c r="C26" s="15">
        <v>3.2</v>
      </c>
    </row>
    <row r="27" spans="1:3" x14ac:dyDescent="0.25">
      <c r="A27" s="19">
        <v>43539</v>
      </c>
      <c r="B27" s="4" t="s">
        <v>62</v>
      </c>
      <c r="C27" s="15">
        <v>1.5</v>
      </c>
    </row>
    <row r="28" spans="1:3" x14ac:dyDescent="0.25">
      <c r="A28" s="19">
        <v>43512</v>
      </c>
      <c r="B28" s="4" t="s">
        <v>63</v>
      </c>
      <c r="C28" s="15">
        <v>4.5</v>
      </c>
    </row>
    <row r="29" spans="1:3" x14ac:dyDescent="0.25">
      <c r="A29" s="19">
        <v>43542</v>
      </c>
      <c r="B29" s="4" t="s">
        <v>64</v>
      </c>
      <c r="C29" s="15">
        <v>1.25</v>
      </c>
    </row>
    <row r="30" spans="1:3" x14ac:dyDescent="0.25">
      <c r="A30" s="19">
        <v>43514</v>
      </c>
      <c r="B30" s="4" t="s">
        <v>65</v>
      </c>
      <c r="C30" s="15">
        <v>2</v>
      </c>
    </row>
    <row r="31" spans="1:3" x14ac:dyDescent="0.25">
      <c r="A31" s="19">
        <v>43515</v>
      </c>
      <c r="B31" s="4" t="s">
        <v>66</v>
      </c>
      <c r="C31" s="15">
        <v>1.5</v>
      </c>
    </row>
    <row r="32" spans="1:3" x14ac:dyDescent="0.25">
      <c r="A32" s="19">
        <v>43515</v>
      </c>
      <c r="B32" s="4" t="s">
        <v>67</v>
      </c>
      <c r="C32" s="15">
        <v>2.4</v>
      </c>
    </row>
    <row r="33" spans="1:3" x14ac:dyDescent="0.25">
      <c r="A33" s="4"/>
      <c r="B33" s="4"/>
      <c r="C33" s="15"/>
    </row>
    <row r="34" spans="1:3" x14ac:dyDescent="0.25">
      <c r="A34" s="4"/>
      <c r="B34" s="4"/>
      <c r="C34" s="15"/>
    </row>
    <row r="35" spans="1:3" x14ac:dyDescent="0.25">
      <c r="A35" s="4"/>
      <c r="B35" s="4"/>
      <c r="C35" s="15"/>
    </row>
    <row r="36" spans="1:3" x14ac:dyDescent="0.25">
      <c r="A36" s="23" t="s">
        <v>7</v>
      </c>
      <c r="B36" s="24"/>
      <c r="C36" s="16">
        <f>SUM(C14:C35)</f>
        <v>43.499999999999993</v>
      </c>
    </row>
    <row r="38" spans="1:3" x14ac:dyDescent="0.25">
      <c r="A38" s="2" t="s">
        <v>27</v>
      </c>
      <c r="B38" s="2"/>
      <c r="C38" s="17"/>
    </row>
    <row r="39" spans="1:3" s="2" customFormat="1" x14ac:dyDescent="0.25">
      <c r="A39" s="7" t="s">
        <v>28</v>
      </c>
      <c r="B39" s="4"/>
      <c r="C39" s="13"/>
    </row>
    <row r="40" spans="1:3" x14ac:dyDescent="0.25">
      <c r="A40" s="7"/>
    </row>
    <row r="41" spans="1:3" x14ac:dyDescent="0.25">
      <c r="A41" s="7" t="s">
        <v>29</v>
      </c>
      <c r="B41" s="25" t="s">
        <v>68</v>
      </c>
      <c r="C41" s="25"/>
    </row>
    <row r="42" spans="1:3" x14ac:dyDescent="0.25">
      <c r="B42" s="25"/>
      <c r="C42" s="25"/>
    </row>
    <row r="43" spans="1:3" x14ac:dyDescent="0.25">
      <c r="B43" s="25"/>
      <c r="C43" s="25"/>
    </row>
    <row r="44" spans="1:3" x14ac:dyDescent="0.25">
      <c r="B44" s="25"/>
      <c r="C44" s="25"/>
    </row>
    <row r="45" spans="1:3" x14ac:dyDescent="0.25">
      <c r="B45" s="25"/>
      <c r="C45" s="25"/>
    </row>
    <row r="46" spans="1:3" x14ac:dyDescent="0.25">
      <c r="B46" s="25"/>
      <c r="C46" s="25"/>
    </row>
    <row r="47" spans="1:3" x14ac:dyDescent="0.25">
      <c r="B47" s="25"/>
      <c r="C47" s="25"/>
    </row>
    <row r="48" spans="1:3" x14ac:dyDescent="0.25">
      <c r="B48" s="25"/>
      <c r="C48" s="25"/>
    </row>
  </sheetData>
  <mergeCells count="2">
    <mergeCell ref="A36:B36"/>
    <mergeCell ref="B41:C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3"/>
  <sheetViews>
    <sheetView view="pageLayout" topLeftCell="A15" zoomScaleNormal="100" workbookViewId="0">
      <selection activeCell="D19" sqref="D17:F19"/>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ht="30" x14ac:dyDescent="0.25">
      <c r="A14" s="20">
        <v>43516</v>
      </c>
      <c r="B14" s="21" t="s">
        <v>69</v>
      </c>
      <c r="C14" s="21">
        <v>5</v>
      </c>
    </row>
    <row r="15" spans="1:3" ht="30" x14ac:dyDescent="0.25">
      <c r="A15" s="20">
        <v>43517</v>
      </c>
      <c r="B15" s="21" t="s">
        <v>70</v>
      </c>
      <c r="C15" s="21">
        <v>3.5</v>
      </c>
    </row>
    <row r="16" spans="1:3" x14ac:dyDescent="0.25">
      <c r="A16" s="20">
        <v>43517</v>
      </c>
      <c r="B16" s="21" t="s">
        <v>71</v>
      </c>
      <c r="C16" s="21">
        <v>2.5</v>
      </c>
    </row>
    <row r="17" spans="1:3" x14ac:dyDescent="0.25">
      <c r="A17" s="22">
        <v>43522</v>
      </c>
      <c r="B17" s="21" t="s">
        <v>72</v>
      </c>
      <c r="C17" s="21">
        <v>1.5</v>
      </c>
    </row>
    <row r="18" spans="1:3" x14ac:dyDescent="0.25">
      <c r="A18" s="22">
        <v>43522</v>
      </c>
      <c r="B18" s="21" t="s">
        <v>73</v>
      </c>
      <c r="C18" s="21">
        <v>0.75</v>
      </c>
    </row>
    <row r="19" spans="1:3" ht="30" x14ac:dyDescent="0.25">
      <c r="A19" s="20">
        <v>43523</v>
      </c>
      <c r="B19" s="21" t="s">
        <v>74</v>
      </c>
      <c r="C19" s="21"/>
    </row>
    <row r="20" spans="1:3" x14ac:dyDescent="0.25">
      <c r="A20" s="20">
        <v>43524</v>
      </c>
      <c r="B20" s="21" t="s">
        <v>75</v>
      </c>
      <c r="C20" s="21">
        <v>4.5</v>
      </c>
    </row>
    <row r="21" spans="1:3" x14ac:dyDescent="0.25">
      <c r="A21" s="20">
        <v>43529</v>
      </c>
      <c r="B21" s="21" t="s">
        <v>76</v>
      </c>
      <c r="C21" s="21">
        <v>1.5</v>
      </c>
    </row>
    <row r="22" spans="1:3" x14ac:dyDescent="0.25">
      <c r="A22" s="20">
        <v>43529</v>
      </c>
      <c r="B22" s="21" t="s">
        <v>77</v>
      </c>
      <c r="C22" s="21">
        <v>4.25</v>
      </c>
    </row>
    <row r="23" spans="1:3" x14ac:dyDescent="0.25">
      <c r="A23" s="20">
        <v>43530</v>
      </c>
      <c r="B23" s="21" t="s">
        <v>78</v>
      </c>
      <c r="C23" s="21">
        <v>5.2</v>
      </c>
    </row>
    <row r="24" spans="1:3" x14ac:dyDescent="0.25">
      <c r="A24" s="20">
        <v>43539</v>
      </c>
      <c r="B24" s="21" t="s">
        <v>79</v>
      </c>
      <c r="C24" s="21">
        <v>3.7</v>
      </c>
    </row>
    <row r="25" spans="1:3" x14ac:dyDescent="0.25">
      <c r="A25" s="20">
        <v>43541</v>
      </c>
      <c r="B25" s="21" t="s">
        <v>80</v>
      </c>
      <c r="C25" s="21">
        <v>4.5</v>
      </c>
    </row>
    <row r="26" spans="1:3" x14ac:dyDescent="0.25">
      <c r="A26" s="4"/>
      <c r="B26" s="4"/>
      <c r="C26" s="15"/>
    </row>
    <row r="27" spans="1:3" x14ac:dyDescent="0.25">
      <c r="A27" s="23" t="s">
        <v>7</v>
      </c>
      <c r="B27" s="24"/>
      <c r="C27" s="16">
        <f>SUM(C14:C26)</f>
        <v>36.9</v>
      </c>
    </row>
    <row r="29" spans="1:3" x14ac:dyDescent="0.25">
      <c r="A29" s="2" t="s">
        <v>27</v>
      </c>
      <c r="B29" s="2"/>
      <c r="C29" s="17"/>
    </row>
    <row r="30" spans="1:3" x14ac:dyDescent="0.25">
      <c r="A30" s="7" t="s">
        <v>28</v>
      </c>
      <c r="B30" s="4">
        <v>9</v>
      </c>
    </row>
    <row r="31" spans="1:3" x14ac:dyDescent="0.25">
      <c r="A31" s="7"/>
    </row>
    <row r="32" spans="1:3" x14ac:dyDescent="0.25">
      <c r="A32" s="7" t="s">
        <v>29</v>
      </c>
      <c r="B32" s="26" t="s">
        <v>81</v>
      </c>
    </row>
    <row r="33" spans="1:3" x14ac:dyDescent="0.25">
      <c r="B33" s="27"/>
    </row>
    <row r="34" spans="1:3" x14ac:dyDescent="0.25">
      <c r="B34" s="27"/>
    </row>
    <row r="35" spans="1:3" x14ac:dyDescent="0.25">
      <c r="B35" s="27"/>
    </row>
    <row r="36" spans="1:3" x14ac:dyDescent="0.25">
      <c r="B36" s="27"/>
    </row>
    <row r="37" spans="1:3" x14ac:dyDescent="0.25">
      <c r="B37" s="27"/>
    </row>
    <row r="38" spans="1:3" x14ac:dyDescent="0.25">
      <c r="B38" s="27"/>
    </row>
    <row r="39" spans="1:3" s="2" customFormat="1" x14ac:dyDescent="0.25">
      <c r="A39"/>
      <c r="B39" s="27"/>
      <c r="C39" s="13"/>
    </row>
    <row r="40" spans="1:3" x14ac:dyDescent="0.25">
      <c r="B40" s="27"/>
    </row>
    <row r="41" spans="1:3" x14ac:dyDescent="0.25">
      <c r="B41" s="27"/>
    </row>
    <row r="42" spans="1:3" x14ac:dyDescent="0.25">
      <c r="B42" s="27"/>
    </row>
    <row r="43" spans="1:3" x14ac:dyDescent="0.25">
      <c r="B43" s="28"/>
    </row>
  </sheetData>
  <mergeCells count="2">
    <mergeCell ref="A27:B27"/>
    <mergeCell ref="B32:B4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tabSelected="1" view="pageLayout" topLeftCell="A20" zoomScaleNormal="100" workbookViewId="0">
      <selection activeCell="B42" sqref="B42:B47"/>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v>43544</v>
      </c>
      <c r="B14" s="4" t="s">
        <v>82</v>
      </c>
      <c r="C14" s="4">
        <v>1.75</v>
      </c>
    </row>
    <row r="15" spans="1:3" x14ac:dyDescent="0.25">
      <c r="A15" s="19">
        <v>43545</v>
      </c>
      <c r="B15" s="4" t="s">
        <v>83</v>
      </c>
      <c r="C15" s="4">
        <v>1.05</v>
      </c>
    </row>
    <row r="16" spans="1:3" x14ac:dyDescent="0.25">
      <c r="A16" s="19">
        <v>43547</v>
      </c>
      <c r="B16" s="4" t="s">
        <v>84</v>
      </c>
      <c r="C16" s="4">
        <v>0.35</v>
      </c>
    </row>
    <row r="17" spans="1:3" x14ac:dyDescent="0.25">
      <c r="A17" s="19">
        <v>43547</v>
      </c>
      <c r="B17" s="4" t="s">
        <v>85</v>
      </c>
      <c r="C17" s="4">
        <v>1.75</v>
      </c>
    </row>
    <row r="18" spans="1:3" x14ac:dyDescent="0.25">
      <c r="A18" s="19">
        <v>43549</v>
      </c>
      <c r="B18" s="4" t="s">
        <v>86</v>
      </c>
      <c r="C18" s="4">
        <v>2.5</v>
      </c>
    </row>
    <row r="19" spans="1:3" x14ac:dyDescent="0.25">
      <c r="A19" s="19">
        <v>43551</v>
      </c>
      <c r="B19" s="4" t="s">
        <v>87</v>
      </c>
      <c r="C19" s="4">
        <v>1.5</v>
      </c>
    </row>
    <row r="20" spans="1:3" x14ac:dyDescent="0.25">
      <c r="A20" s="19">
        <v>43551</v>
      </c>
      <c r="B20" s="4" t="s">
        <v>88</v>
      </c>
      <c r="C20" s="4">
        <v>1</v>
      </c>
    </row>
    <row r="21" spans="1:3" x14ac:dyDescent="0.25">
      <c r="A21" s="19">
        <v>43551</v>
      </c>
      <c r="B21" s="4" t="s">
        <v>89</v>
      </c>
      <c r="C21" s="4">
        <v>3.5</v>
      </c>
    </row>
    <row r="22" spans="1:3" x14ac:dyDescent="0.25">
      <c r="A22" s="19">
        <v>43552</v>
      </c>
      <c r="B22" s="4" t="s">
        <v>90</v>
      </c>
      <c r="C22" s="4">
        <v>2.5</v>
      </c>
    </row>
    <row r="23" spans="1:3" x14ac:dyDescent="0.25">
      <c r="A23" s="19">
        <v>43554</v>
      </c>
      <c r="B23" s="4" t="s">
        <v>91</v>
      </c>
      <c r="C23" s="4">
        <v>4.75</v>
      </c>
    </row>
    <row r="24" spans="1:3" x14ac:dyDescent="0.25">
      <c r="A24" s="19">
        <v>43527</v>
      </c>
      <c r="B24" s="4" t="s">
        <v>92</v>
      </c>
      <c r="C24" s="4">
        <v>1.5</v>
      </c>
    </row>
    <row r="25" spans="1:3" x14ac:dyDescent="0.25">
      <c r="A25" s="19">
        <v>43528</v>
      </c>
      <c r="B25" s="4" t="s">
        <v>93</v>
      </c>
      <c r="C25" s="4">
        <v>3</v>
      </c>
    </row>
    <row r="26" spans="1:3" x14ac:dyDescent="0.25">
      <c r="A26" s="19">
        <v>43530</v>
      </c>
      <c r="B26" s="4" t="s">
        <v>94</v>
      </c>
      <c r="C26" s="4">
        <v>5.5</v>
      </c>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23" t="s">
        <v>7</v>
      </c>
      <c r="B37" s="24"/>
      <c r="C37" s="16">
        <f>SUM(C14:C36)</f>
        <v>30.65</v>
      </c>
    </row>
    <row r="39" spans="1:3" s="2" customFormat="1" x14ac:dyDescent="0.25">
      <c r="A39" s="2" t="s">
        <v>27</v>
      </c>
      <c r="C39" s="17"/>
    </row>
    <row r="40" spans="1:3" x14ac:dyDescent="0.25">
      <c r="A40" s="7" t="s">
        <v>28</v>
      </c>
      <c r="B40" s="4">
        <v>9.5</v>
      </c>
    </row>
    <row r="41" spans="1:3" x14ac:dyDescent="0.25">
      <c r="A41" s="7"/>
    </row>
    <row r="42" spans="1:3" x14ac:dyDescent="0.25">
      <c r="A42" s="7" t="s">
        <v>29</v>
      </c>
      <c r="B42" s="32" t="s">
        <v>95</v>
      </c>
    </row>
    <row r="43" spans="1:3" x14ac:dyDescent="0.25">
      <c r="B43" s="33"/>
    </row>
    <row r="44" spans="1:3" x14ac:dyDescent="0.25">
      <c r="B44" s="33"/>
    </row>
    <row r="45" spans="1:3" x14ac:dyDescent="0.25">
      <c r="B45" s="33"/>
    </row>
    <row r="46" spans="1:3" x14ac:dyDescent="0.25">
      <c r="B46" s="33"/>
    </row>
    <row r="47" spans="1:3" x14ac:dyDescent="0.25">
      <c r="B47" s="34"/>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7"/>
  <sheetViews>
    <sheetView showWhiteSpace="0" view="pageLayout" topLeftCell="A28"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26</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23" t="s">
        <v>7</v>
      </c>
      <c r="B37" s="24"/>
      <c r="C37" s="16">
        <f>SUM(C14:C36)</f>
        <v>0</v>
      </c>
    </row>
    <row r="39" spans="1:3" s="2" customFormat="1" x14ac:dyDescent="0.25">
      <c r="A39" s="2" t="s">
        <v>27</v>
      </c>
      <c r="C39" s="17"/>
    </row>
    <row r="40" spans="1:3" x14ac:dyDescent="0.25">
      <c r="A40" s="7" t="s">
        <v>28</v>
      </c>
      <c r="B40" s="4"/>
    </row>
    <row r="41" spans="1:3" x14ac:dyDescent="0.25">
      <c r="A41" s="7"/>
    </row>
    <row r="42" spans="1:3" x14ac:dyDescent="0.25">
      <c r="A42" s="7" t="s">
        <v>29</v>
      </c>
      <c r="B42" s="29"/>
    </row>
    <row r="43" spans="1:3" x14ac:dyDescent="0.25">
      <c r="B43" s="30"/>
    </row>
    <row r="44" spans="1:3" x14ac:dyDescent="0.25">
      <c r="B44" s="30"/>
    </row>
    <row r="45" spans="1:3" x14ac:dyDescent="0.25">
      <c r="B45" s="30"/>
    </row>
    <row r="46" spans="1:3" x14ac:dyDescent="0.25">
      <c r="B46" s="30"/>
    </row>
    <row r="47" spans="1:3" x14ac:dyDescent="0.25">
      <c r="B47" s="31"/>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E421CF-4A7D-4F90-A39A-5122747E8833}">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57EE1E3-2A7B-4665-8DAC-DA1D727125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2019-04-18T04:04:18Z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