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 2022/BUS115/W7/"/>
    </mc:Choice>
  </mc:AlternateContent>
  <xr:revisionPtr revIDLastSave="1" documentId="8_{EC72C02C-58F8-409C-A1E9-6E8567198D40}" xr6:coauthVersionLast="47" xr6:coauthVersionMax="47" xr10:uidLastSave="{37235D14-235D-40E2-AAD6-A8C5F576BB4A}"/>
  <bookViews>
    <workbookView xWindow="-108" yWindow="-108" windowWidth="23256" windowHeight="12456" xr2:uid="{DD48EB59-D422-440A-B3D8-B7024E933AC0}"/>
  </bookViews>
  <sheets>
    <sheet name="Example1" sheetId="3" r:id="rId1"/>
    <sheet name="Example2" sheetId="4" r:id="rId2"/>
  </sheets>
  <externalReferences>
    <externalReference r:id="rId3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4" l="1"/>
  <c r="C4" i="4"/>
  <c r="C4" i="3"/>
</calcChain>
</file>

<file path=xl/sharedStrings.xml><?xml version="1.0" encoding="utf-8"?>
<sst xmlns="http://schemas.openxmlformats.org/spreadsheetml/2006/main" count="129" uniqueCount="40">
  <si>
    <t>Part #</t>
  </si>
  <si>
    <t>Price</t>
  </si>
  <si>
    <t xml:space="preserve">Lead Time (wks) </t>
  </si>
  <si>
    <t>Order Qty</t>
  </si>
  <si>
    <t>Class</t>
  </si>
  <si>
    <t>1001-9381</t>
  </si>
  <si>
    <t>A</t>
  </si>
  <si>
    <t>1004-7617</t>
  </si>
  <si>
    <t>B</t>
  </si>
  <si>
    <t>1005-6199</t>
  </si>
  <si>
    <t>1011-8619</t>
  </si>
  <si>
    <t>C</t>
  </si>
  <si>
    <t>1017-9448</t>
  </si>
  <si>
    <t>1023-8709</t>
  </si>
  <si>
    <t>1026-3168</t>
  </si>
  <si>
    <t>1026-9900</t>
  </si>
  <si>
    <t>1027-7085</t>
  </si>
  <si>
    <t>1029-4105</t>
  </si>
  <si>
    <t>1029-5105</t>
  </si>
  <si>
    <t>1036-5877</t>
  </si>
  <si>
    <t>1044-6338</t>
  </si>
  <si>
    <t>1048-3456</t>
  </si>
  <si>
    <t>1050-2127</t>
  </si>
  <si>
    <t>1050-6524</t>
  </si>
  <si>
    <t>1053-1990</t>
  </si>
  <si>
    <t>1053-2612</t>
  </si>
  <si>
    <t>1054-5547</t>
  </si>
  <si>
    <t>1055-8339</t>
  </si>
  <si>
    <t>1055-8521</t>
  </si>
  <si>
    <t>1061-3769</t>
  </si>
  <si>
    <t>1066-1529</t>
  </si>
  <si>
    <t>1067-4457</t>
  </si>
  <si>
    <t>1069-1929</t>
  </si>
  <si>
    <t>Max Price</t>
  </si>
  <si>
    <t>Min Price</t>
  </si>
  <si>
    <t>LT Top</t>
  </si>
  <si>
    <t>LT Bottom</t>
  </si>
  <si>
    <t>Reorder</t>
  </si>
  <si>
    <t>Inventory</t>
  </si>
  <si>
    <t>TIME TO 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</si>
</sst>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164" fontId="0" fillId="0" borderId="0" xfId="0" applyNumberFormat="1" applyAlignment="1">
      <alignment vertical="center"/>
    </xf>
    <xf numFmtId="164" fontId="1" fillId="2" borderId="1" xfId="1" applyNumberFormat="1" applyAlignment="1">
      <alignment vertical="center"/>
    </xf>
    <xf numFmtId="0" fontId="2" fillId="0" borderId="0" xfId="0" applyFont="1" applyAlignment="1">
      <alignment vertical="center"/>
    </xf>
  </cellXfs>
  <cellStyles count="2">
    <cellStyle name="Input" xfId="1" builtinId="20"/>
    <cellStyle name="Normal" xfId="0" builtinId="0"/>
  </cellStyles>
  <dxfs count="94">
    <dxf>
      <font>
        <b/>
        <i val="0"/>
        <color theme="8"/>
      </font>
      <fill>
        <patternFill>
          <bgColor theme="8" tint="0.79998168889431442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5700"/>
      </font>
      <fill>
        <patternFill>
          <bgColor rgb="FFFFEB9C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5700"/>
      </font>
      <fill>
        <patternFill>
          <bgColor rgb="FFFFEB9C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ill>
        <patternFill>
          <bgColor theme="2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ill>
        <patternFill>
          <bgColor theme="2" tint="0.7999816888943144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0.7999816888943144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theme="4"/>
        </left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B628-2B3E-4CBA-9474-93CCEA01BAC7}">
  <sheetPr codeName="Sheet25"/>
  <dimension ref="B2:I27"/>
  <sheetViews>
    <sheetView tabSelected="1" workbookViewId="0">
      <selection activeCell="C5" sqref="C5"/>
    </sheetView>
  </sheetViews>
  <sheetFormatPr defaultColWidth="10.59765625" defaultRowHeight="20.100000000000001" customHeight="1" x14ac:dyDescent="0.25"/>
  <cols>
    <col min="1" max="2" width="10.59765625" style="1"/>
    <col min="3" max="3" width="10.59765625" style="3"/>
    <col min="4" max="4" width="14.796875" style="1" bestFit="1" customWidth="1"/>
    <col min="5" max="16384" width="10.59765625" style="1"/>
  </cols>
  <sheetData>
    <row r="2" spans="2:9" ht="20.100000000000001" customHeight="1" x14ac:dyDescent="0.25">
      <c r="B2" s="1" t="s">
        <v>0</v>
      </c>
      <c r="C2" s="3" t="s">
        <v>1</v>
      </c>
      <c r="D2" s="1" t="s">
        <v>2</v>
      </c>
      <c r="E2" s="1" t="s">
        <v>3</v>
      </c>
      <c r="F2" s="1" t="s">
        <v>4</v>
      </c>
    </row>
    <row r="3" spans="2:9" ht="20.100000000000001" customHeight="1" x14ac:dyDescent="0.25">
      <c r="B3" s="1" t="s">
        <v>5</v>
      </c>
      <c r="C3" s="3">
        <v>92.600803187997059</v>
      </c>
      <c r="D3" s="1">
        <v>2</v>
      </c>
      <c r="E3" s="1">
        <v>57</v>
      </c>
      <c r="F3" s="1" t="s">
        <v>6</v>
      </c>
      <c r="H3" s="1" t="s">
        <v>33</v>
      </c>
      <c r="I3" s="4">
        <v>80</v>
      </c>
    </row>
    <row r="4" spans="2:9" ht="20.100000000000001" customHeight="1" x14ac:dyDescent="0.25">
      <c r="B4" s="1" t="s">
        <v>7</v>
      </c>
      <c r="C4" s="3" t="e">
        <f>NA()</f>
        <v>#N/A</v>
      </c>
      <c r="D4" s="1">
        <v>13</v>
      </c>
      <c r="E4" s="1">
        <v>5</v>
      </c>
      <c r="F4" s="1" t="s">
        <v>8</v>
      </c>
      <c r="H4" s="1" t="s">
        <v>34</v>
      </c>
      <c r="I4" s="4">
        <v>40</v>
      </c>
    </row>
    <row r="5" spans="2:9" ht="20.100000000000001" customHeight="1" x14ac:dyDescent="0.25">
      <c r="B5" s="1" t="s">
        <v>9</v>
      </c>
      <c r="C5" s="3">
        <v>65.926498049546908</v>
      </c>
      <c r="D5" s="1">
        <v>16</v>
      </c>
      <c r="E5" s="1">
        <v>6</v>
      </c>
      <c r="F5" s="1" t="s">
        <v>8</v>
      </c>
      <c r="H5" s="1" t="s">
        <v>35</v>
      </c>
      <c r="I5" s="2">
        <v>12</v>
      </c>
    </row>
    <row r="6" spans="2:9" ht="20.100000000000001" customHeight="1" x14ac:dyDescent="0.25">
      <c r="B6" s="1" t="s">
        <v>10</v>
      </c>
      <c r="C6" s="3">
        <v>56.285607489691024</v>
      </c>
      <c r="D6" s="1">
        <v>6</v>
      </c>
      <c r="E6" s="1">
        <v>53</v>
      </c>
      <c r="F6" s="1" t="s">
        <v>11</v>
      </c>
      <c r="H6" s="1" t="s">
        <v>36</v>
      </c>
      <c r="I6" s="2">
        <v>6</v>
      </c>
    </row>
    <row r="7" spans="2:9" ht="20.100000000000001" customHeight="1" x14ac:dyDescent="0.25">
      <c r="B7" s="1" t="s">
        <v>12</v>
      </c>
      <c r="C7" s="3">
        <v>64.724316759934311</v>
      </c>
      <c r="D7" s="1">
        <v>5</v>
      </c>
      <c r="E7" s="1">
        <v>10</v>
      </c>
      <c r="F7" s="1" t="s">
        <v>11</v>
      </c>
      <c r="H7" s="1" t="s">
        <v>4</v>
      </c>
      <c r="I7" s="2" t="s">
        <v>6</v>
      </c>
    </row>
    <row r="8" spans="2:9" ht="20.100000000000001" customHeight="1" x14ac:dyDescent="0.25">
      <c r="B8" s="1" t="s">
        <v>13</v>
      </c>
      <c r="C8" s="3">
        <v>24.630769452418221</v>
      </c>
      <c r="D8" s="1">
        <v>7</v>
      </c>
      <c r="E8" s="1">
        <v>92</v>
      </c>
      <c r="F8" s="1" t="s">
        <v>8</v>
      </c>
      <c r="H8" s="1" t="s">
        <v>4</v>
      </c>
      <c r="I8" s="2" t="s">
        <v>8</v>
      </c>
    </row>
    <row r="9" spans="2:9" ht="20.100000000000001" customHeight="1" x14ac:dyDescent="0.25">
      <c r="B9" s="1" t="s">
        <v>14</v>
      </c>
      <c r="C9" s="3">
        <v>8.1358620507926638</v>
      </c>
      <c r="D9" s="1">
        <v>7</v>
      </c>
      <c r="E9" s="1">
        <v>12</v>
      </c>
      <c r="F9" s="1" t="s">
        <v>8</v>
      </c>
    </row>
    <row r="10" spans="2:9" ht="20.100000000000001" customHeight="1" x14ac:dyDescent="0.25">
      <c r="B10" s="1" t="s">
        <v>15</v>
      </c>
      <c r="C10" s="3">
        <v>85.319660308399122</v>
      </c>
      <c r="D10" s="1">
        <v>6</v>
      </c>
      <c r="E10" s="1">
        <v>94</v>
      </c>
      <c r="F10" s="1" t="s">
        <v>6</v>
      </c>
    </row>
    <row r="11" spans="2:9" ht="20.100000000000001" customHeight="1" x14ac:dyDescent="0.25">
      <c r="B11" s="1" t="s">
        <v>16</v>
      </c>
      <c r="C11" s="3">
        <v>18.703650341629885</v>
      </c>
      <c r="D11" s="1">
        <v>16</v>
      </c>
      <c r="E11" s="1">
        <v>68</v>
      </c>
      <c r="F11" s="1" t="s">
        <v>11</v>
      </c>
    </row>
    <row r="12" spans="2:9" ht="20.100000000000001" customHeight="1" x14ac:dyDescent="0.25">
      <c r="B12" s="1" t="s">
        <v>17</v>
      </c>
      <c r="C12" s="3">
        <v>69.77047726267665</v>
      </c>
      <c r="D12" s="1">
        <v>2</v>
      </c>
      <c r="E12" s="1">
        <v>71</v>
      </c>
      <c r="F12" s="1" t="s">
        <v>8</v>
      </c>
    </row>
    <row r="13" spans="2:9" ht="20.100000000000001" customHeight="1" x14ac:dyDescent="0.25">
      <c r="B13" s="1" t="s">
        <v>18</v>
      </c>
      <c r="C13" s="3">
        <v>46.333081536215737</v>
      </c>
      <c r="D13" s="1">
        <v>11</v>
      </c>
      <c r="E13" s="1">
        <v>92</v>
      </c>
      <c r="F13" s="1" t="s">
        <v>8</v>
      </c>
    </row>
    <row r="14" spans="2:9" ht="20.100000000000001" customHeight="1" x14ac:dyDescent="0.25">
      <c r="B14" s="1" t="s">
        <v>19</v>
      </c>
      <c r="C14" s="3">
        <v>61.856487495892679</v>
      </c>
      <c r="D14" s="1">
        <v>2</v>
      </c>
      <c r="E14" s="1">
        <v>69</v>
      </c>
      <c r="F14" s="1" t="s">
        <v>11</v>
      </c>
    </row>
    <row r="15" spans="2:9" ht="20.100000000000001" customHeight="1" x14ac:dyDescent="0.25">
      <c r="B15" s="1" t="s">
        <v>20</v>
      </c>
      <c r="C15" s="3">
        <v>43.160047437493176</v>
      </c>
      <c r="D15" s="1">
        <v>6</v>
      </c>
      <c r="E15" s="1">
        <v>48</v>
      </c>
      <c r="F15" s="1" t="s">
        <v>6</v>
      </c>
    </row>
    <row r="16" spans="2:9" ht="20.100000000000001" customHeight="1" x14ac:dyDescent="0.25">
      <c r="B16" s="1" t="s">
        <v>21</v>
      </c>
      <c r="C16" s="3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5">
      <c r="B17" s="1" t="s">
        <v>22</v>
      </c>
      <c r="C17" s="3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5">
      <c r="B18" s="1" t="s">
        <v>23</v>
      </c>
      <c r="C18" s="3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5">
      <c r="B19" s="1" t="s">
        <v>24</v>
      </c>
      <c r="C19" s="3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5">
      <c r="B20" s="1" t="s">
        <v>25</v>
      </c>
      <c r="C20" s="3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5">
      <c r="B21" s="1" t="s">
        <v>26</v>
      </c>
      <c r="C21" s="3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5">
      <c r="B22" s="1" t="s">
        <v>27</v>
      </c>
      <c r="C22" s="3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5">
      <c r="B23" s="1" t="s">
        <v>28</v>
      </c>
      <c r="C23" s="3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5">
      <c r="B24" s="1" t="s">
        <v>29</v>
      </c>
      <c r="C24" s="3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5">
      <c r="B25" s="1" t="s">
        <v>30</v>
      </c>
      <c r="C25" s="3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5">
      <c r="B26" s="1" t="s">
        <v>31</v>
      </c>
      <c r="C26" s="3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5">
      <c r="B27" s="1" t="s">
        <v>32</v>
      </c>
      <c r="C27" s="3">
        <v>63.990293528359167</v>
      </c>
      <c r="D27" s="1">
        <v>11</v>
      </c>
      <c r="E27" s="1">
        <v>5</v>
      </c>
      <c r="F27" s="1" t="s">
        <v>11</v>
      </c>
    </row>
  </sheetData>
  <conditionalFormatting sqref="C3:C27">
    <cfRule type="containsErrors" dxfId="59" priority="7">
      <formula>ISERROR(C3)</formula>
    </cfRule>
    <cfRule type="cellIs" dxfId="63" priority="5" operator="lessThan">
      <formula>$I$4</formula>
    </cfRule>
  </conditionalFormatting>
  <conditionalFormatting sqref="D3:D27">
    <cfRule type="cellIs" dxfId="62" priority="4" operator="between">
      <formula>$I$5</formula>
      <formula>$I$6</formula>
    </cfRule>
  </conditionalFormatting>
  <conditionalFormatting sqref="F3:F27">
    <cfRule type="cellIs" dxfId="61" priority="2" operator="equal">
      <formula>$I$7</formula>
    </cfRule>
    <cfRule type="cellIs" dxfId="60" priority="1" operator="equal">
      <formula>$I$8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BF7C-7896-48F3-9771-AEBD08463877}">
  <dimension ref="B2:M27"/>
  <sheetViews>
    <sheetView workbookViewId="0">
      <selection activeCell="M6" sqref="M6"/>
    </sheetView>
  </sheetViews>
  <sheetFormatPr defaultColWidth="10.59765625" defaultRowHeight="20.100000000000001" customHeight="1" x14ac:dyDescent="0.25"/>
  <cols>
    <col min="1" max="2" width="10.59765625" style="1"/>
    <col min="3" max="3" width="10.59765625" style="3"/>
    <col min="4" max="4" width="14.796875" style="1" bestFit="1" customWidth="1"/>
    <col min="5" max="12" width="10.59765625" style="1"/>
    <col min="13" max="13" width="17.8984375" style="1" bestFit="1" customWidth="1"/>
    <col min="14" max="16384" width="10.59765625" style="1"/>
  </cols>
  <sheetData>
    <row r="2" spans="2:13" ht="20.100000000000001" customHeight="1" x14ac:dyDescent="0.25">
      <c r="B2" s="1" t="s">
        <v>0</v>
      </c>
      <c r="C2" s="3" t="s">
        <v>1</v>
      </c>
      <c r="D2" s="1" t="s">
        <v>2</v>
      </c>
      <c r="E2" s="1" t="s">
        <v>3</v>
      </c>
      <c r="F2" s="1" t="s">
        <v>4</v>
      </c>
    </row>
    <row r="3" spans="2:13" ht="20.100000000000001" customHeight="1" x14ac:dyDescent="0.25">
      <c r="B3" s="1" t="s">
        <v>5</v>
      </c>
      <c r="C3" s="3">
        <v>92.600803187997059</v>
      </c>
      <c r="D3" s="1">
        <v>2</v>
      </c>
      <c r="E3" s="1">
        <v>750</v>
      </c>
      <c r="F3" s="1" t="s">
        <v>6</v>
      </c>
      <c r="H3" s="1" t="s">
        <v>33</v>
      </c>
      <c r="I3" s="4">
        <v>80</v>
      </c>
      <c r="L3" s="1" t="s">
        <v>37</v>
      </c>
      <c r="M3" s="1">
        <v>25</v>
      </c>
    </row>
    <row r="4" spans="2:13" ht="20.100000000000001" customHeight="1" x14ac:dyDescent="0.25">
      <c r="B4" s="1" t="s">
        <v>7</v>
      </c>
      <c r="C4" s="3" t="e">
        <f>NA()</f>
        <v>#N/A</v>
      </c>
      <c r="D4" s="1">
        <v>13</v>
      </c>
      <c r="E4" s="1">
        <v>5</v>
      </c>
      <c r="F4" s="1" t="s">
        <v>8</v>
      </c>
      <c r="H4" s="1" t="s">
        <v>34</v>
      </c>
      <c r="I4" s="4">
        <v>40</v>
      </c>
    </row>
    <row r="5" spans="2:13" ht="20.100000000000001" customHeight="1" x14ac:dyDescent="0.25">
      <c r="B5" s="1" t="s">
        <v>9</v>
      </c>
      <c r="C5" s="3">
        <v>65.926498049546908</v>
      </c>
      <c r="D5" s="1">
        <v>16</v>
      </c>
      <c r="E5" s="1">
        <v>6</v>
      </c>
      <c r="F5" s="1" t="s">
        <v>8</v>
      </c>
      <c r="H5" s="1" t="s">
        <v>35</v>
      </c>
      <c r="I5" s="2">
        <v>40</v>
      </c>
      <c r="L5" s="1" t="s">
        <v>38</v>
      </c>
      <c r="M5" s="1">
        <v>20</v>
      </c>
    </row>
    <row r="6" spans="2:13" ht="20.100000000000001" customHeight="1" x14ac:dyDescent="0.25">
      <c r="B6" s="1" t="s">
        <v>10</v>
      </c>
      <c r="C6" s="3">
        <v>56.285607489691024</v>
      </c>
      <c r="D6" s="1">
        <v>6</v>
      </c>
      <c r="E6" s="1">
        <v>53</v>
      </c>
      <c r="F6" s="1" t="s">
        <v>11</v>
      </c>
      <c r="H6" s="1" t="s">
        <v>36</v>
      </c>
      <c r="I6" s="2">
        <v>0</v>
      </c>
    </row>
    <row r="7" spans="2:13" ht="20.100000000000001" customHeight="1" x14ac:dyDescent="0.25">
      <c r="B7" s="1" t="s">
        <v>12</v>
      </c>
      <c r="C7" s="3">
        <v>64.724316759934311</v>
      </c>
      <c r="D7" s="1">
        <v>5</v>
      </c>
      <c r="E7" s="1">
        <v>10</v>
      </c>
      <c r="F7" s="1" t="s">
        <v>11</v>
      </c>
      <c r="H7" s="1" t="s">
        <v>4</v>
      </c>
      <c r="I7" s="2" t="s">
        <v>6</v>
      </c>
    </row>
    <row r="8" spans="2:13" ht="20.100000000000001" customHeight="1" x14ac:dyDescent="0.25">
      <c r="B8" s="1" t="s">
        <v>13</v>
      </c>
      <c r="C8" s="3">
        <v>24.630769452418221</v>
      </c>
      <c r="D8" s="1">
        <v>7</v>
      </c>
      <c r="E8" s="1">
        <v>92</v>
      </c>
      <c r="F8" s="1" t="s">
        <v>8</v>
      </c>
      <c r="H8" s="1" t="s">
        <v>4</v>
      </c>
      <c r="I8" s="2" t="s">
        <v>8</v>
      </c>
      <c r="M8" s="5" t="s">
        <v>39</v>
      </c>
    </row>
    <row r="9" spans="2:13" ht="20.100000000000001" customHeight="1" x14ac:dyDescent="0.25">
      <c r="B9" s="1" t="s">
        <v>14</v>
      </c>
      <c r="C9" s="3">
        <v>8.1358620507926638</v>
      </c>
      <c r="D9" s="1">
        <v>7</v>
      </c>
      <c r="E9" s="1">
        <v>12</v>
      </c>
      <c r="F9" s="1" t="s">
        <v>8</v>
      </c>
    </row>
    <row r="10" spans="2:13" ht="20.100000000000001" customHeight="1" x14ac:dyDescent="0.25">
      <c r="B10" s="1" t="s">
        <v>15</v>
      </c>
      <c r="C10" s="3">
        <v>85.319660308399122</v>
      </c>
      <c r="D10" s="1">
        <v>6</v>
      </c>
      <c r="E10" s="1">
        <v>94</v>
      </c>
      <c r="F10" s="1" t="s">
        <v>6</v>
      </c>
    </row>
    <row r="11" spans="2:13" ht="20.100000000000001" customHeight="1" x14ac:dyDescent="0.25">
      <c r="B11" s="1" t="s">
        <v>16</v>
      </c>
      <c r="C11" s="3">
        <v>18.703650341629885</v>
      </c>
      <c r="D11" s="1">
        <v>16</v>
      </c>
      <c r="E11" s="1">
        <v>68</v>
      </c>
      <c r="F11" s="1" t="s">
        <v>11</v>
      </c>
      <c r="H11" s="1">
        <f>AVERAGE(E3:E27)</f>
        <v>74.88</v>
      </c>
    </row>
    <row r="12" spans="2:13" ht="20.100000000000001" customHeight="1" x14ac:dyDescent="0.25">
      <c r="B12" s="1" t="s">
        <v>17</v>
      </c>
      <c r="C12" s="3">
        <v>69.77047726267665</v>
      </c>
      <c r="D12" s="1">
        <v>2</v>
      </c>
      <c r="E12" s="1">
        <v>71</v>
      </c>
      <c r="F12" s="1" t="s">
        <v>8</v>
      </c>
    </row>
    <row r="13" spans="2:13" ht="20.100000000000001" customHeight="1" x14ac:dyDescent="0.25">
      <c r="B13" s="1" t="s">
        <v>18</v>
      </c>
      <c r="C13" s="3">
        <v>46.333081536215737</v>
      </c>
      <c r="D13" s="1">
        <v>11</v>
      </c>
      <c r="E13" s="1">
        <v>92</v>
      </c>
      <c r="F13" s="1" t="s">
        <v>8</v>
      </c>
    </row>
    <row r="14" spans="2:13" ht="20.100000000000001" customHeight="1" x14ac:dyDescent="0.25">
      <c r="B14" s="1" t="s">
        <v>19</v>
      </c>
      <c r="C14" s="3">
        <v>61.856487495892679</v>
      </c>
      <c r="D14" s="1">
        <v>2</v>
      </c>
      <c r="E14" s="1">
        <v>69</v>
      </c>
      <c r="F14" s="1" t="s">
        <v>11</v>
      </c>
    </row>
    <row r="15" spans="2:13" ht="20.100000000000001" customHeight="1" x14ac:dyDescent="0.25">
      <c r="B15" s="1" t="s">
        <v>20</v>
      </c>
      <c r="C15" s="3">
        <v>43.160047437493176</v>
      </c>
      <c r="D15" s="1">
        <v>6</v>
      </c>
      <c r="E15" s="1">
        <v>48</v>
      </c>
      <c r="F15" s="1" t="s">
        <v>6</v>
      </c>
    </row>
    <row r="16" spans="2:13" ht="20.100000000000001" customHeight="1" x14ac:dyDescent="0.25">
      <c r="B16" s="1" t="s">
        <v>21</v>
      </c>
      <c r="C16" s="3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5">
      <c r="B17" s="1" t="s">
        <v>22</v>
      </c>
      <c r="C17" s="3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5">
      <c r="B18" s="1" t="s">
        <v>23</v>
      </c>
      <c r="C18" s="3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5">
      <c r="B19" s="1" t="s">
        <v>24</v>
      </c>
      <c r="C19" s="3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5">
      <c r="B20" s="1" t="s">
        <v>25</v>
      </c>
      <c r="C20" s="3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5">
      <c r="B21" s="1" t="s">
        <v>26</v>
      </c>
      <c r="C21" s="3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5">
      <c r="B22" s="1" t="s">
        <v>27</v>
      </c>
      <c r="C22" s="3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5">
      <c r="B23" s="1" t="s">
        <v>28</v>
      </c>
      <c r="C23" s="3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5">
      <c r="B24" s="1" t="s">
        <v>29</v>
      </c>
      <c r="C24" s="3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5">
      <c r="B25" s="1" t="s">
        <v>30</v>
      </c>
      <c r="C25" s="3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5">
      <c r="B26" s="1" t="s">
        <v>31</v>
      </c>
      <c r="C26" s="3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5">
      <c r="B27" s="1" t="s">
        <v>32</v>
      </c>
      <c r="C27" s="3">
        <v>63.990293528359167</v>
      </c>
      <c r="D27" s="1">
        <v>11</v>
      </c>
      <c r="E27" s="1">
        <v>5</v>
      </c>
      <c r="F27" s="1" t="s">
        <v>11</v>
      </c>
    </row>
  </sheetData>
  <conditionalFormatting sqref="C3:C27">
    <cfRule type="cellIs" dxfId="12" priority="9" operator="lessThan">
      <formula>$I$4</formula>
    </cfRule>
    <cfRule type="cellIs" dxfId="11" priority="8" stopIfTrue="1" operator="between">
      <formula>$I$5</formula>
      <formula>$I$6</formula>
    </cfRule>
  </conditionalFormatting>
  <conditionalFormatting sqref="F3:F27">
    <cfRule type="cellIs" dxfId="10" priority="6" operator="equal">
      <formula>$I$8</formula>
    </cfRule>
    <cfRule type="cellIs" dxfId="9" priority="7" operator="equal">
      <formula>$I$7</formula>
    </cfRule>
  </conditionalFormatting>
  <conditionalFormatting sqref="E3:E27">
    <cfRule type="top10" dxfId="8" priority="4" rank="5"/>
    <cfRule type="aboveAverage" dxfId="7" priority="5"/>
  </conditionalFormatting>
  <conditionalFormatting sqref="D3:D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{BEC0E51A-7450-4749-94D1-B0BB089B0C6F}</x14:id>
        </ext>
      </extLst>
    </cfRule>
  </conditionalFormatting>
  <conditionalFormatting sqref="M8">
    <cfRule type="expression" dxfId="0" priority="1">
      <formula>$M$5&lt;$M$3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9069451-C047-40A8-B00C-FB0FAAC5838A}">
            <x14:iconSet custom="1">
              <x14:cfvo type="percent">
                <xm:f>0</xm:f>
              </x14:cfvo>
              <x14:cfvo type="num">
                <xm:f>20</xm:f>
              </x14:cfvo>
              <x14:cfvo type="num">
                <xm:f>80</xm:f>
              </x14:cfvo>
              <x14:cfIcon iconSet="3Symbols2" iconId="0"/>
              <x14:cfIcon iconSet="3TrafficLights1" iconId="1"/>
              <x14:cfIcon iconSet="3TrafficLights1" iconId="2"/>
            </x14:iconSet>
          </x14:cfRule>
          <xm:sqref>E3:E27</xm:sqref>
        </x14:conditionalFormatting>
        <x14:conditionalFormatting xmlns:xm="http://schemas.microsoft.com/office/excel/2006/main">
          <x14:cfRule type="dataBar" id="{BEC0E51A-7450-4749-94D1-B0BB089B0C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2022-10-24T23:47:21Z</dcterms:modified>
</cp:coreProperties>
</file>