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2" documentId="8_{13E5F638-4AB7-48FC-B7AF-5139C977B5CB}" xr6:coauthVersionLast="47" xr6:coauthVersionMax="47" xr10:uidLastSave="{126AF3A8-B492-45BF-B581-9F529AA75520}"/>
  <bookViews>
    <workbookView xWindow="-108" yWindow="-108" windowWidth="23256" windowHeight="12456" activeTab="1" xr2:uid="{DD48EB59-D422-440A-B3D8-B7024E933AC0}"/>
  </bookViews>
  <sheets>
    <sheet name="Text to Columns" sheetId="4" r:id="rId1"/>
    <sheet name="Text Functions" sheetId="3" r:id="rId2"/>
  </sheets>
  <externalReferences>
    <externalReference r:id="rId3"/>
  </externalReferences>
  <definedNames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4" l="1"/>
  <c r="V4" i="4" s="1"/>
  <c r="W4" i="4"/>
  <c r="U5" i="4"/>
  <c r="V5" i="4" s="1"/>
  <c r="W5" i="4"/>
  <c r="U6" i="4"/>
  <c r="W6" i="4"/>
  <c r="U7" i="4"/>
  <c r="V7" i="4" s="1"/>
  <c r="W7" i="4"/>
  <c r="U8" i="4"/>
  <c r="V8" i="4" s="1"/>
  <c r="W8" i="4"/>
  <c r="U9" i="4"/>
  <c r="V9" i="4" s="1"/>
  <c r="W9" i="4"/>
  <c r="U10" i="4"/>
  <c r="V10" i="4" s="1"/>
  <c r="W10" i="4"/>
  <c r="U11" i="4"/>
  <c r="V11" i="4" s="1"/>
  <c r="W11" i="4"/>
  <c r="U12" i="4"/>
  <c r="V12" i="4" s="1"/>
  <c r="W12" i="4"/>
  <c r="U13" i="4"/>
  <c r="V13" i="4" s="1"/>
  <c r="W13" i="4"/>
  <c r="U14" i="4"/>
  <c r="V14" i="4" s="1"/>
  <c r="W14" i="4"/>
  <c r="U15" i="4"/>
  <c r="V15" i="4" s="1"/>
  <c r="W15" i="4"/>
  <c r="U16" i="4"/>
  <c r="V16" i="4" s="1"/>
  <c r="W16" i="4"/>
  <c r="U17" i="4"/>
  <c r="V17" i="4" s="1"/>
  <c r="W17" i="4"/>
  <c r="U18" i="4"/>
  <c r="V18" i="4" s="1"/>
  <c r="W18" i="4"/>
  <c r="U19" i="4"/>
  <c r="V19" i="4" s="1"/>
  <c r="W19" i="4"/>
  <c r="U20" i="4"/>
  <c r="V20" i="4" s="1"/>
  <c r="W20" i="4"/>
  <c r="U21" i="4"/>
  <c r="V21" i="4" s="1"/>
  <c r="W21" i="4"/>
  <c r="U22" i="4"/>
  <c r="V22" i="4" s="1"/>
  <c r="W22" i="4"/>
  <c r="U23" i="4"/>
  <c r="V23" i="4" s="1"/>
  <c r="W23" i="4"/>
  <c r="U24" i="4"/>
  <c r="V24" i="4" s="1"/>
  <c r="W24" i="4"/>
  <c r="U25" i="4"/>
  <c r="V25" i="4" s="1"/>
  <c r="W25" i="4"/>
  <c r="U26" i="4"/>
  <c r="V26" i="4" s="1"/>
  <c r="W26" i="4"/>
  <c r="U27" i="4"/>
  <c r="V27" i="4" s="1"/>
  <c r="W27" i="4"/>
  <c r="U28" i="4"/>
  <c r="V28" i="4" s="1"/>
  <c r="W28" i="4"/>
  <c r="U29" i="4"/>
  <c r="V29" i="4" s="1"/>
  <c r="W29" i="4"/>
  <c r="U30" i="4"/>
  <c r="V30" i="4" s="1"/>
  <c r="W30" i="4"/>
  <c r="U31" i="4"/>
  <c r="V31" i="4" s="1"/>
  <c r="W31" i="4"/>
  <c r="U32" i="4"/>
  <c r="V32" i="4" s="1"/>
  <c r="W32" i="4"/>
  <c r="U33" i="4"/>
  <c r="V33" i="4" s="1"/>
  <c r="W33" i="4"/>
  <c r="U34" i="4"/>
  <c r="V34" i="4" s="1"/>
  <c r="W34" i="4"/>
  <c r="U35" i="4"/>
  <c r="V35" i="4" s="1"/>
  <c r="W35" i="4"/>
  <c r="U36" i="4"/>
  <c r="V36" i="4" s="1"/>
  <c r="W36" i="4"/>
  <c r="U37" i="4"/>
  <c r="V37" i="4" s="1"/>
  <c r="W37" i="4"/>
  <c r="U38" i="4"/>
  <c r="V38" i="4" s="1"/>
  <c r="W38" i="4"/>
  <c r="U39" i="4"/>
  <c r="V39" i="4" s="1"/>
  <c r="W39" i="4"/>
  <c r="U40" i="4"/>
  <c r="V40" i="4" s="1"/>
  <c r="W40" i="4"/>
  <c r="U41" i="4"/>
  <c r="V41" i="4" s="1"/>
  <c r="W41" i="4"/>
  <c r="U42" i="4"/>
  <c r="V42" i="4" s="1"/>
  <c r="W42" i="4"/>
  <c r="U43" i="4"/>
  <c r="V43" i="4" s="1"/>
  <c r="W43" i="4"/>
  <c r="U44" i="4"/>
  <c r="V44" i="4" s="1"/>
  <c r="W44" i="4"/>
  <c r="U45" i="4"/>
  <c r="V45" i="4" s="1"/>
  <c r="W45" i="4"/>
  <c r="U46" i="4"/>
  <c r="V46" i="4" s="1"/>
  <c r="W46" i="4"/>
  <c r="U47" i="4"/>
  <c r="V47" i="4" s="1"/>
  <c r="W47" i="4"/>
  <c r="U48" i="4"/>
  <c r="V48" i="4" s="1"/>
  <c r="W48" i="4"/>
  <c r="U49" i="4"/>
  <c r="V49" i="4" s="1"/>
  <c r="W49" i="4"/>
  <c r="U50" i="4"/>
  <c r="V50" i="4" s="1"/>
  <c r="W50" i="4"/>
  <c r="U51" i="4"/>
  <c r="V51" i="4" s="1"/>
  <c r="W51" i="4"/>
  <c r="U52" i="4"/>
  <c r="V52" i="4" s="1"/>
  <c r="W52" i="4"/>
  <c r="U53" i="4"/>
  <c r="V53" i="4" s="1"/>
  <c r="W53" i="4"/>
  <c r="U54" i="4"/>
  <c r="V54" i="4" s="1"/>
  <c r="W54" i="4"/>
  <c r="U55" i="4"/>
  <c r="V55" i="4" s="1"/>
  <c r="W55" i="4"/>
  <c r="U56" i="4"/>
  <c r="V56" i="4" s="1"/>
  <c r="W56" i="4"/>
  <c r="U57" i="4"/>
  <c r="V57" i="4" s="1"/>
  <c r="W57" i="4"/>
  <c r="U58" i="4"/>
  <c r="V58" i="4" s="1"/>
  <c r="W58" i="4"/>
  <c r="U59" i="4"/>
  <c r="V59" i="4" s="1"/>
  <c r="W59" i="4"/>
  <c r="U60" i="4"/>
  <c r="V60" i="4" s="1"/>
  <c r="W60" i="4"/>
  <c r="U61" i="4"/>
  <c r="V61" i="4" s="1"/>
  <c r="W61" i="4"/>
  <c r="U62" i="4"/>
  <c r="V62" i="4" s="1"/>
  <c r="W62" i="4"/>
  <c r="U63" i="4"/>
  <c r="V63" i="4" s="1"/>
  <c r="W63" i="4"/>
  <c r="U64" i="4"/>
  <c r="V64" i="4" s="1"/>
  <c r="W64" i="4"/>
  <c r="U65" i="4"/>
  <c r="V65" i="4" s="1"/>
  <c r="W65" i="4"/>
  <c r="U66" i="4"/>
  <c r="V66" i="4" s="1"/>
  <c r="W66" i="4"/>
  <c r="U67" i="4"/>
  <c r="V67" i="4" s="1"/>
  <c r="W67" i="4"/>
  <c r="U68" i="4"/>
  <c r="V68" i="4" s="1"/>
  <c r="W68" i="4"/>
  <c r="U69" i="4"/>
  <c r="V69" i="4" s="1"/>
  <c r="W69" i="4"/>
  <c r="U70" i="4"/>
  <c r="V70" i="4" s="1"/>
  <c r="W70" i="4"/>
  <c r="U71" i="4"/>
  <c r="V71" i="4" s="1"/>
  <c r="W71" i="4"/>
  <c r="U72" i="4"/>
  <c r="V72" i="4" s="1"/>
  <c r="W72" i="4"/>
  <c r="U73" i="4"/>
  <c r="V73" i="4" s="1"/>
  <c r="W73" i="4"/>
  <c r="U74" i="4"/>
  <c r="V74" i="4" s="1"/>
  <c r="W74" i="4"/>
  <c r="U75" i="4"/>
  <c r="V75" i="4" s="1"/>
  <c r="W75" i="4"/>
  <c r="U76" i="4"/>
  <c r="V76" i="4" s="1"/>
  <c r="W76" i="4"/>
  <c r="U77" i="4"/>
  <c r="V77" i="4" s="1"/>
  <c r="W77" i="4"/>
  <c r="U78" i="4"/>
  <c r="V78" i="4" s="1"/>
  <c r="W78" i="4"/>
  <c r="U79" i="4"/>
  <c r="V79" i="4" s="1"/>
  <c r="W79" i="4"/>
  <c r="U80" i="4"/>
  <c r="V80" i="4" s="1"/>
  <c r="W80" i="4"/>
  <c r="U81" i="4"/>
  <c r="V81" i="4" s="1"/>
  <c r="W81" i="4"/>
  <c r="U82" i="4"/>
  <c r="V82" i="4" s="1"/>
  <c r="W82" i="4"/>
  <c r="U83" i="4"/>
  <c r="V83" i="4" s="1"/>
  <c r="W83" i="4"/>
  <c r="U84" i="4"/>
  <c r="V84" i="4" s="1"/>
  <c r="W84" i="4"/>
  <c r="U85" i="4"/>
  <c r="V85" i="4" s="1"/>
  <c r="W85" i="4"/>
  <c r="U86" i="4"/>
  <c r="V86" i="4" s="1"/>
  <c r="W86" i="4"/>
  <c r="U87" i="4"/>
  <c r="V87" i="4" s="1"/>
  <c r="W87" i="4"/>
  <c r="U88" i="4"/>
  <c r="V88" i="4" s="1"/>
  <c r="W88" i="4"/>
  <c r="U89" i="4"/>
  <c r="V89" i="4" s="1"/>
  <c r="W89" i="4"/>
  <c r="U90" i="4"/>
  <c r="V90" i="4" s="1"/>
  <c r="W90" i="4"/>
  <c r="U91" i="4"/>
  <c r="V91" i="4" s="1"/>
  <c r="W91" i="4"/>
  <c r="U92" i="4"/>
  <c r="V92" i="4" s="1"/>
  <c r="W92" i="4"/>
  <c r="U93" i="4"/>
  <c r="V93" i="4" s="1"/>
  <c r="W93" i="4"/>
  <c r="U94" i="4"/>
  <c r="V94" i="4" s="1"/>
  <c r="W94" i="4"/>
  <c r="U95" i="4"/>
  <c r="V95" i="4" s="1"/>
  <c r="W95" i="4"/>
  <c r="U96" i="4"/>
  <c r="V96" i="4" s="1"/>
  <c r="W96" i="4"/>
  <c r="U97" i="4"/>
  <c r="V97" i="4" s="1"/>
  <c r="W97" i="4"/>
  <c r="U98" i="4"/>
  <c r="V98" i="4" s="1"/>
  <c r="W98" i="4"/>
  <c r="U99" i="4"/>
  <c r="V99" i="4" s="1"/>
  <c r="W99" i="4"/>
  <c r="U100" i="4"/>
  <c r="V100" i="4" s="1"/>
  <c r="W100" i="4"/>
  <c r="U101" i="4"/>
  <c r="V101" i="4" s="1"/>
  <c r="W101" i="4"/>
  <c r="U102" i="4"/>
  <c r="V102" i="4" s="1"/>
  <c r="W102" i="4"/>
  <c r="U103" i="4"/>
  <c r="V103" i="4" s="1"/>
  <c r="W103" i="4"/>
  <c r="U104" i="4"/>
  <c r="V104" i="4" s="1"/>
  <c r="W104" i="4"/>
  <c r="U105" i="4"/>
  <c r="V105" i="4" s="1"/>
  <c r="W105" i="4"/>
  <c r="U106" i="4"/>
  <c r="V106" i="4" s="1"/>
  <c r="W106" i="4"/>
  <c r="U107" i="4"/>
  <c r="V107" i="4" s="1"/>
  <c r="W107" i="4"/>
  <c r="U108" i="4"/>
  <c r="V108" i="4" s="1"/>
  <c r="W108" i="4"/>
  <c r="U109" i="4"/>
  <c r="V109" i="4" s="1"/>
  <c r="W109" i="4"/>
  <c r="U110" i="4"/>
  <c r="V110" i="4" s="1"/>
  <c r="W110" i="4"/>
  <c r="U111" i="4"/>
  <c r="V111" i="4" s="1"/>
  <c r="W111" i="4"/>
  <c r="U112" i="4"/>
  <c r="V112" i="4" s="1"/>
  <c r="W112" i="4"/>
  <c r="U113" i="4"/>
  <c r="V113" i="4" s="1"/>
  <c r="W113" i="4"/>
  <c r="U114" i="4"/>
  <c r="V114" i="4" s="1"/>
  <c r="W114" i="4"/>
  <c r="U115" i="4"/>
  <c r="V115" i="4" s="1"/>
  <c r="W115" i="4"/>
  <c r="U116" i="4"/>
  <c r="V116" i="4" s="1"/>
  <c r="W116" i="4"/>
  <c r="U117" i="4"/>
  <c r="V117" i="4" s="1"/>
  <c r="W117" i="4"/>
  <c r="U118" i="4"/>
  <c r="V118" i="4" s="1"/>
  <c r="W118" i="4"/>
  <c r="U119" i="4"/>
  <c r="V119" i="4" s="1"/>
  <c r="W119" i="4"/>
  <c r="U120" i="4"/>
  <c r="V120" i="4" s="1"/>
  <c r="W120" i="4"/>
  <c r="U121" i="4"/>
  <c r="V121" i="4" s="1"/>
  <c r="W121" i="4"/>
  <c r="U122" i="4"/>
  <c r="V122" i="4" s="1"/>
  <c r="W122" i="4"/>
  <c r="U123" i="4"/>
  <c r="V123" i="4" s="1"/>
  <c r="W123" i="4"/>
  <c r="U124" i="4"/>
  <c r="V124" i="4" s="1"/>
  <c r="W124" i="4"/>
  <c r="U125" i="4"/>
  <c r="V125" i="4" s="1"/>
  <c r="W125" i="4"/>
  <c r="U126" i="4"/>
  <c r="V126" i="4" s="1"/>
  <c r="W126" i="4"/>
  <c r="U127" i="4"/>
  <c r="V127" i="4" s="1"/>
  <c r="W127" i="4"/>
  <c r="U128" i="4"/>
  <c r="V128" i="4" s="1"/>
  <c r="W128" i="4"/>
  <c r="U129" i="4"/>
  <c r="V129" i="4" s="1"/>
  <c r="W129" i="4"/>
  <c r="U130" i="4"/>
  <c r="V130" i="4" s="1"/>
  <c r="W130" i="4"/>
  <c r="U131" i="4"/>
  <c r="V131" i="4" s="1"/>
  <c r="W131" i="4"/>
  <c r="U132" i="4"/>
  <c r="V132" i="4" s="1"/>
  <c r="W132" i="4"/>
  <c r="U133" i="4"/>
  <c r="V133" i="4" s="1"/>
  <c r="W133" i="4"/>
  <c r="U134" i="4"/>
  <c r="V134" i="4" s="1"/>
  <c r="W134" i="4"/>
  <c r="U135" i="4"/>
  <c r="V135" i="4" s="1"/>
  <c r="W135" i="4"/>
  <c r="U136" i="4"/>
  <c r="V136" i="4" s="1"/>
  <c r="W136" i="4"/>
  <c r="U137" i="4"/>
  <c r="V137" i="4" s="1"/>
  <c r="W137" i="4"/>
  <c r="U138" i="4"/>
  <c r="V138" i="4" s="1"/>
  <c r="W138" i="4"/>
  <c r="U139" i="4"/>
  <c r="V139" i="4" s="1"/>
  <c r="W139" i="4"/>
  <c r="U140" i="4"/>
  <c r="V140" i="4" s="1"/>
  <c r="W140" i="4"/>
  <c r="U141" i="4"/>
  <c r="V141" i="4" s="1"/>
  <c r="W141" i="4"/>
  <c r="U142" i="4"/>
  <c r="V142" i="4" s="1"/>
  <c r="W142" i="4"/>
  <c r="U143" i="4"/>
  <c r="V143" i="4" s="1"/>
  <c r="W143" i="4"/>
  <c r="U144" i="4"/>
  <c r="V144" i="4" s="1"/>
  <c r="W144" i="4"/>
  <c r="U145" i="4"/>
  <c r="V145" i="4" s="1"/>
  <c r="W145" i="4"/>
  <c r="U146" i="4"/>
  <c r="V146" i="4" s="1"/>
  <c r="W146" i="4"/>
  <c r="U147" i="4"/>
  <c r="V147" i="4" s="1"/>
  <c r="W147" i="4"/>
  <c r="U148" i="4"/>
  <c r="V148" i="4" s="1"/>
  <c r="W148" i="4"/>
  <c r="U149" i="4"/>
  <c r="V149" i="4" s="1"/>
  <c r="W149" i="4"/>
  <c r="U150" i="4"/>
  <c r="V150" i="4" s="1"/>
  <c r="W150" i="4"/>
  <c r="U151" i="4"/>
  <c r="V151" i="4" s="1"/>
  <c r="W151" i="4"/>
  <c r="U152" i="4"/>
  <c r="V152" i="4" s="1"/>
  <c r="W152" i="4"/>
  <c r="U153" i="4"/>
  <c r="V153" i="4" s="1"/>
  <c r="W153" i="4"/>
  <c r="U154" i="4"/>
  <c r="V154" i="4" s="1"/>
  <c r="W154" i="4"/>
  <c r="U155" i="4"/>
  <c r="V155" i="4" s="1"/>
  <c r="W155" i="4"/>
  <c r="U156" i="4"/>
  <c r="V156" i="4" s="1"/>
  <c r="W156" i="4"/>
  <c r="U157" i="4"/>
  <c r="V157" i="4" s="1"/>
  <c r="W157" i="4"/>
  <c r="U158" i="4"/>
  <c r="V158" i="4" s="1"/>
  <c r="W158" i="4"/>
  <c r="U159" i="4"/>
  <c r="V159" i="4" s="1"/>
  <c r="W159" i="4"/>
  <c r="U160" i="4"/>
  <c r="V160" i="4" s="1"/>
  <c r="W160" i="4"/>
  <c r="U161" i="4"/>
  <c r="V161" i="4" s="1"/>
  <c r="W161" i="4"/>
  <c r="U162" i="4"/>
  <c r="V162" i="4" s="1"/>
  <c r="W162" i="4"/>
  <c r="U163" i="4"/>
  <c r="V163" i="4" s="1"/>
  <c r="W163" i="4"/>
  <c r="U164" i="4"/>
  <c r="V164" i="4" s="1"/>
  <c r="W164" i="4"/>
  <c r="U165" i="4"/>
  <c r="V165" i="4" s="1"/>
  <c r="W165" i="4"/>
  <c r="U166" i="4"/>
  <c r="V166" i="4" s="1"/>
  <c r="W166" i="4"/>
  <c r="U167" i="4"/>
  <c r="V167" i="4" s="1"/>
  <c r="W167" i="4"/>
  <c r="U168" i="4"/>
  <c r="V168" i="4" s="1"/>
  <c r="W168" i="4"/>
  <c r="U169" i="4"/>
  <c r="V169" i="4" s="1"/>
  <c r="W169" i="4"/>
  <c r="U170" i="4"/>
  <c r="V170" i="4" s="1"/>
  <c r="W170" i="4"/>
  <c r="U171" i="4"/>
  <c r="V171" i="4" s="1"/>
  <c r="W171" i="4"/>
  <c r="U172" i="4"/>
  <c r="V172" i="4" s="1"/>
  <c r="W172" i="4"/>
  <c r="U173" i="4"/>
  <c r="V173" i="4" s="1"/>
  <c r="W173" i="4"/>
  <c r="U174" i="4"/>
  <c r="V174" i="4" s="1"/>
  <c r="W174" i="4"/>
  <c r="U175" i="4"/>
  <c r="V175" i="4" s="1"/>
  <c r="W175" i="4"/>
  <c r="U176" i="4"/>
  <c r="V176" i="4" s="1"/>
  <c r="W176" i="4"/>
  <c r="U177" i="4"/>
  <c r="V177" i="4" s="1"/>
  <c r="W177" i="4"/>
  <c r="U178" i="4"/>
  <c r="V178" i="4" s="1"/>
  <c r="W178" i="4"/>
  <c r="U179" i="4"/>
  <c r="V179" i="4" s="1"/>
  <c r="W179" i="4"/>
  <c r="U180" i="4"/>
  <c r="V180" i="4" s="1"/>
  <c r="W180" i="4"/>
  <c r="U181" i="4"/>
  <c r="V181" i="4" s="1"/>
  <c r="W181" i="4"/>
  <c r="U182" i="4"/>
  <c r="V182" i="4" s="1"/>
  <c r="W182" i="4"/>
  <c r="U183" i="4"/>
  <c r="V183" i="4" s="1"/>
  <c r="W183" i="4"/>
  <c r="U184" i="4"/>
  <c r="V184" i="4" s="1"/>
  <c r="W184" i="4"/>
  <c r="U185" i="4"/>
  <c r="V185" i="4" s="1"/>
  <c r="W185" i="4"/>
  <c r="U186" i="4"/>
  <c r="V186" i="4" s="1"/>
  <c r="W186" i="4"/>
  <c r="U187" i="4"/>
  <c r="V187" i="4" s="1"/>
  <c r="W187" i="4"/>
  <c r="U188" i="4"/>
  <c r="V188" i="4" s="1"/>
  <c r="W188" i="4"/>
  <c r="U189" i="4"/>
  <c r="V189" i="4" s="1"/>
  <c r="W189" i="4"/>
  <c r="U190" i="4"/>
  <c r="V190" i="4" s="1"/>
  <c r="W190" i="4"/>
  <c r="U191" i="4"/>
  <c r="V191" i="4" s="1"/>
  <c r="W191" i="4"/>
  <c r="U192" i="4"/>
  <c r="V192" i="4" s="1"/>
  <c r="W192" i="4"/>
  <c r="U193" i="4"/>
  <c r="V193" i="4" s="1"/>
  <c r="W193" i="4"/>
  <c r="U194" i="4"/>
  <c r="V194" i="4" s="1"/>
  <c r="W194" i="4"/>
  <c r="U195" i="4"/>
  <c r="V195" i="4" s="1"/>
  <c r="W195" i="4"/>
  <c r="U196" i="4"/>
  <c r="V196" i="4" s="1"/>
  <c r="W196" i="4"/>
  <c r="U197" i="4"/>
  <c r="V197" i="4" s="1"/>
  <c r="W197" i="4"/>
  <c r="U198" i="4"/>
  <c r="V198" i="4" s="1"/>
  <c r="W198" i="4"/>
  <c r="U199" i="4"/>
  <c r="V199" i="4" s="1"/>
  <c r="W199" i="4"/>
  <c r="U200" i="4"/>
  <c r="V200" i="4" s="1"/>
  <c r="W200" i="4"/>
  <c r="U201" i="4"/>
  <c r="V201" i="4" s="1"/>
  <c r="W201" i="4"/>
  <c r="U202" i="4"/>
  <c r="V202" i="4" s="1"/>
  <c r="W202" i="4"/>
  <c r="U203" i="4"/>
  <c r="V203" i="4" s="1"/>
  <c r="W203" i="4"/>
  <c r="U204" i="4"/>
  <c r="V204" i="4" s="1"/>
  <c r="W204" i="4"/>
  <c r="U205" i="4"/>
  <c r="V205" i="4" s="1"/>
  <c r="W205" i="4"/>
  <c r="U206" i="4"/>
  <c r="V206" i="4" s="1"/>
  <c r="W206" i="4"/>
  <c r="U207" i="4"/>
  <c r="V207" i="4" s="1"/>
  <c r="W207" i="4"/>
  <c r="U208" i="4"/>
  <c r="V208" i="4" s="1"/>
  <c r="W208" i="4"/>
  <c r="U209" i="4"/>
  <c r="V209" i="4" s="1"/>
  <c r="W209" i="4"/>
  <c r="U210" i="4"/>
  <c r="V210" i="4" s="1"/>
  <c r="W210" i="4"/>
  <c r="U211" i="4"/>
  <c r="V211" i="4" s="1"/>
  <c r="W211" i="4"/>
  <c r="U212" i="4"/>
  <c r="V212" i="4" s="1"/>
  <c r="W212" i="4"/>
  <c r="U213" i="4"/>
  <c r="V213" i="4" s="1"/>
  <c r="W213" i="4"/>
  <c r="U214" i="4"/>
  <c r="V214" i="4" s="1"/>
  <c r="W214" i="4"/>
  <c r="U215" i="4"/>
  <c r="V215" i="4" s="1"/>
  <c r="W215" i="4"/>
  <c r="U216" i="4"/>
  <c r="V216" i="4" s="1"/>
  <c r="W216" i="4"/>
  <c r="U217" i="4"/>
  <c r="V217" i="4" s="1"/>
  <c r="W217" i="4"/>
  <c r="U218" i="4"/>
  <c r="V218" i="4" s="1"/>
  <c r="W218" i="4"/>
  <c r="U219" i="4"/>
  <c r="V219" i="4" s="1"/>
  <c r="W219" i="4"/>
  <c r="U220" i="4"/>
  <c r="V220" i="4" s="1"/>
  <c r="W220" i="4"/>
  <c r="U221" i="4"/>
  <c r="V221" i="4" s="1"/>
  <c r="W221" i="4"/>
  <c r="U222" i="4"/>
  <c r="V222" i="4" s="1"/>
  <c r="W222" i="4"/>
  <c r="U223" i="4"/>
  <c r="V223" i="4" s="1"/>
  <c r="W223" i="4"/>
  <c r="U224" i="4"/>
  <c r="V224" i="4" s="1"/>
  <c r="W224" i="4"/>
  <c r="U225" i="4"/>
  <c r="V225" i="4" s="1"/>
  <c r="W225" i="4"/>
  <c r="U226" i="4"/>
  <c r="V226" i="4" s="1"/>
  <c r="W226" i="4"/>
  <c r="U227" i="4"/>
  <c r="V227" i="4" s="1"/>
  <c r="W227" i="4"/>
  <c r="U228" i="4"/>
  <c r="V228" i="4" s="1"/>
  <c r="W228" i="4"/>
  <c r="U229" i="4"/>
  <c r="V229" i="4" s="1"/>
  <c r="W229" i="4"/>
  <c r="U230" i="4"/>
  <c r="V230" i="4" s="1"/>
  <c r="W230" i="4"/>
  <c r="U231" i="4"/>
  <c r="V231" i="4" s="1"/>
  <c r="W231" i="4"/>
  <c r="U232" i="4"/>
  <c r="V232" i="4" s="1"/>
  <c r="W232" i="4"/>
  <c r="U233" i="4"/>
  <c r="V233" i="4" s="1"/>
  <c r="W233" i="4"/>
  <c r="U234" i="4"/>
  <c r="V234" i="4" s="1"/>
  <c r="W234" i="4"/>
  <c r="U235" i="4"/>
  <c r="V235" i="4" s="1"/>
  <c r="W235" i="4"/>
  <c r="U236" i="4"/>
  <c r="V236" i="4" s="1"/>
  <c r="W236" i="4"/>
  <c r="U237" i="4"/>
  <c r="V237" i="4" s="1"/>
  <c r="W237" i="4"/>
  <c r="U238" i="4"/>
  <c r="V238" i="4" s="1"/>
  <c r="W238" i="4"/>
  <c r="U239" i="4"/>
  <c r="V239" i="4" s="1"/>
  <c r="W239" i="4"/>
  <c r="U240" i="4"/>
  <c r="V240" i="4" s="1"/>
  <c r="W240" i="4"/>
  <c r="U241" i="4"/>
  <c r="V241" i="4" s="1"/>
  <c r="W241" i="4"/>
  <c r="U242" i="4"/>
  <c r="V242" i="4" s="1"/>
  <c r="W242" i="4"/>
  <c r="U243" i="4"/>
  <c r="V243" i="4" s="1"/>
  <c r="W243" i="4"/>
  <c r="U244" i="4"/>
  <c r="V244" i="4" s="1"/>
  <c r="W244" i="4"/>
  <c r="U245" i="4"/>
  <c r="V245" i="4" s="1"/>
  <c r="W245" i="4"/>
  <c r="U246" i="4"/>
  <c r="V246" i="4" s="1"/>
  <c r="W246" i="4"/>
  <c r="U247" i="4"/>
  <c r="V247" i="4" s="1"/>
  <c r="W247" i="4"/>
  <c r="U248" i="4"/>
  <c r="V248" i="4" s="1"/>
  <c r="W248" i="4"/>
  <c r="U249" i="4"/>
  <c r="V249" i="4" s="1"/>
  <c r="W249" i="4"/>
  <c r="U250" i="4"/>
  <c r="V250" i="4" s="1"/>
  <c r="W250" i="4"/>
  <c r="U251" i="4"/>
  <c r="V251" i="4" s="1"/>
  <c r="W251" i="4"/>
  <c r="U252" i="4"/>
  <c r="V252" i="4" s="1"/>
  <c r="W252" i="4"/>
  <c r="U253" i="4"/>
  <c r="V253" i="4" s="1"/>
  <c r="W253" i="4"/>
  <c r="U254" i="4"/>
  <c r="V254" i="4" s="1"/>
  <c r="W254" i="4"/>
  <c r="U255" i="4"/>
  <c r="V255" i="4" s="1"/>
  <c r="W255" i="4"/>
  <c r="U3" i="4"/>
  <c r="V6" i="4" s="1"/>
  <c r="W3" i="4"/>
  <c r="T3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S4" i="4"/>
  <c r="S3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3" i="4"/>
  <c r="I4" i="4"/>
  <c r="J4" i="4" s="1"/>
  <c r="K4" i="4"/>
  <c r="I5" i="4"/>
  <c r="K5" i="4"/>
  <c r="I6" i="4"/>
  <c r="K6" i="4"/>
  <c r="I7" i="4"/>
  <c r="K7" i="4"/>
  <c r="I8" i="4"/>
  <c r="K8" i="4"/>
  <c r="I9" i="4"/>
  <c r="K9" i="4"/>
  <c r="I10" i="4"/>
  <c r="N10" i="4" s="1"/>
  <c r="K10" i="4"/>
  <c r="I11" i="4"/>
  <c r="N11" i="4" s="1"/>
  <c r="K11" i="4"/>
  <c r="I12" i="4"/>
  <c r="J12" i="4" s="1"/>
  <c r="K12" i="4"/>
  <c r="I13" i="4"/>
  <c r="K13" i="4"/>
  <c r="I14" i="4"/>
  <c r="N14" i="4" s="1"/>
  <c r="K14" i="4"/>
  <c r="I15" i="4"/>
  <c r="K15" i="4"/>
  <c r="I16" i="4"/>
  <c r="K16" i="4"/>
  <c r="I17" i="4"/>
  <c r="K17" i="4"/>
  <c r="I18" i="4"/>
  <c r="N18" i="4" s="1"/>
  <c r="K18" i="4"/>
  <c r="I19" i="4"/>
  <c r="N19" i="4" s="1"/>
  <c r="K19" i="4"/>
  <c r="I20" i="4"/>
  <c r="J20" i="4" s="1"/>
  <c r="K20" i="4"/>
  <c r="I21" i="4"/>
  <c r="K21" i="4"/>
  <c r="I22" i="4"/>
  <c r="N22" i="4" s="1"/>
  <c r="K22" i="4"/>
  <c r="I23" i="4"/>
  <c r="K23" i="4"/>
  <c r="I24" i="4"/>
  <c r="J24" i="4" s="1"/>
  <c r="K24" i="4"/>
  <c r="I25" i="4"/>
  <c r="K25" i="4"/>
  <c r="I26" i="4"/>
  <c r="K26" i="4"/>
  <c r="I27" i="4"/>
  <c r="N27" i="4" s="1"/>
  <c r="K27" i="4"/>
  <c r="I28" i="4"/>
  <c r="J28" i="4" s="1"/>
  <c r="K28" i="4"/>
  <c r="I29" i="4"/>
  <c r="K29" i="4"/>
  <c r="I30" i="4"/>
  <c r="K30" i="4"/>
  <c r="I31" i="4"/>
  <c r="J31" i="4" s="1"/>
  <c r="K31" i="4"/>
  <c r="I32" i="4"/>
  <c r="K32" i="4"/>
  <c r="I33" i="4"/>
  <c r="K33" i="4"/>
  <c r="I34" i="4"/>
  <c r="N34" i="4" s="1"/>
  <c r="K34" i="4"/>
  <c r="I35" i="4"/>
  <c r="N35" i="4" s="1"/>
  <c r="K35" i="4"/>
  <c r="I36" i="4"/>
  <c r="K36" i="4"/>
  <c r="I37" i="4"/>
  <c r="K37" i="4"/>
  <c r="I38" i="4"/>
  <c r="K38" i="4"/>
  <c r="I39" i="4"/>
  <c r="J39" i="4" s="1"/>
  <c r="K39" i="4"/>
  <c r="I40" i="4"/>
  <c r="J40" i="4" s="1"/>
  <c r="K40" i="4"/>
  <c r="I41" i="4"/>
  <c r="K41" i="4"/>
  <c r="I42" i="4"/>
  <c r="N42" i="4" s="1"/>
  <c r="K42" i="4"/>
  <c r="I43" i="4"/>
  <c r="N43" i="4" s="1"/>
  <c r="K43" i="4"/>
  <c r="I44" i="4"/>
  <c r="K44" i="4"/>
  <c r="I45" i="4"/>
  <c r="K45" i="4"/>
  <c r="I46" i="4"/>
  <c r="J46" i="4" s="1"/>
  <c r="K46" i="4"/>
  <c r="I47" i="4"/>
  <c r="J47" i="4" s="1"/>
  <c r="K47" i="4"/>
  <c r="I48" i="4"/>
  <c r="K48" i="4"/>
  <c r="I49" i="4"/>
  <c r="K49" i="4"/>
  <c r="I50" i="4"/>
  <c r="N50" i="4" s="1"/>
  <c r="K50" i="4"/>
  <c r="I51" i="4"/>
  <c r="K51" i="4"/>
  <c r="I52" i="4"/>
  <c r="J52" i="4" s="1"/>
  <c r="K52" i="4"/>
  <c r="I53" i="4"/>
  <c r="K53" i="4"/>
  <c r="I54" i="4"/>
  <c r="N54" i="4" s="1"/>
  <c r="K54" i="4"/>
  <c r="I55" i="4"/>
  <c r="J55" i="4" s="1"/>
  <c r="K55" i="4"/>
  <c r="I56" i="4"/>
  <c r="K56" i="4"/>
  <c r="I57" i="4"/>
  <c r="K57" i="4"/>
  <c r="I58" i="4"/>
  <c r="K58" i="4"/>
  <c r="I59" i="4"/>
  <c r="N59" i="4" s="1"/>
  <c r="K59" i="4"/>
  <c r="I60" i="4"/>
  <c r="K60" i="4"/>
  <c r="I61" i="4"/>
  <c r="K61" i="4"/>
  <c r="I62" i="4"/>
  <c r="J62" i="4" s="1"/>
  <c r="K62" i="4"/>
  <c r="I63" i="4"/>
  <c r="K63" i="4"/>
  <c r="I64" i="4"/>
  <c r="K64" i="4"/>
  <c r="I65" i="4"/>
  <c r="K65" i="4"/>
  <c r="I66" i="4"/>
  <c r="N66" i="4" s="1"/>
  <c r="K66" i="4"/>
  <c r="I67" i="4"/>
  <c r="K67" i="4"/>
  <c r="I68" i="4"/>
  <c r="N68" i="4" s="1"/>
  <c r="K68" i="4"/>
  <c r="I69" i="4"/>
  <c r="K69" i="4"/>
  <c r="I70" i="4"/>
  <c r="K70" i="4"/>
  <c r="I71" i="4"/>
  <c r="K71" i="4"/>
  <c r="I72" i="4"/>
  <c r="K72" i="4"/>
  <c r="I73" i="4"/>
  <c r="K73" i="4"/>
  <c r="I74" i="4"/>
  <c r="N74" i="4" s="1"/>
  <c r="K74" i="4"/>
  <c r="I75" i="4"/>
  <c r="K75" i="4"/>
  <c r="I76" i="4"/>
  <c r="J76" i="4" s="1"/>
  <c r="K76" i="4"/>
  <c r="I77" i="4"/>
  <c r="K77" i="4"/>
  <c r="I78" i="4"/>
  <c r="K78" i="4"/>
  <c r="I79" i="4"/>
  <c r="N79" i="4" s="1"/>
  <c r="K79" i="4"/>
  <c r="I80" i="4"/>
  <c r="K80" i="4"/>
  <c r="I81" i="4"/>
  <c r="K81" i="4"/>
  <c r="I82" i="4"/>
  <c r="K82" i="4"/>
  <c r="I83" i="4"/>
  <c r="N83" i="4" s="1"/>
  <c r="K83" i="4"/>
  <c r="I84" i="4"/>
  <c r="K84" i="4"/>
  <c r="I85" i="4"/>
  <c r="K85" i="4"/>
  <c r="I86" i="4"/>
  <c r="K86" i="4"/>
  <c r="I87" i="4"/>
  <c r="K87" i="4"/>
  <c r="I88" i="4"/>
  <c r="J88" i="4" s="1"/>
  <c r="K88" i="4"/>
  <c r="I89" i="4"/>
  <c r="K89" i="4"/>
  <c r="I90" i="4"/>
  <c r="J90" i="4" s="1"/>
  <c r="K90" i="4"/>
  <c r="I91" i="4"/>
  <c r="N91" i="4" s="1"/>
  <c r="K91" i="4"/>
  <c r="I92" i="4"/>
  <c r="K92" i="4"/>
  <c r="I93" i="4"/>
  <c r="K93" i="4"/>
  <c r="I94" i="4"/>
  <c r="J94" i="4" s="1"/>
  <c r="K94" i="4"/>
  <c r="I95" i="4"/>
  <c r="N95" i="4" s="1"/>
  <c r="K95" i="4"/>
  <c r="I96" i="4"/>
  <c r="J96" i="4" s="1"/>
  <c r="K96" i="4"/>
  <c r="I97" i="4"/>
  <c r="K97" i="4"/>
  <c r="I98" i="4"/>
  <c r="K98" i="4"/>
  <c r="I99" i="4"/>
  <c r="N99" i="4" s="1"/>
  <c r="K99" i="4"/>
  <c r="I100" i="4"/>
  <c r="J100" i="4" s="1"/>
  <c r="K100" i="4"/>
  <c r="I101" i="4"/>
  <c r="J101" i="4" s="1"/>
  <c r="K101" i="4"/>
  <c r="I102" i="4"/>
  <c r="K102" i="4"/>
  <c r="I103" i="4"/>
  <c r="K103" i="4"/>
  <c r="I104" i="4"/>
  <c r="K104" i="4"/>
  <c r="I105" i="4"/>
  <c r="J105" i="4" s="1"/>
  <c r="K105" i="4"/>
  <c r="I106" i="4"/>
  <c r="N106" i="4" s="1"/>
  <c r="K106" i="4"/>
  <c r="I107" i="4"/>
  <c r="K107" i="4"/>
  <c r="I108" i="4"/>
  <c r="K108" i="4"/>
  <c r="I109" i="4"/>
  <c r="K109" i="4"/>
  <c r="I110" i="4"/>
  <c r="J110" i="4" s="1"/>
  <c r="K110" i="4"/>
  <c r="I111" i="4"/>
  <c r="N111" i="4" s="1"/>
  <c r="K111" i="4"/>
  <c r="I112" i="4"/>
  <c r="K112" i="4"/>
  <c r="I113" i="4"/>
  <c r="K113" i="4"/>
  <c r="I114" i="4"/>
  <c r="K114" i="4"/>
  <c r="I115" i="4"/>
  <c r="N115" i="4" s="1"/>
  <c r="K115" i="4"/>
  <c r="I116" i="4"/>
  <c r="K116" i="4"/>
  <c r="I117" i="4"/>
  <c r="J117" i="4" s="1"/>
  <c r="K117" i="4"/>
  <c r="I118" i="4"/>
  <c r="K118" i="4"/>
  <c r="I119" i="4"/>
  <c r="K119" i="4"/>
  <c r="I120" i="4"/>
  <c r="K120" i="4"/>
  <c r="I121" i="4"/>
  <c r="J121" i="4" s="1"/>
  <c r="K121" i="4"/>
  <c r="I122" i="4"/>
  <c r="J122" i="4" s="1"/>
  <c r="K122" i="4"/>
  <c r="I123" i="4"/>
  <c r="N123" i="4" s="1"/>
  <c r="K123" i="4"/>
  <c r="I124" i="4"/>
  <c r="K124" i="4"/>
  <c r="I125" i="4"/>
  <c r="K125" i="4"/>
  <c r="I126" i="4"/>
  <c r="K126" i="4"/>
  <c r="I127" i="4"/>
  <c r="N127" i="4" s="1"/>
  <c r="K127" i="4"/>
  <c r="I128" i="4"/>
  <c r="J128" i="4" s="1"/>
  <c r="K128" i="4"/>
  <c r="I129" i="4"/>
  <c r="K129" i="4"/>
  <c r="I130" i="4"/>
  <c r="K130" i="4"/>
  <c r="I131" i="4"/>
  <c r="N131" i="4" s="1"/>
  <c r="K131" i="4"/>
  <c r="I132" i="4"/>
  <c r="J132" i="4" s="1"/>
  <c r="K132" i="4"/>
  <c r="I133" i="4"/>
  <c r="J133" i="4" s="1"/>
  <c r="K133" i="4"/>
  <c r="I134" i="4"/>
  <c r="K134" i="4"/>
  <c r="I135" i="4"/>
  <c r="K135" i="4"/>
  <c r="I136" i="4"/>
  <c r="K136" i="4"/>
  <c r="I137" i="4"/>
  <c r="J137" i="4" s="1"/>
  <c r="K137" i="4"/>
  <c r="I138" i="4"/>
  <c r="N138" i="4" s="1"/>
  <c r="K138" i="4"/>
  <c r="I139" i="4"/>
  <c r="K139" i="4"/>
  <c r="I140" i="4"/>
  <c r="K140" i="4"/>
  <c r="I141" i="4"/>
  <c r="K141" i="4"/>
  <c r="I142" i="4"/>
  <c r="J142" i="4" s="1"/>
  <c r="K142" i="4"/>
  <c r="I143" i="4"/>
  <c r="N143" i="4" s="1"/>
  <c r="K143" i="4"/>
  <c r="I144" i="4"/>
  <c r="J144" i="4" s="1"/>
  <c r="K144" i="4"/>
  <c r="I145" i="4"/>
  <c r="K145" i="4"/>
  <c r="I146" i="4"/>
  <c r="N146" i="4" s="1"/>
  <c r="K146" i="4"/>
  <c r="I147" i="4"/>
  <c r="K147" i="4"/>
  <c r="I148" i="4"/>
  <c r="J148" i="4" s="1"/>
  <c r="K148" i="4"/>
  <c r="I149" i="4"/>
  <c r="J149" i="4" s="1"/>
  <c r="K149" i="4"/>
  <c r="I150" i="4"/>
  <c r="K150" i="4"/>
  <c r="I151" i="4"/>
  <c r="N151" i="4" s="1"/>
  <c r="K151" i="4"/>
  <c r="I152" i="4"/>
  <c r="K152" i="4"/>
  <c r="I153" i="4"/>
  <c r="J153" i="4" s="1"/>
  <c r="K153" i="4"/>
  <c r="I154" i="4"/>
  <c r="J154" i="4" s="1"/>
  <c r="K154" i="4"/>
  <c r="I155" i="4"/>
  <c r="N155" i="4" s="1"/>
  <c r="K155" i="4"/>
  <c r="I156" i="4"/>
  <c r="K156" i="4"/>
  <c r="I157" i="4"/>
  <c r="K157" i="4"/>
  <c r="I158" i="4"/>
  <c r="K158" i="4"/>
  <c r="I159" i="4"/>
  <c r="N159" i="4" s="1"/>
  <c r="K159" i="4"/>
  <c r="I160" i="4"/>
  <c r="J160" i="4" s="1"/>
  <c r="K160" i="4"/>
  <c r="I161" i="4"/>
  <c r="K161" i="4"/>
  <c r="I162" i="4"/>
  <c r="K162" i="4"/>
  <c r="I163" i="4"/>
  <c r="N163" i="4" s="1"/>
  <c r="K163" i="4"/>
  <c r="I164" i="4"/>
  <c r="J164" i="4" s="1"/>
  <c r="K164" i="4"/>
  <c r="I165" i="4"/>
  <c r="J165" i="4" s="1"/>
  <c r="K165" i="4"/>
  <c r="I166" i="4"/>
  <c r="N166" i="4" s="1"/>
  <c r="K166" i="4"/>
  <c r="I167" i="4"/>
  <c r="N167" i="4" s="1"/>
  <c r="K167" i="4"/>
  <c r="I168" i="4"/>
  <c r="K168" i="4"/>
  <c r="I169" i="4"/>
  <c r="K169" i="4"/>
  <c r="I170" i="4"/>
  <c r="K170" i="4"/>
  <c r="I171" i="4"/>
  <c r="N171" i="4" s="1"/>
  <c r="K171" i="4"/>
  <c r="I172" i="4"/>
  <c r="K172" i="4"/>
  <c r="I173" i="4"/>
  <c r="K173" i="4"/>
  <c r="I174" i="4"/>
  <c r="N174" i="4" s="1"/>
  <c r="K174" i="4"/>
  <c r="I175" i="4"/>
  <c r="N175" i="4" s="1"/>
  <c r="K175" i="4"/>
  <c r="I176" i="4"/>
  <c r="J176" i="4" s="1"/>
  <c r="K176" i="4"/>
  <c r="I177" i="4"/>
  <c r="K177" i="4"/>
  <c r="I178" i="4"/>
  <c r="K178" i="4"/>
  <c r="I179" i="4"/>
  <c r="N179" i="4" s="1"/>
  <c r="K179" i="4"/>
  <c r="I180" i="4"/>
  <c r="J180" i="4" s="1"/>
  <c r="K180" i="4"/>
  <c r="I181" i="4"/>
  <c r="J181" i="4" s="1"/>
  <c r="K181" i="4"/>
  <c r="I182" i="4"/>
  <c r="N182" i="4" s="1"/>
  <c r="K182" i="4"/>
  <c r="I183" i="4"/>
  <c r="N183" i="4" s="1"/>
  <c r="K183" i="4"/>
  <c r="I184" i="4"/>
  <c r="K184" i="4"/>
  <c r="I185" i="4"/>
  <c r="J185" i="4" s="1"/>
  <c r="K185" i="4"/>
  <c r="I186" i="4"/>
  <c r="K186" i="4"/>
  <c r="I187" i="4"/>
  <c r="N187" i="4" s="1"/>
  <c r="K187" i="4"/>
  <c r="I188" i="4"/>
  <c r="K188" i="4"/>
  <c r="I189" i="4"/>
  <c r="K189" i="4"/>
  <c r="I190" i="4"/>
  <c r="K190" i="4"/>
  <c r="I191" i="4"/>
  <c r="N191" i="4" s="1"/>
  <c r="K191" i="4"/>
  <c r="I192" i="4"/>
  <c r="J192" i="4" s="1"/>
  <c r="K192" i="4"/>
  <c r="I193" i="4"/>
  <c r="K193" i="4"/>
  <c r="I194" i="4"/>
  <c r="K194" i="4"/>
  <c r="I195" i="4"/>
  <c r="N195" i="4" s="1"/>
  <c r="J195" i="4"/>
  <c r="K195" i="4"/>
  <c r="I196" i="4"/>
  <c r="J196" i="4" s="1"/>
  <c r="K196" i="4"/>
  <c r="I197" i="4"/>
  <c r="J197" i="4" s="1"/>
  <c r="K197" i="4"/>
  <c r="I198" i="4"/>
  <c r="N198" i="4" s="1"/>
  <c r="K198" i="4"/>
  <c r="I199" i="4"/>
  <c r="N199" i="4" s="1"/>
  <c r="K199" i="4"/>
  <c r="I200" i="4"/>
  <c r="K200" i="4"/>
  <c r="I201" i="4"/>
  <c r="K201" i="4"/>
  <c r="I202" i="4"/>
  <c r="K202" i="4"/>
  <c r="I203" i="4"/>
  <c r="N203" i="4" s="1"/>
  <c r="K203" i="4"/>
  <c r="I204" i="4"/>
  <c r="K204" i="4"/>
  <c r="I205" i="4"/>
  <c r="K205" i="4"/>
  <c r="I206" i="4"/>
  <c r="N206" i="4" s="1"/>
  <c r="K206" i="4"/>
  <c r="I207" i="4"/>
  <c r="N207" i="4" s="1"/>
  <c r="K207" i="4"/>
  <c r="I208" i="4"/>
  <c r="J208" i="4" s="1"/>
  <c r="K208" i="4"/>
  <c r="I209" i="4"/>
  <c r="K209" i="4"/>
  <c r="I210" i="4"/>
  <c r="K210" i="4"/>
  <c r="I211" i="4"/>
  <c r="N211" i="4" s="1"/>
  <c r="K211" i="4"/>
  <c r="I212" i="4"/>
  <c r="K212" i="4"/>
  <c r="I213" i="4"/>
  <c r="J213" i="4" s="1"/>
  <c r="K213" i="4"/>
  <c r="I214" i="4"/>
  <c r="N214" i="4" s="1"/>
  <c r="K214" i="4"/>
  <c r="I215" i="4"/>
  <c r="N215" i="4" s="1"/>
  <c r="K215" i="4"/>
  <c r="I216" i="4"/>
  <c r="K216" i="4"/>
  <c r="I217" i="4"/>
  <c r="J217" i="4" s="1"/>
  <c r="K217" i="4"/>
  <c r="I218" i="4"/>
  <c r="K218" i="4"/>
  <c r="I219" i="4"/>
  <c r="N219" i="4" s="1"/>
  <c r="K219" i="4"/>
  <c r="I220" i="4"/>
  <c r="K220" i="4"/>
  <c r="I221" i="4"/>
  <c r="K221" i="4"/>
  <c r="I222" i="4"/>
  <c r="K222" i="4"/>
  <c r="I223" i="4"/>
  <c r="N223" i="4" s="1"/>
  <c r="K223" i="4"/>
  <c r="I224" i="4"/>
  <c r="J224" i="4" s="1"/>
  <c r="K224" i="4"/>
  <c r="I225" i="4"/>
  <c r="K225" i="4"/>
  <c r="I226" i="4"/>
  <c r="K226" i="4"/>
  <c r="I227" i="4"/>
  <c r="N227" i="4" s="1"/>
  <c r="K227" i="4"/>
  <c r="I228" i="4"/>
  <c r="J228" i="4" s="1"/>
  <c r="K228" i="4"/>
  <c r="I229" i="4"/>
  <c r="J229" i="4" s="1"/>
  <c r="K229" i="4"/>
  <c r="I230" i="4"/>
  <c r="N230" i="4" s="1"/>
  <c r="K230" i="4"/>
  <c r="I231" i="4"/>
  <c r="N231" i="4" s="1"/>
  <c r="K231" i="4"/>
  <c r="I232" i="4"/>
  <c r="K232" i="4"/>
  <c r="I233" i="4"/>
  <c r="K233" i="4"/>
  <c r="I234" i="4"/>
  <c r="K234" i="4"/>
  <c r="I235" i="4"/>
  <c r="N235" i="4" s="1"/>
  <c r="K235" i="4"/>
  <c r="I236" i="4"/>
  <c r="K236" i="4"/>
  <c r="I237" i="4"/>
  <c r="K237" i="4"/>
  <c r="I238" i="4"/>
  <c r="N238" i="4" s="1"/>
  <c r="K238" i="4"/>
  <c r="I239" i="4"/>
  <c r="N239" i="4" s="1"/>
  <c r="K239" i="4"/>
  <c r="I240" i="4"/>
  <c r="J240" i="4" s="1"/>
  <c r="K240" i="4"/>
  <c r="I241" i="4"/>
  <c r="K241" i="4"/>
  <c r="I242" i="4"/>
  <c r="K242" i="4"/>
  <c r="I243" i="4"/>
  <c r="N243" i="4" s="1"/>
  <c r="K243" i="4"/>
  <c r="I244" i="4"/>
  <c r="K244" i="4"/>
  <c r="I245" i="4"/>
  <c r="J245" i="4" s="1"/>
  <c r="K245" i="4"/>
  <c r="I246" i="4"/>
  <c r="N246" i="4" s="1"/>
  <c r="K246" i="4"/>
  <c r="I247" i="4"/>
  <c r="N247" i="4" s="1"/>
  <c r="K247" i="4"/>
  <c r="I248" i="4"/>
  <c r="K248" i="4"/>
  <c r="I249" i="4"/>
  <c r="J249" i="4" s="1"/>
  <c r="K249" i="4"/>
  <c r="I250" i="4"/>
  <c r="K250" i="4"/>
  <c r="I251" i="4"/>
  <c r="N251" i="4" s="1"/>
  <c r="K251" i="4"/>
  <c r="I252" i="4"/>
  <c r="K252" i="4"/>
  <c r="I253" i="4"/>
  <c r="K253" i="4"/>
  <c r="I254" i="4"/>
  <c r="K254" i="4"/>
  <c r="I255" i="4"/>
  <c r="N255" i="4" s="1"/>
  <c r="K255" i="4"/>
  <c r="K3" i="4"/>
  <c r="I3" i="4"/>
  <c r="E4" i="4"/>
  <c r="G4" i="4" s="1"/>
  <c r="F4" i="4"/>
  <c r="H4" i="4"/>
  <c r="E5" i="4"/>
  <c r="G5" i="4" s="1"/>
  <c r="F5" i="4"/>
  <c r="H5" i="4"/>
  <c r="E6" i="4"/>
  <c r="G6" i="4" s="1"/>
  <c r="F6" i="4"/>
  <c r="H6" i="4"/>
  <c r="E7" i="4"/>
  <c r="G7" i="4" s="1"/>
  <c r="F7" i="4"/>
  <c r="H7" i="4"/>
  <c r="E8" i="4"/>
  <c r="G8" i="4" s="1"/>
  <c r="F8" i="4"/>
  <c r="H8" i="4"/>
  <c r="E9" i="4"/>
  <c r="G9" i="4" s="1"/>
  <c r="F9" i="4"/>
  <c r="H9" i="4"/>
  <c r="E10" i="4"/>
  <c r="G10" i="4" s="1"/>
  <c r="F10" i="4"/>
  <c r="H10" i="4"/>
  <c r="E11" i="4"/>
  <c r="G11" i="4" s="1"/>
  <c r="F11" i="4"/>
  <c r="H11" i="4"/>
  <c r="E12" i="4"/>
  <c r="G12" i="4" s="1"/>
  <c r="F12" i="4"/>
  <c r="H12" i="4"/>
  <c r="E13" i="4"/>
  <c r="G13" i="4" s="1"/>
  <c r="F13" i="4"/>
  <c r="H13" i="4"/>
  <c r="E14" i="4"/>
  <c r="G14" i="4" s="1"/>
  <c r="F14" i="4"/>
  <c r="H14" i="4"/>
  <c r="E15" i="4"/>
  <c r="G15" i="4" s="1"/>
  <c r="F15" i="4"/>
  <c r="H15" i="4"/>
  <c r="E16" i="4"/>
  <c r="G16" i="4" s="1"/>
  <c r="F16" i="4"/>
  <c r="H16" i="4"/>
  <c r="E17" i="4"/>
  <c r="G17" i="4" s="1"/>
  <c r="F17" i="4"/>
  <c r="H17" i="4"/>
  <c r="E18" i="4"/>
  <c r="G18" i="4" s="1"/>
  <c r="F18" i="4"/>
  <c r="H18" i="4"/>
  <c r="E19" i="4"/>
  <c r="G19" i="4" s="1"/>
  <c r="F19" i="4"/>
  <c r="H19" i="4"/>
  <c r="E20" i="4"/>
  <c r="G20" i="4" s="1"/>
  <c r="F20" i="4"/>
  <c r="H20" i="4"/>
  <c r="E21" i="4"/>
  <c r="G21" i="4" s="1"/>
  <c r="F21" i="4"/>
  <c r="H21" i="4"/>
  <c r="E22" i="4"/>
  <c r="G22" i="4" s="1"/>
  <c r="F22" i="4"/>
  <c r="H22" i="4"/>
  <c r="E23" i="4"/>
  <c r="G23" i="4" s="1"/>
  <c r="F23" i="4"/>
  <c r="H23" i="4"/>
  <c r="E24" i="4"/>
  <c r="G24" i="4" s="1"/>
  <c r="F24" i="4"/>
  <c r="H24" i="4"/>
  <c r="E25" i="4"/>
  <c r="G25" i="4" s="1"/>
  <c r="F25" i="4"/>
  <c r="H25" i="4"/>
  <c r="E26" i="4"/>
  <c r="G26" i="4" s="1"/>
  <c r="F26" i="4"/>
  <c r="H26" i="4"/>
  <c r="E27" i="4"/>
  <c r="G27" i="4" s="1"/>
  <c r="F27" i="4"/>
  <c r="H27" i="4"/>
  <c r="E28" i="4"/>
  <c r="G28" i="4" s="1"/>
  <c r="F28" i="4"/>
  <c r="H28" i="4"/>
  <c r="E29" i="4"/>
  <c r="G29" i="4" s="1"/>
  <c r="F29" i="4"/>
  <c r="H29" i="4"/>
  <c r="E30" i="4"/>
  <c r="G30" i="4" s="1"/>
  <c r="F30" i="4"/>
  <c r="H30" i="4"/>
  <c r="E31" i="4"/>
  <c r="G31" i="4" s="1"/>
  <c r="F31" i="4"/>
  <c r="H31" i="4"/>
  <c r="E32" i="4"/>
  <c r="G32" i="4" s="1"/>
  <c r="F32" i="4"/>
  <c r="H32" i="4"/>
  <c r="E33" i="4"/>
  <c r="G33" i="4" s="1"/>
  <c r="F33" i="4"/>
  <c r="H33" i="4"/>
  <c r="E34" i="4"/>
  <c r="G34" i="4" s="1"/>
  <c r="F34" i="4"/>
  <c r="H34" i="4"/>
  <c r="E35" i="4"/>
  <c r="G35" i="4" s="1"/>
  <c r="F35" i="4"/>
  <c r="H35" i="4"/>
  <c r="E36" i="4"/>
  <c r="G36" i="4" s="1"/>
  <c r="F36" i="4"/>
  <c r="H36" i="4"/>
  <c r="E37" i="4"/>
  <c r="G37" i="4" s="1"/>
  <c r="F37" i="4"/>
  <c r="H37" i="4"/>
  <c r="E38" i="4"/>
  <c r="G38" i="4" s="1"/>
  <c r="F38" i="4"/>
  <c r="H38" i="4"/>
  <c r="L38" i="4" s="1"/>
  <c r="E39" i="4"/>
  <c r="G39" i="4" s="1"/>
  <c r="F39" i="4"/>
  <c r="H39" i="4"/>
  <c r="E40" i="4"/>
  <c r="G40" i="4" s="1"/>
  <c r="F40" i="4"/>
  <c r="H40" i="4"/>
  <c r="E41" i="4"/>
  <c r="G41" i="4" s="1"/>
  <c r="F41" i="4"/>
  <c r="H41" i="4"/>
  <c r="E42" i="4"/>
  <c r="G42" i="4" s="1"/>
  <c r="F42" i="4"/>
  <c r="H42" i="4"/>
  <c r="E43" i="4"/>
  <c r="G43" i="4" s="1"/>
  <c r="F43" i="4"/>
  <c r="H43" i="4"/>
  <c r="E44" i="4"/>
  <c r="G44" i="4" s="1"/>
  <c r="F44" i="4"/>
  <c r="H44" i="4"/>
  <c r="E45" i="4"/>
  <c r="G45" i="4" s="1"/>
  <c r="F45" i="4"/>
  <c r="H45" i="4"/>
  <c r="E46" i="4"/>
  <c r="G46" i="4" s="1"/>
  <c r="F46" i="4"/>
  <c r="H46" i="4"/>
  <c r="L46" i="4" s="1"/>
  <c r="M46" i="4" s="1"/>
  <c r="E47" i="4"/>
  <c r="G47" i="4" s="1"/>
  <c r="F47" i="4"/>
  <c r="H47" i="4"/>
  <c r="E48" i="4"/>
  <c r="G48" i="4" s="1"/>
  <c r="F48" i="4"/>
  <c r="H48" i="4"/>
  <c r="E49" i="4"/>
  <c r="G49" i="4" s="1"/>
  <c r="F49" i="4"/>
  <c r="H49" i="4"/>
  <c r="E50" i="4"/>
  <c r="G50" i="4" s="1"/>
  <c r="F50" i="4"/>
  <c r="H50" i="4"/>
  <c r="E51" i="4"/>
  <c r="G51" i="4" s="1"/>
  <c r="F51" i="4"/>
  <c r="H51" i="4"/>
  <c r="L51" i="4" s="1"/>
  <c r="E52" i="4"/>
  <c r="G52" i="4" s="1"/>
  <c r="F52" i="4"/>
  <c r="H52" i="4"/>
  <c r="E53" i="4"/>
  <c r="G53" i="4" s="1"/>
  <c r="F53" i="4"/>
  <c r="H53" i="4"/>
  <c r="E54" i="4"/>
  <c r="G54" i="4" s="1"/>
  <c r="F54" i="4"/>
  <c r="H54" i="4"/>
  <c r="L54" i="4" s="1"/>
  <c r="E55" i="4"/>
  <c r="G55" i="4" s="1"/>
  <c r="F55" i="4"/>
  <c r="H55" i="4"/>
  <c r="E56" i="4"/>
  <c r="G56" i="4" s="1"/>
  <c r="F56" i="4"/>
  <c r="H56" i="4"/>
  <c r="E57" i="4"/>
  <c r="G57" i="4" s="1"/>
  <c r="F57" i="4"/>
  <c r="H57" i="4"/>
  <c r="L57" i="4" s="1"/>
  <c r="E58" i="4"/>
  <c r="G58" i="4" s="1"/>
  <c r="F58" i="4"/>
  <c r="H58" i="4"/>
  <c r="E59" i="4"/>
  <c r="G59" i="4" s="1"/>
  <c r="F59" i="4"/>
  <c r="H59" i="4"/>
  <c r="L59" i="4" s="1"/>
  <c r="E60" i="4"/>
  <c r="G60" i="4" s="1"/>
  <c r="F60" i="4"/>
  <c r="H60" i="4"/>
  <c r="E61" i="4"/>
  <c r="G61" i="4" s="1"/>
  <c r="F61" i="4"/>
  <c r="H61" i="4"/>
  <c r="E62" i="4"/>
  <c r="G62" i="4" s="1"/>
  <c r="F62" i="4"/>
  <c r="H62" i="4"/>
  <c r="E63" i="4"/>
  <c r="G63" i="4" s="1"/>
  <c r="F63" i="4"/>
  <c r="H63" i="4"/>
  <c r="E64" i="4"/>
  <c r="G64" i="4" s="1"/>
  <c r="F64" i="4"/>
  <c r="H64" i="4"/>
  <c r="E65" i="4"/>
  <c r="G65" i="4" s="1"/>
  <c r="F65" i="4"/>
  <c r="H65" i="4"/>
  <c r="E66" i="4"/>
  <c r="G66" i="4" s="1"/>
  <c r="F66" i="4"/>
  <c r="H66" i="4"/>
  <c r="E67" i="4"/>
  <c r="G67" i="4" s="1"/>
  <c r="F67" i="4"/>
  <c r="H67" i="4"/>
  <c r="L67" i="4" s="1"/>
  <c r="E68" i="4"/>
  <c r="G68" i="4" s="1"/>
  <c r="F68" i="4"/>
  <c r="H68" i="4"/>
  <c r="E69" i="4"/>
  <c r="G69" i="4" s="1"/>
  <c r="F69" i="4"/>
  <c r="H69" i="4"/>
  <c r="E70" i="4"/>
  <c r="G70" i="4" s="1"/>
  <c r="F70" i="4"/>
  <c r="H70" i="4"/>
  <c r="E71" i="4"/>
  <c r="G71" i="4" s="1"/>
  <c r="F71" i="4"/>
  <c r="H71" i="4"/>
  <c r="L71" i="4" s="1"/>
  <c r="E72" i="4"/>
  <c r="G72" i="4" s="1"/>
  <c r="F72" i="4"/>
  <c r="H72" i="4"/>
  <c r="E73" i="4"/>
  <c r="G73" i="4" s="1"/>
  <c r="F73" i="4"/>
  <c r="H73" i="4"/>
  <c r="E74" i="4"/>
  <c r="G74" i="4" s="1"/>
  <c r="F74" i="4"/>
  <c r="H74" i="4"/>
  <c r="E75" i="4"/>
  <c r="G75" i="4" s="1"/>
  <c r="F75" i="4"/>
  <c r="H75" i="4"/>
  <c r="E76" i="4"/>
  <c r="G76" i="4" s="1"/>
  <c r="F76" i="4"/>
  <c r="H76" i="4"/>
  <c r="E77" i="4"/>
  <c r="G77" i="4" s="1"/>
  <c r="F77" i="4"/>
  <c r="H77" i="4"/>
  <c r="E78" i="4"/>
  <c r="G78" i="4" s="1"/>
  <c r="F78" i="4"/>
  <c r="H78" i="4"/>
  <c r="E79" i="4"/>
  <c r="G79" i="4" s="1"/>
  <c r="F79" i="4"/>
  <c r="H79" i="4"/>
  <c r="E80" i="4"/>
  <c r="G80" i="4" s="1"/>
  <c r="F80" i="4"/>
  <c r="H80" i="4"/>
  <c r="E81" i="4"/>
  <c r="G81" i="4" s="1"/>
  <c r="F81" i="4"/>
  <c r="H81" i="4"/>
  <c r="E82" i="4"/>
  <c r="G82" i="4" s="1"/>
  <c r="F82" i="4"/>
  <c r="H82" i="4"/>
  <c r="E83" i="4"/>
  <c r="G83" i="4" s="1"/>
  <c r="F83" i="4"/>
  <c r="H83" i="4"/>
  <c r="E84" i="4"/>
  <c r="G84" i="4" s="1"/>
  <c r="F84" i="4"/>
  <c r="H84" i="4"/>
  <c r="E85" i="4"/>
  <c r="G85" i="4" s="1"/>
  <c r="F85" i="4"/>
  <c r="H85" i="4"/>
  <c r="E86" i="4"/>
  <c r="G86" i="4" s="1"/>
  <c r="F86" i="4"/>
  <c r="H86" i="4"/>
  <c r="E87" i="4"/>
  <c r="G87" i="4" s="1"/>
  <c r="F87" i="4"/>
  <c r="H87" i="4"/>
  <c r="E88" i="4"/>
  <c r="G88" i="4" s="1"/>
  <c r="F88" i="4"/>
  <c r="H88" i="4"/>
  <c r="E89" i="4"/>
  <c r="G89" i="4" s="1"/>
  <c r="F89" i="4"/>
  <c r="H89" i="4"/>
  <c r="E90" i="4"/>
  <c r="G90" i="4" s="1"/>
  <c r="F90" i="4"/>
  <c r="H90" i="4"/>
  <c r="E91" i="4"/>
  <c r="G91" i="4" s="1"/>
  <c r="F91" i="4"/>
  <c r="H91" i="4"/>
  <c r="E92" i="4"/>
  <c r="G92" i="4" s="1"/>
  <c r="F92" i="4"/>
  <c r="H92" i="4"/>
  <c r="E93" i="4"/>
  <c r="G93" i="4" s="1"/>
  <c r="F93" i="4"/>
  <c r="H93" i="4"/>
  <c r="E94" i="4"/>
  <c r="G94" i="4" s="1"/>
  <c r="F94" i="4"/>
  <c r="H94" i="4"/>
  <c r="E95" i="4"/>
  <c r="G95" i="4" s="1"/>
  <c r="F95" i="4"/>
  <c r="H95" i="4"/>
  <c r="E96" i="4"/>
  <c r="G96" i="4" s="1"/>
  <c r="F96" i="4"/>
  <c r="H96" i="4"/>
  <c r="E97" i="4"/>
  <c r="G97" i="4" s="1"/>
  <c r="F97" i="4"/>
  <c r="H97" i="4"/>
  <c r="L97" i="4" s="1"/>
  <c r="E98" i="4"/>
  <c r="G98" i="4" s="1"/>
  <c r="F98" i="4"/>
  <c r="H98" i="4"/>
  <c r="E99" i="4"/>
  <c r="G99" i="4" s="1"/>
  <c r="F99" i="4"/>
  <c r="H99" i="4"/>
  <c r="L99" i="4" s="1"/>
  <c r="E100" i="4"/>
  <c r="G100" i="4" s="1"/>
  <c r="F100" i="4"/>
  <c r="H100" i="4"/>
  <c r="E101" i="4"/>
  <c r="G101" i="4" s="1"/>
  <c r="F101" i="4"/>
  <c r="H101" i="4"/>
  <c r="E102" i="4"/>
  <c r="G102" i="4" s="1"/>
  <c r="F102" i="4"/>
  <c r="H102" i="4"/>
  <c r="E103" i="4"/>
  <c r="G103" i="4" s="1"/>
  <c r="F103" i="4"/>
  <c r="H103" i="4"/>
  <c r="L103" i="4" s="1"/>
  <c r="E104" i="4"/>
  <c r="G104" i="4" s="1"/>
  <c r="F104" i="4"/>
  <c r="H104" i="4"/>
  <c r="E105" i="4"/>
  <c r="G105" i="4" s="1"/>
  <c r="F105" i="4"/>
  <c r="H105" i="4"/>
  <c r="E106" i="4"/>
  <c r="G106" i="4" s="1"/>
  <c r="F106" i="4"/>
  <c r="H106" i="4"/>
  <c r="E107" i="4"/>
  <c r="G107" i="4" s="1"/>
  <c r="F107" i="4"/>
  <c r="H107" i="4"/>
  <c r="L107" i="4" s="1"/>
  <c r="E108" i="4"/>
  <c r="G108" i="4" s="1"/>
  <c r="F108" i="4"/>
  <c r="H108" i="4"/>
  <c r="E109" i="4"/>
  <c r="G109" i="4" s="1"/>
  <c r="F109" i="4"/>
  <c r="H109" i="4"/>
  <c r="L109" i="4" s="1"/>
  <c r="E110" i="4"/>
  <c r="G110" i="4" s="1"/>
  <c r="F110" i="4"/>
  <c r="H110" i="4"/>
  <c r="E111" i="4"/>
  <c r="G111" i="4" s="1"/>
  <c r="F111" i="4"/>
  <c r="H111" i="4"/>
  <c r="L111" i="4" s="1"/>
  <c r="E112" i="4"/>
  <c r="G112" i="4" s="1"/>
  <c r="F112" i="4"/>
  <c r="H112" i="4"/>
  <c r="E113" i="4"/>
  <c r="G113" i="4" s="1"/>
  <c r="F113" i="4"/>
  <c r="H113" i="4"/>
  <c r="E114" i="4"/>
  <c r="G114" i="4" s="1"/>
  <c r="F114" i="4"/>
  <c r="H114" i="4"/>
  <c r="L114" i="4" s="1"/>
  <c r="E115" i="4"/>
  <c r="G115" i="4" s="1"/>
  <c r="F115" i="4"/>
  <c r="H115" i="4"/>
  <c r="E116" i="4"/>
  <c r="G116" i="4" s="1"/>
  <c r="F116" i="4"/>
  <c r="H116" i="4"/>
  <c r="E117" i="4"/>
  <c r="G117" i="4" s="1"/>
  <c r="F117" i="4"/>
  <c r="H117" i="4"/>
  <c r="L117" i="4" s="1"/>
  <c r="M117" i="4" s="1"/>
  <c r="E118" i="4"/>
  <c r="G118" i="4" s="1"/>
  <c r="F118" i="4"/>
  <c r="H118" i="4"/>
  <c r="L118" i="4" s="1"/>
  <c r="E119" i="4"/>
  <c r="G119" i="4" s="1"/>
  <c r="F119" i="4"/>
  <c r="H119" i="4"/>
  <c r="L119" i="4" s="1"/>
  <c r="E120" i="4"/>
  <c r="G120" i="4" s="1"/>
  <c r="F120" i="4"/>
  <c r="H120" i="4"/>
  <c r="E121" i="4"/>
  <c r="G121" i="4" s="1"/>
  <c r="F121" i="4"/>
  <c r="H121" i="4"/>
  <c r="L121" i="4" s="1"/>
  <c r="M121" i="4" s="1"/>
  <c r="E122" i="4"/>
  <c r="G122" i="4" s="1"/>
  <c r="F122" i="4"/>
  <c r="H122" i="4"/>
  <c r="E123" i="4"/>
  <c r="G123" i="4" s="1"/>
  <c r="F123" i="4"/>
  <c r="H123" i="4"/>
  <c r="L123" i="4" s="1"/>
  <c r="E124" i="4"/>
  <c r="G124" i="4" s="1"/>
  <c r="F124" i="4"/>
  <c r="H124" i="4"/>
  <c r="E125" i="4"/>
  <c r="G125" i="4" s="1"/>
  <c r="F125" i="4"/>
  <c r="H125" i="4"/>
  <c r="E126" i="4"/>
  <c r="G126" i="4" s="1"/>
  <c r="F126" i="4"/>
  <c r="H126" i="4"/>
  <c r="E127" i="4"/>
  <c r="G127" i="4" s="1"/>
  <c r="F127" i="4"/>
  <c r="H127" i="4"/>
  <c r="E128" i="4"/>
  <c r="G128" i="4" s="1"/>
  <c r="F128" i="4"/>
  <c r="H128" i="4"/>
  <c r="E129" i="4"/>
  <c r="G129" i="4" s="1"/>
  <c r="F129" i="4"/>
  <c r="H129" i="4"/>
  <c r="E130" i="4"/>
  <c r="G130" i="4" s="1"/>
  <c r="F130" i="4"/>
  <c r="H130" i="4"/>
  <c r="E131" i="4"/>
  <c r="G131" i="4" s="1"/>
  <c r="F131" i="4"/>
  <c r="H131" i="4"/>
  <c r="E132" i="4"/>
  <c r="G132" i="4" s="1"/>
  <c r="F132" i="4"/>
  <c r="H132" i="4"/>
  <c r="E133" i="4"/>
  <c r="G133" i="4" s="1"/>
  <c r="F133" i="4"/>
  <c r="H133" i="4"/>
  <c r="L133" i="4" s="1"/>
  <c r="M133" i="4" s="1"/>
  <c r="E134" i="4"/>
  <c r="G134" i="4" s="1"/>
  <c r="F134" i="4"/>
  <c r="H134" i="4"/>
  <c r="E135" i="4"/>
  <c r="G135" i="4" s="1"/>
  <c r="F135" i="4"/>
  <c r="H135" i="4"/>
  <c r="E136" i="4"/>
  <c r="G136" i="4" s="1"/>
  <c r="F136" i="4"/>
  <c r="H136" i="4"/>
  <c r="E137" i="4"/>
  <c r="G137" i="4" s="1"/>
  <c r="F137" i="4"/>
  <c r="H137" i="4"/>
  <c r="L137" i="4" s="1"/>
  <c r="M137" i="4" s="1"/>
  <c r="E138" i="4"/>
  <c r="G138" i="4" s="1"/>
  <c r="F138" i="4"/>
  <c r="H138" i="4"/>
  <c r="E139" i="4"/>
  <c r="G139" i="4" s="1"/>
  <c r="F139" i="4"/>
  <c r="H139" i="4"/>
  <c r="E140" i="4"/>
  <c r="G140" i="4" s="1"/>
  <c r="F140" i="4"/>
  <c r="H140" i="4"/>
  <c r="E141" i="4"/>
  <c r="G141" i="4" s="1"/>
  <c r="F141" i="4"/>
  <c r="H141" i="4"/>
  <c r="E142" i="4"/>
  <c r="G142" i="4" s="1"/>
  <c r="F142" i="4"/>
  <c r="H142" i="4"/>
  <c r="E143" i="4"/>
  <c r="G143" i="4" s="1"/>
  <c r="F143" i="4"/>
  <c r="H143" i="4"/>
  <c r="E144" i="4"/>
  <c r="G144" i="4" s="1"/>
  <c r="F144" i="4"/>
  <c r="H144" i="4"/>
  <c r="E145" i="4"/>
  <c r="G145" i="4" s="1"/>
  <c r="F145" i="4"/>
  <c r="H145" i="4"/>
  <c r="L145" i="4" s="1"/>
  <c r="E146" i="4"/>
  <c r="G146" i="4" s="1"/>
  <c r="F146" i="4"/>
  <c r="H146" i="4"/>
  <c r="E147" i="4"/>
  <c r="G147" i="4" s="1"/>
  <c r="F147" i="4"/>
  <c r="H147" i="4"/>
  <c r="L147" i="4" s="1"/>
  <c r="E148" i="4"/>
  <c r="G148" i="4" s="1"/>
  <c r="F148" i="4"/>
  <c r="H148" i="4"/>
  <c r="E149" i="4"/>
  <c r="G149" i="4" s="1"/>
  <c r="F149" i="4"/>
  <c r="H149" i="4"/>
  <c r="L149" i="4" s="1"/>
  <c r="M149" i="4" s="1"/>
  <c r="E150" i="4"/>
  <c r="G150" i="4" s="1"/>
  <c r="F150" i="4"/>
  <c r="H150" i="4"/>
  <c r="E151" i="4"/>
  <c r="G151" i="4" s="1"/>
  <c r="F151" i="4"/>
  <c r="H151" i="4"/>
  <c r="L151" i="4" s="1"/>
  <c r="E152" i="4"/>
  <c r="G152" i="4" s="1"/>
  <c r="F152" i="4"/>
  <c r="H152" i="4"/>
  <c r="E153" i="4"/>
  <c r="G153" i="4" s="1"/>
  <c r="F153" i="4"/>
  <c r="H153" i="4"/>
  <c r="L153" i="4" s="1"/>
  <c r="M153" i="4" s="1"/>
  <c r="E154" i="4"/>
  <c r="G154" i="4" s="1"/>
  <c r="F154" i="4"/>
  <c r="H154" i="4"/>
  <c r="E155" i="4"/>
  <c r="G155" i="4" s="1"/>
  <c r="F155" i="4"/>
  <c r="H155" i="4"/>
  <c r="L155" i="4" s="1"/>
  <c r="E156" i="4"/>
  <c r="G156" i="4" s="1"/>
  <c r="F156" i="4"/>
  <c r="H156" i="4"/>
  <c r="E157" i="4"/>
  <c r="G157" i="4" s="1"/>
  <c r="F157" i="4"/>
  <c r="H157" i="4"/>
  <c r="E158" i="4"/>
  <c r="G158" i="4" s="1"/>
  <c r="F158" i="4"/>
  <c r="H158" i="4"/>
  <c r="E159" i="4"/>
  <c r="G159" i="4" s="1"/>
  <c r="F159" i="4"/>
  <c r="H159" i="4"/>
  <c r="E160" i="4"/>
  <c r="G160" i="4" s="1"/>
  <c r="F160" i="4"/>
  <c r="H160" i="4"/>
  <c r="E161" i="4"/>
  <c r="G161" i="4" s="1"/>
  <c r="F161" i="4"/>
  <c r="H161" i="4"/>
  <c r="L161" i="4" s="1"/>
  <c r="E162" i="4"/>
  <c r="G162" i="4" s="1"/>
  <c r="F162" i="4"/>
  <c r="H162" i="4"/>
  <c r="E163" i="4"/>
  <c r="G163" i="4" s="1"/>
  <c r="F163" i="4"/>
  <c r="H163" i="4"/>
  <c r="L163" i="4" s="1"/>
  <c r="E164" i="4"/>
  <c r="G164" i="4" s="1"/>
  <c r="F164" i="4"/>
  <c r="H164" i="4"/>
  <c r="L164" i="4" s="1"/>
  <c r="M164" i="4" s="1"/>
  <c r="E165" i="4"/>
  <c r="G165" i="4" s="1"/>
  <c r="F165" i="4"/>
  <c r="H165" i="4"/>
  <c r="E166" i="4"/>
  <c r="G166" i="4" s="1"/>
  <c r="F166" i="4"/>
  <c r="H166" i="4"/>
  <c r="L166" i="4" s="1"/>
  <c r="E167" i="4"/>
  <c r="G167" i="4" s="1"/>
  <c r="F167" i="4"/>
  <c r="H167" i="4"/>
  <c r="E168" i="4"/>
  <c r="G168" i="4" s="1"/>
  <c r="F168" i="4"/>
  <c r="H168" i="4"/>
  <c r="E169" i="4"/>
  <c r="G169" i="4" s="1"/>
  <c r="F169" i="4"/>
  <c r="H169" i="4"/>
  <c r="E170" i="4"/>
  <c r="G170" i="4" s="1"/>
  <c r="F170" i="4"/>
  <c r="H170" i="4"/>
  <c r="E171" i="4"/>
  <c r="G171" i="4" s="1"/>
  <c r="F171" i="4"/>
  <c r="H171" i="4"/>
  <c r="E172" i="4"/>
  <c r="G172" i="4" s="1"/>
  <c r="F172" i="4"/>
  <c r="H172" i="4"/>
  <c r="E173" i="4"/>
  <c r="G173" i="4" s="1"/>
  <c r="F173" i="4"/>
  <c r="H173" i="4"/>
  <c r="E174" i="4"/>
  <c r="G174" i="4" s="1"/>
  <c r="F174" i="4"/>
  <c r="H174" i="4"/>
  <c r="L174" i="4" s="1"/>
  <c r="E175" i="4"/>
  <c r="G175" i="4" s="1"/>
  <c r="F175" i="4"/>
  <c r="H175" i="4"/>
  <c r="E176" i="4"/>
  <c r="G176" i="4" s="1"/>
  <c r="F176" i="4"/>
  <c r="H176" i="4"/>
  <c r="E177" i="4"/>
  <c r="G177" i="4" s="1"/>
  <c r="F177" i="4"/>
  <c r="H177" i="4"/>
  <c r="E178" i="4"/>
  <c r="G178" i="4" s="1"/>
  <c r="F178" i="4"/>
  <c r="H178" i="4"/>
  <c r="E179" i="4"/>
  <c r="G179" i="4" s="1"/>
  <c r="F179" i="4"/>
  <c r="H179" i="4"/>
  <c r="E180" i="4"/>
  <c r="G180" i="4" s="1"/>
  <c r="F180" i="4"/>
  <c r="H180" i="4"/>
  <c r="E181" i="4"/>
  <c r="G181" i="4" s="1"/>
  <c r="F181" i="4"/>
  <c r="H181" i="4"/>
  <c r="L181" i="4" s="1"/>
  <c r="M181" i="4" s="1"/>
  <c r="E182" i="4"/>
  <c r="G182" i="4" s="1"/>
  <c r="F182" i="4"/>
  <c r="H182" i="4"/>
  <c r="E183" i="4"/>
  <c r="G183" i="4" s="1"/>
  <c r="F183" i="4"/>
  <c r="H183" i="4"/>
  <c r="E184" i="4"/>
  <c r="G184" i="4" s="1"/>
  <c r="F184" i="4"/>
  <c r="H184" i="4"/>
  <c r="E185" i="4"/>
  <c r="G185" i="4" s="1"/>
  <c r="F185" i="4"/>
  <c r="H185" i="4"/>
  <c r="L185" i="4" s="1"/>
  <c r="M185" i="4" s="1"/>
  <c r="E186" i="4"/>
  <c r="G186" i="4" s="1"/>
  <c r="F186" i="4"/>
  <c r="H186" i="4"/>
  <c r="E187" i="4"/>
  <c r="G187" i="4" s="1"/>
  <c r="F187" i="4"/>
  <c r="H187" i="4"/>
  <c r="L187" i="4" s="1"/>
  <c r="E188" i="4"/>
  <c r="G188" i="4" s="1"/>
  <c r="F188" i="4"/>
  <c r="H188" i="4"/>
  <c r="E189" i="4"/>
  <c r="G189" i="4" s="1"/>
  <c r="F189" i="4"/>
  <c r="H189" i="4"/>
  <c r="L189" i="4" s="1"/>
  <c r="E190" i="4"/>
  <c r="G190" i="4" s="1"/>
  <c r="F190" i="4"/>
  <c r="H190" i="4"/>
  <c r="E191" i="4"/>
  <c r="G191" i="4" s="1"/>
  <c r="F191" i="4"/>
  <c r="H191" i="4"/>
  <c r="E192" i="4"/>
  <c r="G192" i="4" s="1"/>
  <c r="F192" i="4"/>
  <c r="H192" i="4"/>
  <c r="E193" i="4"/>
  <c r="G193" i="4" s="1"/>
  <c r="F193" i="4"/>
  <c r="H193" i="4"/>
  <c r="L193" i="4" s="1"/>
  <c r="E194" i="4"/>
  <c r="G194" i="4" s="1"/>
  <c r="F194" i="4"/>
  <c r="H194" i="4"/>
  <c r="E195" i="4"/>
  <c r="G195" i="4" s="1"/>
  <c r="F195" i="4"/>
  <c r="H195" i="4"/>
  <c r="L195" i="4" s="1"/>
  <c r="E196" i="4"/>
  <c r="G196" i="4" s="1"/>
  <c r="F196" i="4"/>
  <c r="H196" i="4"/>
  <c r="E197" i="4"/>
  <c r="G197" i="4" s="1"/>
  <c r="F197" i="4"/>
  <c r="H197" i="4"/>
  <c r="E198" i="4"/>
  <c r="G198" i="4" s="1"/>
  <c r="F198" i="4"/>
  <c r="H198" i="4"/>
  <c r="E199" i="4"/>
  <c r="G199" i="4" s="1"/>
  <c r="F199" i="4"/>
  <c r="H199" i="4"/>
  <c r="E200" i="4"/>
  <c r="G200" i="4" s="1"/>
  <c r="F200" i="4"/>
  <c r="H200" i="4"/>
  <c r="E201" i="4"/>
  <c r="G201" i="4" s="1"/>
  <c r="F201" i="4"/>
  <c r="H201" i="4"/>
  <c r="E202" i="4"/>
  <c r="G202" i="4" s="1"/>
  <c r="F202" i="4"/>
  <c r="H202" i="4"/>
  <c r="E203" i="4"/>
  <c r="G203" i="4" s="1"/>
  <c r="F203" i="4"/>
  <c r="H203" i="4"/>
  <c r="E204" i="4"/>
  <c r="G204" i="4" s="1"/>
  <c r="F204" i="4"/>
  <c r="H204" i="4"/>
  <c r="E205" i="4"/>
  <c r="G205" i="4" s="1"/>
  <c r="F205" i="4"/>
  <c r="H205" i="4"/>
  <c r="E206" i="4"/>
  <c r="G206" i="4" s="1"/>
  <c r="F206" i="4"/>
  <c r="H206" i="4"/>
  <c r="E207" i="4"/>
  <c r="G207" i="4" s="1"/>
  <c r="F207" i="4"/>
  <c r="H207" i="4"/>
  <c r="E208" i="4"/>
  <c r="G208" i="4" s="1"/>
  <c r="F208" i="4"/>
  <c r="H208" i="4"/>
  <c r="E209" i="4"/>
  <c r="G209" i="4" s="1"/>
  <c r="F209" i="4"/>
  <c r="H209" i="4"/>
  <c r="E210" i="4"/>
  <c r="G210" i="4" s="1"/>
  <c r="F210" i="4"/>
  <c r="H210" i="4"/>
  <c r="E211" i="4"/>
  <c r="G211" i="4" s="1"/>
  <c r="F211" i="4"/>
  <c r="H211" i="4"/>
  <c r="E212" i="4"/>
  <c r="G212" i="4" s="1"/>
  <c r="F212" i="4"/>
  <c r="H212" i="4"/>
  <c r="E213" i="4"/>
  <c r="G213" i="4" s="1"/>
  <c r="F213" i="4"/>
  <c r="H213" i="4"/>
  <c r="E214" i="4"/>
  <c r="G214" i="4" s="1"/>
  <c r="F214" i="4"/>
  <c r="H214" i="4"/>
  <c r="E215" i="4"/>
  <c r="G215" i="4" s="1"/>
  <c r="F215" i="4"/>
  <c r="H215" i="4"/>
  <c r="E216" i="4"/>
  <c r="G216" i="4" s="1"/>
  <c r="F216" i="4"/>
  <c r="H216" i="4"/>
  <c r="E217" i="4"/>
  <c r="G217" i="4" s="1"/>
  <c r="F217" i="4"/>
  <c r="H217" i="4"/>
  <c r="E218" i="4"/>
  <c r="G218" i="4" s="1"/>
  <c r="F218" i="4"/>
  <c r="H218" i="4"/>
  <c r="E219" i="4"/>
  <c r="G219" i="4" s="1"/>
  <c r="F219" i="4"/>
  <c r="H219" i="4"/>
  <c r="E220" i="4"/>
  <c r="G220" i="4" s="1"/>
  <c r="F220" i="4"/>
  <c r="H220" i="4"/>
  <c r="E221" i="4"/>
  <c r="G221" i="4" s="1"/>
  <c r="F221" i="4"/>
  <c r="H221" i="4"/>
  <c r="E222" i="4"/>
  <c r="G222" i="4" s="1"/>
  <c r="F222" i="4"/>
  <c r="H222" i="4"/>
  <c r="E223" i="4"/>
  <c r="G223" i="4" s="1"/>
  <c r="F223" i="4"/>
  <c r="H223" i="4"/>
  <c r="E224" i="4"/>
  <c r="G224" i="4" s="1"/>
  <c r="F224" i="4"/>
  <c r="H224" i="4"/>
  <c r="E225" i="4"/>
  <c r="G225" i="4" s="1"/>
  <c r="F225" i="4"/>
  <c r="H225" i="4"/>
  <c r="E226" i="4"/>
  <c r="G226" i="4" s="1"/>
  <c r="F226" i="4"/>
  <c r="H226" i="4"/>
  <c r="E227" i="4"/>
  <c r="G227" i="4" s="1"/>
  <c r="F227" i="4"/>
  <c r="H227" i="4"/>
  <c r="E228" i="4"/>
  <c r="G228" i="4" s="1"/>
  <c r="F228" i="4"/>
  <c r="H228" i="4"/>
  <c r="E229" i="4"/>
  <c r="G229" i="4" s="1"/>
  <c r="F229" i="4"/>
  <c r="H229" i="4"/>
  <c r="E230" i="4"/>
  <c r="G230" i="4" s="1"/>
  <c r="F230" i="4"/>
  <c r="H230" i="4"/>
  <c r="E231" i="4"/>
  <c r="G231" i="4" s="1"/>
  <c r="F231" i="4"/>
  <c r="H231" i="4"/>
  <c r="E232" i="4"/>
  <c r="G232" i="4" s="1"/>
  <c r="F232" i="4"/>
  <c r="H232" i="4"/>
  <c r="E233" i="4"/>
  <c r="G233" i="4" s="1"/>
  <c r="F233" i="4"/>
  <c r="H233" i="4"/>
  <c r="E234" i="4"/>
  <c r="G234" i="4" s="1"/>
  <c r="F234" i="4"/>
  <c r="H234" i="4"/>
  <c r="E235" i="4"/>
  <c r="G235" i="4" s="1"/>
  <c r="F235" i="4"/>
  <c r="H235" i="4"/>
  <c r="E236" i="4"/>
  <c r="G236" i="4" s="1"/>
  <c r="F236" i="4"/>
  <c r="H236" i="4"/>
  <c r="E237" i="4"/>
  <c r="G237" i="4" s="1"/>
  <c r="F237" i="4"/>
  <c r="H237" i="4"/>
  <c r="E238" i="4"/>
  <c r="G238" i="4" s="1"/>
  <c r="F238" i="4"/>
  <c r="H238" i="4"/>
  <c r="E239" i="4"/>
  <c r="G239" i="4" s="1"/>
  <c r="F239" i="4"/>
  <c r="H239" i="4"/>
  <c r="E240" i="4"/>
  <c r="G240" i="4" s="1"/>
  <c r="F240" i="4"/>
  <c r="H240" i="4"/>
  <c r="E241" i="4"/>
  <c r="G241" i="4" s="1"/>
  <c r="F241" i="4"/>
  <c r="H241" i="4"/>
  <c r="E242" i="4"/>
  <c r="G242" i="4" s="1"/>
  <c r="F242" i="4"/>
  <c r="H242" i="4"/>
  <c r="E243" i="4"/>
  <c r="G243" i="4" s="1"/>
  <c r="F243" i="4"/>
  <c r="H243" i="4"/>
  <c r="E244" i="4"/>
  <c r="G244" i="4" s="1"/>
  <c r="F244" i="4"/>
  <c r="H244" i="4"/>
  <c r="E245" i="4"/>
  <c r="G245" i="4" s="1"/>
  <c r="F245" i="4"/>
  <c r="H245" i="4"/>
  <c r="E246" i="4"/>
  <c r="G246" i="4" s="1"/>
  <c r="F246" i="4"/>
  <c r="H246" i="4"/>
  <c r="E247" i="4"/>
  <c r="G247" i="4" s="1"/>
  <c r="F247" i="4"/>
  <c r="H247" i="4"/>
  <c r="E248" i="4"/>
  <c r="G248" i="4" s="1"/>
  <c r="F248" i="4"/>
  <c r="H248" i="4"/>
  <c r="E249" i="4"/>
  <c r="G249" i="4" s="1"/>
  <c r="F249" i="4"/>
  <c r="H249" i="4"/>
  <c r="E250" i="4"/>
  <c r="G250" i="4" s="1"/>
  <c r="F250" i="4"/>
  <c r="H250" i="4"/>
  <c r="E251" i="4"/>
  <c r="G251" i="4" s="1"/>
  <c r="F251" i="4"/>
  <c r="H251" i="4"/>
  <c r="E252" i="4"/>
  <c r="G252" i="4" s="1"/>
  <c r="F252" i="4"/>
  <c r="H252" i="4"/>
  <c r="L252" i="4" s="1"/>
  <c r="E253" i="4"/>
  <c r="G253" i="4" s="1"/>
  <c r="F253" i="4"/>
  <c r="H253" i="4"/>
  <c r="E254" i="4"/>
  <c r="G254" i="4" s="1"/>
  <c r="F254" i="4"/>
  <c r="H254" i="4"/>
  <c r="L254" i="4" s="1"/>
  <c r="E255" i="4"/>
  <c r="G255" i="4" s="1"/>
  <c r="F255" i="4"/>
  <c r="H255" i="4"/>
  <c r="H3" i="4"/>
  <c r="L3" i="4" s="1"/>
  <c r="F3" i="4"/>
  <c r="E3" i="4"/>
  <c r="G3" i="4" s="1"/>
  <c r="L235" i="4" l="1"/>
  <c r="L233" i="4"/>
  <c r="L229" i="4"/>
  <c r="M229" i="4" s="1"/>
  <c r="J155" i="4"/>
  <c r="J54" i="4"/>
  <c r="L25" i="4"/>
  <c r="L17" i="4"/>
  <c r="L13" i="4"/>
  <c r="L9" i="4"/>
  <c r="L5" i="4"/>
  <c r="J123" i="4"/>
  <c r="L142" i="4"/>
  <c r="M142" i="4" s="1"/>
  <c r="J235" i="4"/>
  <c r="L138" i="4"/>
  <c r="L134" i="4"/>
  <c r="L94" i="4"/>
  <c r="M94" i="4" s="1"/>
  <c r="L82" i="4"/>
  <c r="L74" i="4"/>
  <c r="L70" i="4"/>
  <c r="L66" i="4"/>
  <c r="L62" i="4"/>
  <c r="M62" i="4" s="1"/>
  <c r="L26" i="4"/>
  <c r="L22" i="4"/>
  <c r="L14" i="4"/>
  <c r="J251" i="4"/>
  <c r="J163" i="4"/>
  <c r="J138" i="4"/>
  <c r="J111" i="4"/>
  <c r="M111" i="4" s="1"/>
  <c r="L27" i="4"/>
  <c r="M27" i="4" s="1"/>
  <c r="L15" i="4"/>
  <c r="L7" i="4"/>
  <c r="L214" i="4"/>
  <c r="L212" i="4"/>
  <c r="L206" i="4"/>
  <c r="L204" i="4"/>
  <c r="L124" i="4"/>
  <c r="L80" i="4"/>
  <c r="L36" i="4"/>
  <c r="L32" i="4"/>
  <c r="L28" i="4"/>
  <c r="M28" i="4" s="1"/>
  <c r="J203" i="4"/>
  <c r="J27" i="4"/>
  <c r="L131" i="4"/>
  <c r="L83" i="4"/>
  <c r="L79" i="4"/>
  <c r="L75" i="4"/>
  <c r="L39" i="4"/>
  <c r="M39" i="4" s="1"/>
  <c r="L35" i="4"/>
  <c r="N94" i="4"/>
  <c r="L253" i="4"/>
  <c r="L251" i="4"/>
  <c r="M251" i="4" s="1"/>
  <c r="L249" i="4"/>
  <c r="M249" i="4" s="1"/>
  <c r="L246" i="4"/>
  <c r="L245" i="4"/>
  <c r="M245" i="4" s="1"/>
  <c r="L244" i="4"/>
  <c r="L243" i="4"/>
  <c r="L241" i="4"/>
  <c r="L238" i="4"/>
  <c r="L237" i="4"/>
  <c r="L236" i="4"/>
  <c r="L230" i="4"/>
  <c r="L228" i="4"/>
  <c r="M228" i="4" s="1"/>
  <c r="L227" i="4"/>
  <c r="L225" i="4"/>
  <c r="L222" i="4"/>
  <c r="L221" i="4"/>
  <c r="L220" i="4"/>
  <c r="L219" i="4"/>
  <c r="M219" i="4" s="1"/>
  <c r="L217" i="4"/>
  <c r="M217" i="4" s="1"/>
  <c r="L213" i="4"/>
  <c r="M213" i="4" s="1"/>
  <c r="L211" i="4"/>
  <c r="L209" i="4"/>
  <c r="L205" i="4"/>
  <c r="L203" i="4"/>
  <c r="L201" i="4"/>
  <c r="L198" i="4"/>
  <c r="L197" i="4"/>
  <c r="M197" i="4" s="1"/>
  <c r="L196" i="4"/>
  <c r="M196" i="4" s="1"/>
  <c r="L188" i="4"/>
  <c r="L180" i="4"/>
  <c r="M180" i="4" s="1"/>
  <c r="L172" i="4"/>
  <c r="L156" i="4"/>
  <c r="L144" i="4"/>
  <c r="M144" i="4" s="1"/>
  <c r="L136" i="4"/>
  <c r="L132" i="4"/>
  <c r="M132" i="4" s="1"/>
  <c r="L112" i="4"/>
  <c r="L104" i="4"/>
  <c r="L100" i="4"/>
  <c r="M100" i="4" s="1"/>
  <c r="L92" i="4"/>
  <c r="L88" i="4"/>
  <c r="M88" i="4" s="1"/>
  <c r="L72" i="4"/>
  <c r="L60" i="4"/>
  <c r="L56" i="4"/>
  <c r="L52" i="4"/>
  <c r="M52" i="4" s="1"/>
  <c r="L44" i="4"/>
  <c r="L24" i="4"/>
  <c r="M24" i="4" s="1"/>
  <c r="L20" i="4"/>
  <c r="M20" i="4" s="1"/>
  <c r="L12" i="4"/>
  <c r="M12" i="4" s="1"/>
  <c r="L4" i="4"/>
  <c r="M4" i="4" s="1"/>
  <c r="J227" i="4"/>
  <c r="M227" i="4" s="1"/>
  <c r="J187" i="4"/>
  <c r="J99" i="4"/>
  <c r="M99" i="4" s="1"/>
  <c r="J74" i="4"/>
  <c r="N62" i="4"/>
  <c r="L169" i="4"/>
  <c r="L165" i="4"/>
  <c r="M165" i="4" s="1"/>
  <c r="L129" i="4"/>
  <c r="L81" i="4"/>
  <c r="L77" i="4"/>
  <c r="L41" i="4"/>
  <c r="L37" i="4"/>
  <c r="L33" i="4"/>
  <c r="L29" i="4"/>
  <c r="J219" i="4"/>
  <c r="J171" i="4"/>
  <c r="J131" i="4"/>
  <c r="J83" i="4"/>
  <c r="J43" i="4"/>
  <c r="J18" i="4"/>
  <c r="N39" i="4"/>
  <c r="J79" i="4"/>
  <c r="J66" i="4"/>
  <c r="J59" i="4"/>
  <c r="M59" i="4" s="1"/>
  <c r="J50" i="4"/>
  <c r="J22" i="4"/>
  <c r="J11" i="4"/>
  <c r="N52" i="4"/>
  <c r="L177" i="4"/>
  <c r="L173" i="4"/>
  <c r="L141" i="4"/>
  <c r="L113" i="4"/>
  <c r="L89" i="4"/>
  <c r="L85" i="4"/>
  <c r="L65" i="4"/>
  <c r="L49" i="4"/>
  <c r="L45" i="4"/>
  <c r="L190" i="4"/>
  <c r="L182" i="4"/>
  <c r="L158" i="4"/>
  <c r="L150" i="4"/>
  <c r="L146" i="4"/>
  <c r="L126" i="4"/>
  <c r="L106" i="4"/>
  <c r="L102" i="4"/>
  <c r="L58" i="4"/>
  <c r="M54" i="4"/>
  <c r="L34" i="4"/>
  <c r="L30" i="4"/>
  <c r="M22" i="4"/>
  <c r="N180" i="4"/>
  <c r="N4" i="4"/>
  <c r="L179" i="4"/>
  <c r="L171" i="4"/>
  <c r="L143" i="4"/>
  <c r="L139" i="4"/>
  <c r="L115" i="4"/>
  <c r="L91" i="4"/>
  <c r="L87" i="4"/>
  <c r="M83" i="4"/>
  <c r="L63" i="4"/>
  <c r="L47" i="4"/>
  <c r="M47" i="4" s="1"/>
  <c r="L19" i="4"/>
  <c r="J243" i="4"/>
  <c r="J211" i="4"/>
  <c r="J179" i="4"/>
  <c r="J143" i="4"/>
  <c r="J115" i="4"/>
  <c r="J106" i="4"/>
  <c r="J91" i="4"/>
  <c r="J34" i="4"/>
  <c r="N31" i="4"/>
  <c r="J254" i="4"/>
  <c r="M254" i="4" s="1"/>
  <c r="N254" i="4"/>
  <c r="N226" i="4"/>
  <c r="J226" i="4"/>
  <c r="J222" i="4"/>
  <c r="N222" i="4"/>
  <c r="N194" i="4"/>
  <c r="J194" i="4"/>
  <c r="J190" i="4"/>
  <c r="N190" i="4"/>
  <c r="N162" i="4"/>
  <c r="J162" i="4"/>
  <c r="J158" i="4"/>
  <c r="N158" i="4"/>
  <c r="N139" i="4"/>
  <c r="J139" i="4"/>
  <c r="M139" i="4" s="1"/>
  <c r="N130" i="4"/>
  <c r="J130" i="4"/>
  <c r="J126" i="4"/>
  <c r="M126" i="4" s="1"/>
  <c r="N126" i="4"/>
  <c r="N87" i="4"/>
  <c r="J87" i="4"/>
  <c r="N63" i="4"/>
  <c r="J63" i="4"/>
  <c r="M63" i="4" s="1"/>
  <c r="N58" i="4"/>
  <c r="J58" i="4"/>
  <c r="J30" i="4"/>
  <c r="N30" i="4"/>
  <c r="N250" i="4"/>
  <c r="J250" i="4"/>
  <c r="J244" i="4"/>
  <c r="M244" i="4" s="1"/>
  <c r="N244" i="4"/>
  <c r="J233" i="4"/>
  <c r="M233" i="4" s="1"/>
  <c r="N233" i="4"/>
  <c r="N218" i="4"/>
  <c r="J218" i="4"/>
  <c r="J212" i="4"/>
  <c r="N212" i="4"/>
  <c r="J201" i="4"/>
  <c r="M201" i="4" s="1"/>
  <c r="N201" i="4"/>
  <c r="L186" i="4"/>
  <c r="J186" i="4"/>
  <c r="J169" i="4"/>
  <c r="M169" i="4" s="1"/>
  <c r="N169" i="4"/>
  <c r="N135" i="4"/>
  <c r="J135" i="4"/>
  <c r="J116" i="4"/>
  <c r="N116" i="4"/>
  <c r="N107" i="4"/>
  <c r="J107" i="4"/>
  <c r="M107" i="4" s="1"/>
  <c r="N98" i="4"/>
  <c r="J98" i="4"/>
  <c r="N26" i="4"/>
  <c r="J26" i="4"/>
  <c r="M26" i="4" s="1"/>
  <c r="N144" i="4"/>
  <c r="N46" i="4"/>
  <c r="N242" i="4"/>
  <c r="J242" i="4"/>
  <c r="N210" i="4"/>
  <c r="J210" i="4"/>
  <c r="N178" i="4"/>
  <c r="J178" i="4"/>
  <c r="N114" i="4"/>
  <c r="J114" i="4"/>
  <c r="M114" i="4" s="1"/>
  <c r="J112" i="4"/>
  <c r="M112" i="4" s="1"/>
  <c r="N112" i="4"/>
  <c r="N103" i="4"/>
  <c r="J103" i="4"/>
  <c r="M103" i="4" s="1"/>
  <c r="N75" i="4"/>
  <c r="J75" i="4"/>
  <c r="M75" i="4" s="1"/>
  <c r="J44" i="4"/>
  <c r="N44" i="4"/>
  <c r="N3" i="4"/>
  <c r="J3" i="4"/>
  <c r="M3" i="4" s="1"/>
  <c r="N234" i="4"/>
  <c r="J234" i="4"/>
  <c r="N202" i="4"/>
  <c r="J202" i="4"/>
  <c r="N170" i="4"/>
  <c r="J170" i="4"/>
  <c r="N147" i="4"/>
  <c r="J147" i="4"/>
  <c r="M147" i="4" s="1"/>
  <c r="N119" i="4"/>
  <c r="J119" i="4"/>
  <c r="M119" i="4" s="1"/>
  <c r="L93" i="4"/>
  <c r="N82" i="4"/>
  <c r="J82" i="4"/>
  <c r="N71" i="4"/>
  <c r="J71" i="4"/>
  <c r="M71" i="4" s="1"/>
  <c r="J67" i="4"/>
  <c r="M67" i="4" s="1"/>
  <c r="N67" i="4"/>
  <c r="N60" i="4"/>
  <c r="J60" i="4"/>
  <c r="N51" i="4"/>
  <c r="J51" i="4"/>
  <c r="N38" i="4"/>
  <c r="J38" i="4"/>
  <c r="M38" i="4" s="1"/>
  <c r="J36" i="4"/>
  <c r="M36" i="4" s="1"/>
  <c r="N36" i="4"/>
  <c r="J19" i="4"/>
  <c r="J14" i="4"/>
  <c r="M14" i="4" s="1"/>
  <c r="L8" i="4"/>
  <c r="N148" i="4"/>
  <c r="N47" i="4"/>
  <c r="N12" i="4"/>
  <c r="M190" i="4"/>
  <c r="M222" i="4"/>
  <c r="J253" i="4"/>
  <c r="M253" i="4" s="1"/>
  <c r="N253" i="4"/>
  <c r="J232" i="4"/>
  <c r="N232" i="4"/>
  <c r="J216" i="4"/>
  <c r="N216" i="4"/>
  <c r="J184" i="4"/>
  <c r="N184" i="4"/>
  <c r="J145" i="4"/>
  <c r="M145" i="4" s="1"/>
  <c r="N145" i="4"/>
  <c r="J113" i="4"/>
  <c r="N113" i="4"/>
  <c r="J84" i="4"/>
  <c r="N84" i="4"/>
  <c r="J81" i="4"/>
  <c r="M81" i="4" s="1"/>
  <c r="N81" i="4"/>
  <c r="J61" i="4"/>
  <c r="N61" i="4"/>
  <c r="J53" i="4"/>
  <c r="N53" i="4"/>
  <c r="J48" i="4"/>
  <c r="N48" i="4"/>
  <c r="J16" i="4"/>
  <c r="N16" i="4"/>
  <c r="L250" i="4"/>
  <c r="M250" i="4" s="1"/>
  <c r="L234" i="4"/>
  <c r="M234" i="4" s="1"/>
  <c r="L218" i="4"/>
  <c r="L202" i="4"/>
  <c r="L178" i="4"/>
  <c r="L162" i="4"/>
  <c r="M162" i="4" s="1"/>
  <c r="L154" i="4"/>
  <c r="M154" i="4" s="1"/>
  <c r="L130" i="4"/>
  <c r="M130" i="4" s="1"/>
  <c r="M51" i="4"/>
  <c r="L40" i="4"/>
  <c r="M40" i="4" s="1"/>
  <c r="N229" i="4"/>
  <c r="N208" i="4"/>
  <c r="N186" i="4"/>
  <c r="N76" i="4"/>
  <c r="J246" i="4"/>
  <c r="M246" i="4" s="1"/>
  <c r="J238" i="4"/>
  <c r="M238" i="4" s="1"/>
  <c r="J230" i="4"/>
  <c r="M230" i="4" s="1"/>
  <c r="J214" i="4"/>
  <c r="M214" i="4" s="1"/>
  <c r="J206" i="4"/>
  <c r="M206" i="4" s="1"/>
  <c r="J198" i="4"/>
  <c r="J182" i="4"/>
  <c r="M182" i="4" s="1"/>
  <c r="J174" i="4"/>
  <c r="M174" i="4" s="1"/>
  <c r="J166" i="4"/>
  <c r="M166" i="4" s="1"/>
  <c r="J156" i="4"/>
  <c r="M156" i="4" s="1"/>
  <c r="N156" i="4"/>
  <c r="J151" i="4"/>
  <c r="M151" i="4" s="1"/>
  <c r="J146" i="4"/>
  <c r="M146" i="4" s="1"/>
  <c r="J141" i="4"/>
  <c r="N141" i="4"/>
  <c r="J136" i="4"/>
  <c r="M136" i="4" s="1"/>
  <c r="N136" i="4"/>
  <c r="J124" i="4"/>
  <c r="N124" i="4"/>
  <c r="J109" i="4"/>
  <c r="M109" i="4" s="1"/>
  <c r="N109" i="4"/>
  <c r="J104" i="4"/>
  <c r="N104" i="4"/>
  <c r="J92" i="4"/>
  <c r="M92" i="4" s="1"/>
  <c r="N92" i="4"/>
  <c r="J89" i="4"/>
  <c r="N89" i="4"/>
  <c r="J77" i="4"/>
  <c r="M77" i="4" s="1"/>
  <c r="N77" i="4"/>
  <c r="J72" i="4"/>
  <c r="N72" i="4"/>
  <c r="J56" i="4"/>
  <c r="M56" i="4" s="1"/>
  <c r="N56" i="4"/>
  <c r="J29" i="4"/>
  <c r="M29" i="4" s="1"/>
  <c r="N29" i="4"/>
  <c r="N7" i="4"/>
  <c r="J7" i="4"/>
  <c r="M7" i="4" s="1"/>
  <c r="J5" i="4"/>
  <c r="N5" i="4"/>
  <c r="N249" i="4"/>
  <c r="N228" i="4"/>
  <c r="N217" i="4"/>
  <c r="N196" i="4"/>
  <c r="N185" i="4"/>
  <c r="N164" i="4"/>
  <c r="N153" i="4"/>
  <c r="N142" i="4"/>
  <c r="N132" i="4"/>
  <c r="N121" i="4"/>
  <c r="N110" i="4"/>
  <c r="N100" i="4"/>
  <c r="N88" i="4"/>
  <c r="J157" i="4"/>
  <c r="N157" i="4"/>
  <c r="J152" i="4"/>
  <c r="N152" i="4"/>
  <c r="J140" i="4"/>
  <c r="N140" i="4"/>
  <c r="J125" i="4"/>
  <c r="N125" i="4"/>
  <c r="J120" i="4"/>
  <c r="N120" i="4"/>
  <c r="J108" i="4"/>
  <c r="N108" i="4"/>
  <c r="J93" i="4"/>
  <c r="N93" i="4"/>
  <c r="N78" i="4"/>
  <c r="J78" i="4"/>
  <c r="J73" i="4"/>
  <c r="N73" i="4"/>
  <c r="J45" i="4"/>
  <c r="N45" i="4"/>
  <c r="J23" i="4"/>
  <c r="N23" i="4"/>
  <c r="J13" i="4"/>
  <c r="M13" i="4" s="1"/>
  <c r="N13" i="4"/>
  <c r="J8" i="4"/>
  <c r="N8" i="4"/>
  <c r="J6" i="4"/>
  <c r="N6" i="4"/>
  <c r="L157" i="4"/>
  <c r="M157" i="4" s="1"/>
  <c r="L125" i="4"/>
  <c r="L108" i="4"/>
  <c r="M108" i="4" s="1"/>
  <c r="L76" i="4"/>
  <c r="M76" i="4" s="1"/>
  <c r="L55" i="4"/>
  <c r="M55" i="4" s="1"/>
  <c r="L23" i="4"/>
  <c r="N137" i="4"/>
  <c r="N105" i="4"/>
  <c r="N40" i="4"/>
  <c r="J248" i="4"/>
  <c r="N248" i="4"/>
  <c r="J237" i="4"/>
  <c r="M237" i="4" s="1"/>
  <c r="N237" i="4"/>
  <c r="J221" i="4"/>
  <c r="M221" i="4" s="1"/>
  <c r="N221" i="4"/>
  <c r="J205" i="4"/>
  <c r="M205" i="4" s="1"/>
  <c r="N205" i="4"/>
  <c r="J200" i="4"/>
  <c r="N200" i="4"/>
  <c r="J189" i="4"/>
  <c r="M189" i="4" s="1"/>
  <c r="N189" i="4"/>
  <c r="J173" i="4"/>
  <c r="M173" i="4" s="1"/>
  <c r="N173" i="4"/>
  <c r="J168" i="4"/>
  <c r="N168" i="4"/>
  <c r="N150" i="4"/>
  <c r="J150" i="4"/>
  <c r="N118" i="4"/>
  <c r="J118" i="4"/>
  <c r="M118" i="4" s="1"/>
  <c r="N86" i="4"/>
  <c r="J86" i="4"/>
  <c r="J69" i="4"/>
  <c r="N69" i="4"/>
  <c r="N64" i="4"/>
  <c r="J64" i="4"/>
  <c r="J21" i="4"/>
  <c r="N21" i="4"/>
  <c r="L242" i="4"/>
  <c r="L226" i="4"/>
  <c r="L210" i="4"/>
  <c r="M210" i="4" s="1"/>
  <c r="L194" i="4"/>
  <c r="L170" i="4"/>
  <c r="M170" i="4" s="1"/>
  <c r="M138" i="4"/>
  <c r="L122" i="4"/>
  <c r="M122" i="4" s="1"/>
  <c r="L61" i="4"/>
  <c r="N240" i="4"/>
  <c r="N197" i="4"/>
  <c r="N176" i="4"/>
  <c r="N165" i="4"/>
  <c r="N154" i="4"/>
  <c r="N133" i="4"/>
  <c r="N122" i="4"/>
  <c r="N101" i="4"/>
  <c r="N90" i="4"/>
  <c r="L255" i="4"/>
  <c r="L248" i="4"/>
  <c r="M248" i="4" s="1"/>
  <c r="L247" i="4"/>
  <c r="M243" i="4"/>
  <c r="L240" i="4"/>
  <c r="M240" i="4" s="1"/>
  <c r="L239" i="4"/>
  <c r="M235" i="4"/>
  <c r="L232" i="4"/>
  <c r="M232" i="4" s="1"/>
  <c r="L231" i="4"/>
  <c r="L224" i="4"/>
  <c r="M224" i="4" s="1"/>
  <c r="L223" i="4"/>
  <c r="L216" i="4"/>
  <c r="L215" i="4"/>
  <c r="L208" i="4"/>
  <c r="M208" i="4" s="1"/>
  <c r="L207" i="4"/>
  <c r="L200" i="4"/>
  <c r="M200" i="4" s="1"/>
  <c r="L199" i="4"/>
  <c r="M195" i="4"/>
  <c r="L192" i="4"/>
  <c r="M192" i="4" s="1"/>
  <c r="L191" i="4"/>
  <c r="M187" i="4"/>
  <c r="L184" i="4"/>
  <c r="L183" i="4"/>
  <c r="M179" i="4"/>
  <c r="L176" i="4"/>
  <c r="M176" i="4" s="1"/>
  <c r="L175" i="4"/>
  <c r="L168" i="4"/>
  <c r="L167" i="4"/>
  <c r="M163" i="4"/>
  <c r="L160" i="4"/>
  <c r="M160" i="4" s="1"/>
  <c r="L159" i="4"/>
  <c r="M155" i="4"/>
  <c r="L152" i="4"/>
  <c r="L148" i="4"/>
  <c r="M148" i="4" s="1"/>
  <c r="L140" i="4"/>
  <c r="L135" i="4"/>
  <c r="M135" i="4" s="1"/>
  <c r="M131" i="4"/>
  <c r="L128" i="4"/>
  <c r="M128" i="4" s="1"/>
  <c r="L127" i="4"/>
  <c r="M123" i="4"/>
  <c r="L120" i="4"/>
  <c r="M120" i="4" s="1"/>
  <c r="L116" i="4"/>
  <c r="L110" i="4"/>
  <c r="M110" i="4" s="1"/>
  <c r="L105" i="4"/>
  <c r="M105" i="4" s="1"/>
  <c r="L101" i="4"/>
  <c r="M101" i="4" s="1"/>
  <c r="L98" i="4"/>
  <c r="M98" i="4" s="1"/>
  <c r="L96" i="4"/>
  <c r="M96" i="4" s="1"/>
  <c r="L95" i="4"/>
  <c r="M91" i="4"/>
  <c r="L90" i="4"/>
  <c r="M90" i="4" s="1"/>
  <c r="L86" i="4"/>
  <c r="L84" i="4"/>
  <c r="M84" i="4" s="1"/>
  <c r="M79" i="4"/>
  <c r="L78" i="4"/>
  <c r="M74" i="4"/>
  <c r="L73" i="4"/>
  <c r="L69" i="4"/>
  <c r="L68" i="4"/>
  <c r="L64" i="4"/>
  <c r="M58" i="4"/>
  <c r="L53" i="4"/>
  <c r="M53" i="4" s="1"/>
  <c r="L50" i="4"/>
  <c r="L48" i="4"/>
  <c r="M48" i="4" s="1"/>
  <c r="L43" i="4"/>
  <c r="M43" i="4" s="1"/>
  <c r="L42" i="4"/>
  <c r="L31" i="4"/>
  <c r="M31" i="4" s="1"/>
  <c r="L21" i="4"/>
  <c r="L18" i="4"/>
  <c r="L16" i="4"/>
  <c r="L11" i="4"/>
  <c r="M11" i="4" s="1"/>
  <c r="L10" i="4"/>
  <c r="L6" i="4"/>
  <c r="M5" i="4"/>
  <c r="J255" i="4"/>
  <c r="J252" i="4"/>
  <c r="M252" i="4" s="1"/>
  <c r="N252" i="4"/>
  <c r="J247" i="4"/>
  <c r="J241" i="4"/>
  <c r="M241" i="4" s="1"/>
  <c r="N241" i="4"/>
  <c r="J239" i="4"/>
  <c r="J236" i="4"/>
  <c r="N236" i="4"/>
  <c r="J231" i="4"/>
  <c r="J225" i="4"/>
  <c r="N225" i="4"/>
  <c r="J223" i="4"/>
  <c r="J220" i="4"/>
  <c r="M220" i="4" s="1"/>
  <c r="N220" i="4"/>
  <c r="J215" i="4"/>
  <c r="J209" i="4"/>
  <c r="N209" i="4"/>
  <c r="J207" i="4"/>
  <c r="J204" i="4"/>
  <c r="M204" i="4" s="1"/>
  <c r="N204" i="4"/>
  <c r="J199" i="4"/>
  <c r="J193" i="4"/>
  <c r="M193" i="4" s="1"/>
  <c r="N193" i="4"/>
  <c r="J191" i="4"/>
  <c r="J188" i="4"/>
  <c r="M188" i="4" s="1"/>
  <c r="N188" i="4"/>
  <c r="J183" i="4"/>
  <c r="J177" i="4"/>
  <c r="N177" i="4"/>
  <c r="J175" i="4"/>
  <c r="J172" i="4"/>
  <c r="M172" i="4" s="1"/>
  <c r="N172" i="4"/>
  <c r="J167" i="4"/>
  <c r="J161" i="4"/>
  <c r="M161" i="4" s="1"/>
  <c r="N161" i="4"/>
  <c r="J159" i="4"/>
  <c r="N134" i="4"/>
  <c r="J134" i="4"/>
  <c r="M134" i="4" s="1"/>
  <c r="J129" i="4"/>
  <c r="N129" i="4"/>
  <c r="J127" i="4"/>
  <c r="N102" i="4"/>
  <c r="J102" i="4"/>
  <c r="M102" i="4" s="1"/>
  <c r="J97" i="4"/>
  <c r="M97" i="4" s="1"/>
  <c r="N97" i="4"/>
  <c r="J95" i="4"/>
  <c r="J85" i="4"/>
  <c r="M85" i="4" s="1"/>
  <c r="N85" i="4"/>
  <c r="J80" i="4"/>
  <c r="M80" i="4" s="1"/>
  <c r="N80" i="4"/>
  <c r="N70" i="4"/>
  <c r="J70" i="4"/>
  <c r="M70" i="4" s="1"/>
  <c r="J68" i="4"/>
  <c r="J65" i="4"/>
  <c r="N65" i="4"/>
  <c r="J42" i="4"/>
  <c r="J37" i="4"/>
  <c r="M37" i="4" s="1"/>
  <c r="N37" i="4"/>
  <c r="J35" i="4"/>
  <c r="J32" i="4"/>
  <c r="M32" i="4" s="1"/>
  <c r="N32" i="4"/>
  <c r="J15" i="4"/>
  <c r="M15" i="4" s="1"/>
  <c r="N15" i="4"/>
  <c r="J10" i="4"/>
  <c r="N245" i="4"/>
  <c r="N224" i="4"/>
  <c r="N213" i="4"/>
  <c r="N192" i="4"/>
  <c r="N181" i="4"/>
  <c r="N160" i="4"/>
  <c r="N149" i="4"/>
  <c r="N128" i="4"/>
  <c r="N117" i="4"/>
  <c r="N96" i="4"/>
  <c r="N55" i="4"/>
  <c r="N24" i="4"/>
  <c r="J57" i="4"/>
  <c r="M57" i="4" s="1"/>
  <c r="N57" i="4"/>
  <c r="J49" i="4"/>
  <c r="N49" i="4"/>
  <c r="J41" i="4"/>
  <c r="M41" i="4" s="1"/>
  <c r="N41" i="4"/>
  <c r="J33" i="4"/>
  <c r="M33" i="4" s="1"/>
  <c r="N33" i="4"/>
  <c r="J25" i="4"/>
  <c r="M25" i="4" s="1"/>
  <c r="N25" i="4"/>
  <c r="J17" i="4"/>
  <c r="M17" i="4" s="1"/>
  <c r="N17" i="4"/>
  <c r="J9" i="4"/>
  <c r="M9" i="4" s="1"/>
  <c r="N9" i="4"/>
  <c r="N28" i="4"/>
  <c r="N20" i="4"/>
  <c r="M66" i="4" l="1"/>
  <c r="M106" i="4"/>
  <c r="M171" i="4"/>
  <c r="M211" i="4"/>
  <c r="M86" i="4"/>
  <c r="M218" i="4"/>
  <c r="M19" i="4"/>
  <c r="M143" i="4"/>
  <c r="M203" i="4"/>
  <c r="M35" i="4"/>
  <c r="M72" i="4"/>
  <c r="M104" i="4"/>
  <c r="M124" i="4"/>
  <c r="M141" i="4"/>
  <c r="M212" i="4"/>
  <c r="M87" i="4"/>
  <c r="M65" i="4"/>
  <c r="M6" i="4"/>
  <c r="M168" i="4"/>
  <c r="M82" i="4"/>
  <c r="M44" i="4"/>
  <c r="M209" i="4"/>
  <c r="M60" i="4"/>
  <c r="M198" i="4"/>
  <c r="M49" i="4"/>
  <c r="M129" i="4"/>
  <c r="M236" i="4"/>
  <c r="M225" i="4"/>
  <c r="M18" i="4"/>
  <c r="M115" i="4"/>
  <c r="M50" i="4"/>
  <c r="M226" i="4"/>
  <c r="M150" i="4"/>
  <c r="M45" i="4"/>
  <c r="M178" i="4"/>
  <c r="M30" i="4"/>
  <c r="M34" i="4"/>
  <c r="M10" i="4"/>
  <c r="M69" i="4"/>
  <c r="M152" i="4"/>
  <c r="M216" i="4"/>
  <c r="M242" i="4"/>
  <c r="M89" i="4"/>
  <c r="M202" i="4"/>
  <c r="M177" i="4"/>
  <c r="M116" i="4"/>
  <c r="M194" i="4"/>
  <c r="M8" i="4"/>
  <c r="M93" i="4"/>
  <c r="M113" i="4"/>
  <c r="M158" i="4"/>
  <c r="M186" i="4"/>
  <c r="M159" i="4"/>
  <c r="M191" i="4"/>
  <c r="M223" i="4"/>
  <c r="M255" i="4"/>
  <c r="M42" i="4"/>
  <c r="M16" i="4"/>
  <c r="M73" i="4"/>
  <c r="M183" i="4"/>
  <c r="M215" i="4"/>
  <c r="M247" i="4"/>
  <c r="M64" i="4"/>
  <c r="M127" i="4"/>
  <c r="M140" i="4"/>
  <c r="M175" i="4"/>
  <c r="M184" i="4"/>
  <c r="M207" i="4"/>
  <c r="M239" i="4"/>
  <c r="M23" i="4"/>
  <c r="M21" i="4"/>
  <c r="M68" i="4"/>
  <c r="M78" i="4"/>
  <c r="M95" i="4"/>
  <c r="M167" i="4"/>
  <c r="M199" i="4"/>
  <c r="M231" i="4"/>
  <c r="M61" i="4"/>
  <c r="M12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Nicholas Hanks</author>
  </authors>
  <commentList>
    <comment ref="P2" authorId="0" shapeId="0" xr:uid="{3AD7ACDE-48A1-4FAE-A1C0-840475000A86}">
      <text>
        <r>
          <rPr>
            <b/>
            <sz val="11"/>
            <color indexed="81"/>
            <rFont val="Tahoma"/>
            <family val="2"/>
          </rPr>
          <t>Nicholas Hanks:</t>
        </r>
        <r>
          <rPr>
            <sz val="11"/>
            <color indexed="81"/>
            <rFont val="Tahoma"/>
            <family val="2"/>
          </rPr>
          <t xml:space="preserve">
Is case sensitive.</t>
        </r>
      </text>
    </comment>
    <comment ref="Q2" authorId="0" shapeId="0" xr:uid="{7C503D72-7F08-4905-AFE3-DB0648C56EFC}">
      <text>
        <r>
          <rPr>
            <b/>
            <sz val="11"/>
            <color indexed="81"/>
            <rFont val="Tahoma"/>
            <family val="2"/>
          </rPr>
          <t>Nicholas Hanks:</t>
        </r>
        <r>
          <rPr>
            <sz val="11"/>
            <color indexed="81"/>
            <rFont val="Tahoma"/>
            <family val="2"/>
          </rPr>
          <t xml:space="preserve">
not case sensitive</t>
        </r>
      </text>
    </comment>
    <comment ref="S2" authorId="0" shapeId="0" xr:uid="{3329904C-4B8D-407B-9C30-64B42F365D05}">
      <text>
        <r>
          <rPr>
            <b/>
            <sz val="11"/>
            <color indexed="81"/>
            <rFont val="Tahoma"/>
            <family val="2"/>
          </rPr>
          <t>Nicholas Hanks:</t>
        </r>
        <r>
          <rPr>
            <sz val="11"/>
            <color indexed="81"/>
            <rFont val="Tahoma"/>
            <family val="2"/>
          </rPr>
          <t xml:space="preserve">
is case sensitive</t>
        </r>
      </text>
    </comment>
  </commentList>
</comments>
</file>

<file path=xl/sharedStrings.xml><?xml version="1.0" encoding="utf-8"?>
<sst xmlns="http://schemas.openxmlformats.org/spreadsheetml/2006/main" count="803" uniqueCount="578">
  <si>
    <t>City, State, Zip Code</t>
  </si>
  <si>
    <t>Population</t>
  </si>
  <si>
    <t>Rank</t>
  </si>
  <si>
    <t>LOWER</t>
  </si>
  <si>
    <t>UPPER</t>
  </si>
  <si>
    <t>PROPER</t>
  </si>
  <si>
    <t>LEFT</t>
  </si>
  <si>
    <t>RIGHT</t>
  </si>
  <si>
    <t>LEN</t>
  </si>
  <si>
    <t>TRIM</t>
  </si>
  <si>
    <t>&amp;</t>
  </si>
  <si>
    <t>CONCAT</t>
  </si>
  <si>
    <t>VALUE</t>
  </si>
  <si>
    <t>VALUE+RIGHT</t>
  </si>
  <si>
    <t>FIND</t>
  </si>
  <si>
    <t>SEARCH</t>
  </si>
  <si>
    <t>REPLACE</t>
  </si>
  <si>
    <t>SUBSTITUTE</t>
  </si>
  <si>
    <t>MID</t>
  </si>
  <si>
    <t>City</t>
  </si>
  <si>
    <t>State</t>
  </si>
  <si>
    <t>Zip</t>
  </si>
  <si>
    <t>Birmingham, Alabama  35203</t>
  </si>
  <si>
    <t>Huntsville, Alabama  35813</t>
  </si>
  <si>
    <t>Mobile, Alabama  36601</t>
  </si>
  <si>
    <t>Montgomery, Alabama  36119</t>
  </si>
  <si>
    <t>Anchorage, Alaska  99599</t>
  </si>
  <si>
    <t>Chandler, Arizona  85225</t>
  </si>
  <si>
    <t>Gilbert, Arizona  85296</t>
  </si>
  <si>
    <t>Glendale, Arizona  85302</t>
  </si>
  <si>
    <t>Mesa, Arizona  85201</t>
  </si>
  <si>
    <t>Peoria, Arizona  85381</t>
  </si>
  <si>
    <t>Phoenix, Arizona  85026</t>
  </si>
  <si>
    <t>Scottsdale, Arizona  85251</t>
  </si>
  <si>
    <t>Tempe, Arizona  85282</t>
  </si>
  <si>
    <t>Tucson, Arizona  85726</t>
  </si>
  <si>
    <t>Little Rock, Arkansas  72202</t>
  </si>
  <si>
    <t>Anaheim, California  92803</t>
  </si>
  <si>
    <t>Antioch, California  94509</t>
  </si>
  <si>
    <t>Bakersfield, California  93380</t>
  </si>
  <si>
    <t>Berkeley, California  94704</t>
  </si>
  <si>
    <t>Burbank, California  91505</t>
  </si>
  <si>
    <t>Chula Vista, California  91910</t>
  </si>
  <si>
    <t>Concord, California  94520</t>
  </si>
  <si>
    <t>Corona, California  91718</t>
  </si>
  <si>
    <t>Costa Mesa, California  92628</t>
  </si>
  <si>
    <t>Daly City, California  94015</t>
  </si>
  <si>
    <t>Downey, California  90241</t>
  </si>
  <si>
    <t>El Monte, California  91734</t>
  </si>
  <si>
    <t>Elk Grove, California  95624</t>
  </si>
  <si>
    <t>Escondido, California  92025</t>
  </si>
  <si>
    <t>Fairfield, California  94533</t>
  </si>
  <si>
    <t>Fontana, California  92335</t>
  </si>
  <si>
    <t>Fremont, California  94537</t>
  </si>
  <si>
    <t>Fresno, California  93706</t>
  </si>
  <si>
    <t>Fullerton, California  92834</t>
  </si>
  <si>
    <t>Garden Grove, California  92842</t>
  </si>
  <si>
    <t>Glendale, California  91205</t>
  </si>
  <si>
    <t>Hayward, California  94544</t>
  </si>
  <si>
    <t>Huntington Beach, California  92647</t>
  </si>
  <si>
    <t>Inglewood, California  90301</t>
  </si>
  <si>
    <t>Irvine, California  92619</t>
  </si>
  <si>
    <t>Lancaster, California  93534</t>
  </si>
  <si>
    <t>Long Beach, California  90802</t>
  </si>
  <si>
    <t>Los Angeles, California  90052</t>
  </si>
  <si>
    <t>Modesto, California  95350</t>
  </si>
  <si>
    <t>Moreno Valley, California  92553</t>
  </si>
  <si>
    <t>Norwalk, California  90650</t>
  </si>
  <si>
    <t>Oakland, California  94612</t>
  </si>
  <si>
    <t>Oceanside, California  92054</t>
  </si>
  <si>
    <t>Ontario, California  91761</t>
  </si>
  <si>
    <t>Orange, California  92863</t>
  </si>
  <si>
    <t>Oxnard, California  93030</t>
  </si>
  <si>
    <t>Palmdale, California  93550</t>
  </si>
  <si>
    <t>Pasadena, California  91103</t>
  </si>
  <si>
    <t>Pomona, California  91769</t>
  </si>
  <si>
    <t>Rancho Cucamonga, California  91729</t>
  </si>
  <si>
    <t>Richmond, California  94801</t>
  </si>
  <si>
    <t>Riverside, California  92507</t>
  </si>
  <si>
    <t>Roseville, California  95661</t>
  </si>
  <si>
    <t>Sacramento, California  95813</t>
  </si>
  <si>
    <t>Salinas, California  93907</t>
  </si>
  <si>
    <t>San Bernardino, California  92401</t>
  </si>
  <si>
    <t>Ventura, California  93001</t>
  </si>
  <si>
    <t>San Diego, California  92199</t>
  </si>
  <si>
    <t>San Francisco, California  94188</t>
  </si>
  <si>
    <t>San Jose, California  95101</t>
  </si>
  <si>
    <t>Santa Ana, California  92711</t>
  </si>
  <si>
    <t>Santa Clara, California  95050</t>
  </si>
  <si>
    <t>Santa Clarita, California  91355</t>
  </si>
  <si>
    <t>Santa Rosa, California  95402</t>
  </si>
  <si>
    <t>Simi Valley, California  93065</t>
  </si>
  <si>
    <t>Stockton, California  95208</t>
  </si>
  <si>
    <t>Sunnyvale, California  94086</t>
  </si>
  <si>
    <t>Thousand Oaks, California  91362</t>
  </si>
  <si>
    <t>Torrance, California  90503</t>
  </si>
  <si>
    <t>Vallejo, California  94590</t>
  </si>
  <si>
    <t>Visalia, California  93277</t>
  </si>
  <si>
    <t>West Covina, California  91793</t>
  </si>
  <si>
    <t>Arvada, Colorado  80004</t>
  </si>
  <si>
    <t>Aurora, Colorado  80017</t>
  </si>
  <si>
    <t>Colorado Springs, Colorado  80903</t>
  </si>
  <si>
    <t>Denver, Colorado  80202</t>
  </si>
  <si>
    <t>Fort Collins, Colorado  80525</t>
  </si>
  <si>
    <t>Lakewood, Colorado  80202</t>
  </si>
  <si>
    <t>Pueblo, Colorado  81003</t>
  </si>
  <si>
    <t>Thornton, Colorado  80221</t>
  </si>
  <si>
    <t>Westminster, Colorado  80030</t>
  </si>
  <si>
    <t>Bridgeport, Connecticut  06602</t>
  </si>
  <si>
    <t>Hartford, Connecticut  06101</t>
  </si>
  <si>
    <t>New Haven, Connecticut  06511</t>
  </si>
  <si>
    <t>Stamford, Connecticut  06904</t>
  </si>
  <si>
    <t>Waterbury, Connecticut  06702</t>
  </si>
  <si>
    <t>Washington, D.C.  20090</t>
  </si>
  <si>
    <t>Cape Coral, Florida  33909</t>
  </si>
  <si>
    <t>Clearwater, Florida  33990</t>
  </si>
  <si>
    <t>Coral Springs, Florida  33075</t>
  </si>
  <si>
    <t>Fort Lauderdale, Florida  33310</t>
  </si>
  <si>
    <t>Gainesville, Florida  32601</t>
  </si>
  <si>
    <t>Hialeah, Florida  33010</t>
  </si>
  <si>
    <t>Hollywood, Florida  33022</t>
  </si>
  <si>
    <t>Jacksonville, Florida  32203</t>
  </si>
  <si>
    <t>Miami, Florida  33152</t>
  </si>
  <si>
    <t>Miramar, Florida  33023</t>
  </si>
  <si>
    <t>Orlando, Florida  32802</t>
  </si>
  <si>
    <t>Pembroke Pines, Florida  33024</t>
  </si>
  <si>
    <t>Pompano Beach, Florida  33060</t>
  </si>
  <si>
    <t>Port St. Lucie, Florida  34952</t>
  </si>
  <si>
    <t>St. Petersburg, Florida  33730</t>
  </si>
  <si>
    <t>Tallahassee, Florida  32301</t>
  </si>
  <si>
    <t>Tampa, Florida  33630</t>
  </si>
  <si>
    <t>Athens, Georgia  30608</t>
  </si>
  <si>
    <t>Atlanta, Georgia  30304</t>
  </si>
  <si>
    <t>Augusta, Georgia  30901</t>
  </si>
  <si>
    <t>Columbus, Georgia  31908</t>
  </si>
  <si>
    <t>Savannah, Georgia  31402</t>
  </si>
  <si>
    <t>Honolulu, Hawaii  96820</t>
  </si>
  <si>
    <t>Boise, Idaho  83708</t>
  </si>
  <si>
    <t>Aurora, Illinois  60505</t>
  </si>
  <si>
    <t>Chicago, Illinois  60607</t>
  </si>
  <si>
    <t>Joliet, Illinois  60436</t>
  </si>
  <si>
    <t>Naperville, Illinois  60540</t>
  </si>
  <si>
    <t>Peoria, Illinois  61601</t>
  </si>
  <si>
    <t>Rockford, Illinois  61125</t>
  </si>
  <si>
    <t>Springfield, Illinois  62703</t>
  </si>
  <si>
    <t>Evansville, Indiana  47708</t>
  </si>
  <si>
    <t>Fort Wayne, Indiana  46802</t>
  </si>
  <si>
    <t>Indianapolis, Indiana  46206</t>
  </si>
  <si>
    <t>South Bend, Indiana  46624</t>
  </si>
  <si>
    <t>Cedar Rapids, Iowa  52401</t>
  </si>
  <si>
    <t>Des Moines, Iowa  50318</t>
  </si>
  <si>
    <t>Kansas City, Kansas  66106</t>
  </si>
  <si>
    <t>Olathe, Kansas  66051</t>
  </si>
  <si>
    <t>Overland Park, Kansas  66204</t>
  </si>
  <si>
    <t>Topeka, Kansas  66603</t>
  </si>
  <si>
    <t>Wichita, Kansas  67276</t>
  </si>
  <si>
    <t>Lexington, Kentucky  40511</t>
  </si>
  <si>
    <t>Louisville, Kentucky  40231</t>
  </si>
  <si>
    <t>Baton Rouge, Louisiana  70826</t>
  </si>
  <si>
    <t>Lafayette, Louisiana  70509</t>
  </si>
  <si>
    <t>New Orleans, Louisiana  70113</t>
  </si>
  <si>
    <t>Shreveport, Louisiana  71102</t>
  </si>
  <si>
    <t>Baltimore, Maryland  21202</t>
  </si>
  <si>
    <t>Boston, Massachusetts  02205</t>
  </si>
  <si>
    <t>Cambridge, Massachusetts  02139</t>
  </si>
  <si>
    <t>Lowell, Massachusetts  01853</t>
  </si>
  <si>
    <t>Springfield, Massachusetts  01101</t>
  </si>
  <si>
    <t>Worcester, Massachusetts  01613</t>
  </si>
  <si>
    <t>Ann Arbor, Michigan  48104</t>
  </si>
  <si>
    <t>Detroit, Michigan  48233</t>
  </si>
  <si>
    <t>Flint, Michigan  48502</t>
  </si>
  <si>
    <t>Grand Rapids, Michigan  49501</t>
  </si>
  <si>
    <t>Lansing, Michigan  48924</t>
  </si>
  <si>
    <t>Sterling Heights, Michigan  48311</t>
  </si>
  <si>
    <t>Warren, Michigan  48090</t>
  </si>
  <si>
    <t>Minneapolis, Minnesota  55401</t>
  </si>
  <si>
    <t>St. Paul, Minnesota  55109</t>
  </si>
  <si>
    <t>Jackson, Mississippi  39205</t>
  </si>
  <si>
    <t>Independence, Missouri  64052</t>
  </si>
  <si>
    <t>Kansas City, Missouri  64108</t>
  </si>
  <si>
    <t>Springfield, Missouri  65801</t>
  </si>
  <si>
    <t>St. Louis, Missouri  63155</t>
  </si>
  <si>
    <t>Lincoln, Nebraska  68501</t>
  </si>
  <si>
    <t>Omaha, Nebraska  68108</t>
  </si>
  <si>
    <t>Henderson, Nevada  89015</t>
  </si>
  <si>
    <t>Las Vegas, Nevada  89199</t>
  </si>
  <si>
    <t>North Las Vegas, Nevada  89030</t>
  </si>
  <si>
    <t>Reno, Nevada  89510</t>
  </si>
  <si>
    <t>Manchester, New Hampshire  03103</t>
  </si>
  <si>
    <t>Elizabeth, New Jersey  07208</t>
  </si>
  <si>
    <t>Jersey City, New Jersey  07302</t>
  </si>
  <si>
    <t>Newark, New Jersey  07102</t>
  </si>
  <si>
    <t>Paterson, New Jersey  07510</t>
  </si>
  <si>
    <t>Albuquerque, New Mexico  87101</t>
  </si>
  <si>
    <t>Buffalo, New York   14240</t>
  </si>
  <si>
    <t>New York, New York   10199</t>
  </si>
  <si>
    <t>Rochester, New York   14692</t>
  </si>
  <si>
    <t>Syracuse, New York   13220</t>
  </si>
  <si>
    <t>Yonkers, New York   10701</t>
  </si>
  <si>
    <t>Cary, North Carolina  27511</t>
  </si>
  <si>
    <t>Charlotte, North Carolina  28228</t>
  </si>
  <si>
    <t>Durham, North Carolina  27701</t>
  </si>
  <si>
    <t>Fayetteville, North Carolina  28302</t>
  </si>
  <si>
    <t>Greensboro, North Carolina  27420</t>
  </si>
  <si>
    <t>Raleigh, North Carolina  27613</t>
  </si>
  <si>
    <t>Winston, North Carolina  27102</t>
  </si>
  <si>
    <t>Akron, Ohio  44309</t>
  </si>
  <si>
    <t>Cincinnati, Ohio  45225</t>
  </si>
  <si>
    <t>Cleveland, Ohio  44101</t>
  </si>
  <si>
    <t>Columbus, Ohio  43216</t>
  </si>
  <si>
    <t>Dayton, Ohio  45401</t>
  </si>
  <si>
    <t>Toledo, Ohio  43601</t>
  </si>
  <si>
    <t>Norman, Oklahoma  73019</t>
  </si>
  <si>
    <t>Oklahoma City, Oklahoma  73125</t>
  </si>
  <si>
    <t>Tulsa, Oklahoma  74107</t>
  </si>
  <si>
    <t>Eugene, Oregon  97401</t>
  </si>
  <si>
    <t>Portland, Oregon  97208</t>
  </si>
  <si>
    <t>Salem, Oregon  97309</t>
  </si>
  <si>
    <t>Allentown, Pennsylvania  18101</t>
  </si>
  <si>
    <t>Erie, Pennsylvania  16515</t>
  </si>
  <si>
    <t>Philadelphia, Pennsylvania  19104</t>
  </si>
  <si>
    <t>Pittsburgh, Pennsylvania  15290</t>
  </si>
  <si>
    <t>Providence, Rhode Island  02904</t>
  </si>
  <si>
    <t>Charleston, South Carolina  29401</t>
  </si>
  <si>
    <t>Columbia, South Carolina  29201</t>
  </si>
  <si>
    <t>Sioux Falls, South Dakota  57104</t>
  </si>
  <si>
    <t>Chattanooga, Tennessee  37421</t>
  </si>
  <si>
    <t>Clarksville, Tennessee  37043</t>
  </si>
  <si>
    <t>Knoxville, Tennessee  37950</t>
  </si>
  <si>
    <t>Memphis, Tennessee  38101</t>
  </si>
  <si>
    <t>Nashville, Tennessee  37230</t>
  </si>
  <si>
    <t>Abilene, Texas  79604</t>
  </si>
  <si>
    <t>Amarillo, Texas  79120</t>
  </si>
  <si>
    <t>Arlington, Texas  76004</t>
  </si>
  <si>
    <t>Austin, Texas  78710</t>
  </si>
  <si>
    <t>Beaumont, Texas  77707</t>
  </si>
  <si>
    <t>Brownsville, Texas  78520</t>
  </si>
  <si>
    <t>Carrollton, Texas  75006</t>
  </si>
  <si>
    <t>Corpus Christi, Texas  78469</t>
  </si>
  <si>
    <t>Dallas, Texas  75260</t>
  </si>
  <si>
    <t>Denton, Texas  76201</t>
  </si>
  <si>
    <t>El Paso, Texas  79910</t>
  </si>
  <si>
    <t>Fort Worth, Texas  76161</t>
  </si>
  <si>
    <t>Garland, Texas  75040</t>
  </si>
  <si>
    <t>Grand Prairie, Texas  75051</t>
  </si>
  <si>
    <t>Houston, Texas  77201</t>
  </si>
  <si>
    <t>Irving, Texas  75061</t>
  </si>
  <si>
    <t>Killeen, Texas  76541</t>
  </si>
  <si>
    <t>Laredo, Texas  78041</t>
  </si>
  <si>
    <t>Lubbock, Texas  79402</t>
  </si>
  <si>
    <t>McAllen, Texas  78501</t>
  </si>
  <si>
    <t>Mesquite, Texas  75149</t>
  </si>
  <si>
    <t>Pasadena, Texas  77501</t>
  </si>
  <si>
    <t>Plano, Texas  75074</t>
  </si>
  <si>
    <t>San Antonio, Texas  78284</t>
  </si>
  <si>
    <t>Waco, Texas  76702</t>
  </si>
  <si>
    <t>Salt Lake City, Utah  84199</t>
  </si>
  <si>
    <t>West Valley City, Utah  84199</t>
  </si>
  <si>
    <t>Alexandria, Virginia  22314</t>
  </si>
  <si>
    <t>Arlington CDP, Virginia  23320</t>
  </si>
  <si>
    <t>Chesapeake, Virginia  23670</t>
  </si>
  <si>
    <t>Hampton, Virginia  23607</t>
  </si>
  <si>
    <t>Newport News, Virginia  23501</t>
  </si>
  <si>
    <t>Norfolk, Virginia  23707</t>
  </si>
  <si>
    <t>Portsmouth, Virginia  23702</t>
  </si>
  <si>
    <t>Richmond, Virginia  23232</t>
  </si>
  <si>
    <t>Virginia Beach, Virginia  23450</t>
  </si>
  <si>
    <t>Bellevue, Washington  98009</t>
  </si>
  <si>
    <t>Seattle, Washington  98108</t>
  </si>
  <si>
    <t>Spokane, Washington  99201</t>
  </si>
  <si>
    <t>Tacoma, Washington  98413</t>
  </si>
  <si>
    <t>Vancouver, Washington  98668</t>
  </si>
  <si>
    <t>Green Bay, Wisconsin  54303</t>
  </si>
  <si>
    <t>Madison, Wisconsin  53714</t>
  </si>
  <si>
    <t>Milwaukee, Wisconsin  53203</t>
  </si>
  <si>
    <t>lower</t>
  </si>
  <si>
    <t>upper</t>
  </si>
  <si>
    <t>proper</t>
  </si>
  <si>
    <t>Left</t>
  </si>
  <si>
    <t>Right</t>
  </si>
  <si>
    <t>len</t>
  </si>
  <si>
    <t>Trim</t>
  </si>
  <si>
    <t>concat</t>
  </si>
  <si>
    <t>value</t>
  </si>
  <si>
    <t>value + right</t>
  </si>
  <si>
    <t>find</t>
  </si>
  <si>
    <t>search</t>
  </si>
  <si>
    <t>replace</t>
  </si>
  <si>
    <t>substiture</t>
  </si>
  <si>
    <t>mid</t>
  </si>
  <si>
    <t>Birmingham</t>
  </si>
  <si>
    <t>Huntsville</t>
  </si>
  <si>
    <t>Mobile</t>
  </si>
  <si>
    <t>Montgomery</t>
  </si>
  <si>
    <t>Anchorage</t>
  </si>
  <si>
    <t>Chandler</t>
  </si>
  <si>
    <t>Gilbert</t>
  </si>
  <si>
    <t>Glendale</t>
  </si>
  <si>
    <t>Mesa</t>
  </si>
  <si>
    <t>Peoria</t>
  </si>
  <si>
    <t>Phoenix</t>
  </si>
  <si>
    <t>Scottsdale</t>
  </si>
  <si>
    <t>Tempe</t>
  </si>
  <si>
    <t>Tucson</t>
  </si>
  <si>
    <t>Little Rock</t>
  </si>
  <si>
    <t>Anaheim</t>
  </si>
  <si>
    <t>Antioch</t>
  </si>
  <si>
    <t>Bakersfield</t>
  </si>
  <si>
    <t>Berkeley</t>
  </si>
  <si>
    <t>Burbank</t>
  </si>
  <si>
    <t>Chula Vista</t>
  </si>
  <si>
    <t>Concord</t>
  </si>
  <si>
    <t>Corona</t>
  </si>
  <si>
    <t>Costa Mesa</t>
  </si>
  <si>
    <t>Daly City</t>
  </si>
  <si>
    <t>Downey</t>
  </si>
  <si>
    <t>El Monte</t>
  </si>
  <si>
    <t>Elk Grove</t>
  </si>
  <si>
    <t>Escondido</t>
  </si>
  <si>
    <t>Fairfield</t>
  </si>
  <si>
    <t>Fontana</t>
  </si>
  <si>
    <t>Fremont</t>
  </si>
  <si>
    <t>Fresno</t>
  </si>
  <si>
    <t>Fullerton</t>
  </si>
  <si>
    <t>Garden Grove</t>
  </si>
  <si>
    <t>Hayward</t>
  </si>
  <si>
    <t>Huntington Beach</t>
  </si>
  <si>
    <t>Inglewood</t>
  </si>
  <si>
    <t>Irvine</t>
  </si>
  <si>
    <t>Lancaster</t>
  </si>
  <si>
    <t>Long Beach</t>
  </si>
  <si>
    <t>Los Angeles</t>
  </si>
  <si>
    <t>Modesto</t>
  </si>
  <si>
    <t>Moreno Valley</t>
  </si>
  <si>
    <t>Norwalk</t>
  </si>
  <si>
    <t>Oakland</t>
  </si>
  <si>
    <t>Oceanside</t>
  </si>
  <si>
    <t>Ontario</t>
  </si>
  <si>
    <t>Orange</t>
  </si>
  <si>
    <t>Oxnard</t>
  </si>
  <si>
    <t>Palmdale</t>
  </si>
  <si>
    <t>Pasadena</t>
  </si>
  <si>
    <t>Pomona</t>
  </si>
  <si>
    <t>Rancho Cucamonga</t>
  </si>
  <si>
    <t>Richmond</t>
  </si>
  <si>
    <t>Riverside</t>
  </si>
  <si>
    <t>Roseville</t>
  </si>
  <si>
    <t>Sacramento</t>
  </si>
  <si>
    <t>Salinas</t>
  </si>
  <si>
    <t>San Bernardino</t>
  </si>
  <si>
    <t>Ventura</t>
  </si>
  <si>
    <t>San Diego</t>
  </si>
  <si>
    <t>San Francisco</t>
  </si>
  <si>
    <t>San Jose</t>
  </si>
  <si>
    <t>Santa Ana</t>
  </si>
  <si>
    <t>Santa Clara</t>
  </si>
  <si>
    <t>Santa Clarita</t>
  </si>
  <si>
    <t>Santa Rosa</t>
  </si>
  <si>
    <t>Simi Valley</t>
  </si>
  <si>
    <t>Stockton</t>
  </si>
  <si>
    <t>Sunnyvale</t>
  </si>
  <si>
    <t>Thousand Oaks</t>
  </si>
  <si>
    <t>Torrance</t>
  </si>
  <si>
    <t>Vallejo</t>
  </si>
  <si>
    <t>Visalia</t>
  </si>
  <si>
    <t>West Covina</t>
  </si>
  <si>
    <t>Arvada</t>
  </si>
  <si>
    <t>Aurora</t>
  </si>
  <si>
    <t>Colorado Springs</t>
  </si>
  <si>
    <t>Denver</t>
  </si>
  <si>
    <t>Fort Collins</t>
  </si>
  <si>
    <t>Lakewood</t>
  </si>
  <si>
    <t>Pueblo</t>
  </si>
  <si>
    <t>Thornton</t>
  </si>
  <si>
    <t>Westminster</t>
  </si>
  <si>
    <t>Bridgeport</t>
  </si>
  <si>
    <t>Hartford</t>
  </si>
  <si>
    <t>New Haven</t>
  </si>
  <si>
    <t>Stamford</t>
  </si>
  <si>
    <t>Waterbury</t>
  </si>
  <si>
    <t>Washington</t>
  </si>
  <si>
    <t>Cape Coral</t>
  </si>
  <si>
    <t>Clearwater</t>
  </si>
  <si>
    <t>Coral Springs</t>
  </si>
  <si>
    <t>Fort Lauderdale</t>
  </si>
  <si>
    <t>Gainesville</t>
  </si>
  <si>
    <t>Hialeah</t>
  </si>
  <si>
    <t>Hollywood</t>
  </si>
  <si>
    <t>Jacksonville</t>
  </si>
  <si>
    <t>Miami</t>
  </si>
  <si>
    <t>Miramar</t>
  </si>
  <si>
    <t>Orlando</t>
  </si>
  <si>
    <t>Pembroke Pines</t>
  </si>
  <si>
    <t>Pompano Beach</t>
  </si>
  <si>
    <t>Port St. Lucie</t>
  </si>
  <si>
    <t>St. Petersburg</t>
  </si>
  <si>
    <t>Tallahassee</t>
  </si>
  <si>
    <t>Tampa</t>
  </si>
  <si>
    <t>Athens</t>
  </si>
  <si>
    <t>Atlanta</t>
  </si>
  <si>
    <t>Augusta</t>
  </si>
  <si>
    <t>Columbus</t>
  </si>
  <si>
    <t>Savannah</t>
  </si>
  <si>
    <t>Honolulu</t>
  </si>
  <si>
    <t>Boise</t>
  </si>
  <si>
    <t>Chicago</t>
  </si>
  <si>
    <t>Joliet</t>
  </si>
  <si>
    <t>Naperville</t>
  </si>
  <si>
    <t>Rockford</t>
  </si>
  <si>
    <t>Springfield</t>
  </si>
  <si>
    <t>Evansville</t>
  </si>
  <si>
    <t>Fort Wayne</t>
  </si>
  <si>
    <t>Indianapolis</t>
  </si>
  <si>
    <t>South Bend</t>
  </si>
  <si>
    <t>Cedar Rapids</t>
  </si>
  <si>
    <t>Des Moines</t>
  </si>
  <si>
    <t>Kansas City</t>
  </si>
  <si>
    <t>Olathe</t>
  </si>
  <si>
    <t>Overland Park</t>
  </si>
  <si>
    <t>Topeka</t>
  </si>
  <si>
    <t>Wichita</t>
  </si>
  <si>
    <t>Lexington</t>
  </si>
  <si>
    <t>Louisville</t>
  </si>
  <si>
    <t>Baton Rouge</t>
  </si>
  <si>
    <t>Lafayette</t>
  </si>
  <si>
    <t>New Orleans</t>
  </si>
  <si>
    <t>Shreveport</t>
  </si>
  <si>
    <t>Baltimore</t>
  </si>
  <si>
    <t>Boston</t>
  </si>
  <si>
    <t>Cambridge</t>
  </si>
  <si>
    <t>Lowell</t>
  </si>
  <si>
    <t>Worcester</t>
  </si>
  <si>
    <t>Ann Arbor</t>
  </si>
  <si>
    <t>Detroit</t>
  </si>
  <si>
    <t>Flint</t>
  </si>
  <si>
    <t>Grand Rapids</t>
  </si>
  <si>
    <t>Lansing</t>
  </si>
  <si>
    <t>Sterling Heights</t>
  </si>
  <si>
    <t>Warren</t>
  </si>
  <si>
    <t>Minneapolis</t>
  </si>
  <si>
    <t>St. Paul</t>
  </si>
  <si>
    <t>Jackson</t>
  </si>
  <si>
    <t>Independence</t>
  </si>
  <si>
    <t>St. Louis</t>
  </si>
  <si>
    <t>Lincoln</t>
  </si>
  <si>
    <t>Omaha</t>
  </si>
  <si>
    <t>Henderson</t>
  </si>
  <si>
    <t>Las Vegas</t>
  </si>
  <si>
    <t>North Las Vegas</t>
  </si>
  <si>
    <t>Reno</t>
  </si>
  <si>
    <t>Manchester</t>
  </si>
  <si>
    <t>Elizabeth</t>
  </si>
  <si>
    <t>Jersey City</t>
  </si>
  <si>
    <t>Newark</t>
  </si>
  <si>
    <t>Paterson</t>
  </si>
  <si>
    <t>Albuquerque</t>
  </si>
  <si>
    <t>Buffalo</t>
  </si>
  <si>
    <t>New York</t>
  </si>
  <si>
    <t>Rochester</t>
  </si>
  <si>
    <t>Syracuse</t>
  </si>
  <si>
    <t>Yonkers</t>
  </si>
  <si>
    <t>Cary</t>
  </si>
  <si>
    <t>Charlotte</t>
  </si>
  <si>
    <t>Durham</t>
  </si>
  <si>
    <t>Fayetteville</t>
  </si>
  <si>
    <t>Greensboro</t>
  </si>
  <si>
    <t>Raleigh</t>
  </si>
  <si>
    <t>Winston</t>
  </si>
  <si>
    <t>Akron</t>
  </si>
  <si>
    <t>Cincinnati</t>
  </si>
  <si>
    <t>Cleveland</t>
  </si>
  <si>
    <t>Dayton</t>
  </si>
  <si>
    <t>Toledo</t>
  </si>
  <si>
    <t>Norman</t>
  </si>
  <si>
    <t>Oklahoma City</t>
  </si>
  <si>
    <t>Tulsa</t>
  </si>
  <si>
    <t>Eugene</t>
  </si>
  <si>
    <t>Portland</t>
  </si>
  <si>
    <t>Salem</t>
  </si>
  <si>
    <t>Allentown</t>
  </si>
  <si>
    <t>Erie</t>
  </si>
  <si>
    <t>Philadelphia</t>
  </si>
  <si>
    <t>Pittsburgh</t>
  </si>
  <si>
    <t>Providence</t>
  </si>
  <si>
    <t>Charleston</t>
  </si>
  <si>
    <t>Columbia</t>
  </si>
  <si>
    <t>Sioux Falls</t>
  </si>
  <si>
    <t>Chattanooga</t>
  </si>
  <si>
    <t>Clarksville</t>
  </si>
  <si>
    <t>Knoxville</t>
  </si>
  <si>
    <t>Memphis</t>
  </si>
  <si>
    <t>Nashville</t>
  </si>
  <si>
    <t>Abilene</t>
  </si>
  <si>
    <t>Amarillo</t>
  </si>
  <si>
    <t>Arlington</t>
  </si>
  <si>
    <t>Austin</t>
  </si>
  <si>
    <t>Beaumont</t>
  </si>
  <si>
    <t>Brownsville</t>
  </si>
  <si>
    <t>Carrollton</t>
  </si>
  <si>
    <t>Corpus Christi</t>
  </si>
  <si>
    <t>Dallas</t>
  </si>
  <si>
    <t>Denton</t>
  </si>
  <si>
    <t>El Paso</t>
  </si>
  <si>
    <t>Fort Worth</t>
  </si>
  <si>
    <t>Garland</t>
  </si>
  <si>
    <t>Grand Prairie</t>
  </si>
  <si>
    <t>Houston</t>
  </si>
  <si>
    <t>Irving</t>
  </si>
  <si>
    <t>Killeen</t>
  </si>
  <si>
    <t>Laredo</t>
  </si>
  <si>
    <t>Lubbock</t>
  </si>
  <si>
    <t>McAllen</t>
  </si>
  <si>
    <t>Mesquite</t>
  </si>
  <si>
    <t>Plano</t>
  </si>
  <si>
    <t>San Antonio</t>
  </si>
  <si>
    <t>Waco</t>
  </si>
  <si>
    <t>Salt Lake City</t>
  </si>
  <si>
    <t>West Valley City</t>
  </si>
  <si>
    <t>Alexandria</t>
  </si>
  <si>
    <t>Arlington CDP</t>
  </si>
  <si>
    <t>Chesapeake</t>
  </si>
  <si>
    <t>Hampton</t>
  </si>
  <si>
    <t>Newport News</t>
  </si>
  <si>
    <t>Norfolk</t>
  </si>
  <si>
    <t>Portsmouth</t>
  </si>
  <si>
    <t>Virginia Beach</t>
  </si>
  <si>
    <t>Bellevue</t>
  </si>
  <si>
    <t>Seattle</t>
  </si>
  <si>
    <t>Spokane</t>
  </si>
  <si>
    <t>Tacoma</t>
  </si>
  <si>
    <t>Vancouver</t>
  </si>
  <si>
    <t>Green Bay</t>
  </si>
  <si>
    <t>Madison</t>
  </si>
  <si>
    <t>Milwaukee</t>
  </si>
  <si>
    <t xml:space="preserve"> Alabama</t>
  </si>
  <si>
    <t xml:space="preserve"> Alaska</t>
  </si>
  <si>
    <t xml:space="preserve"> Arizona</t>
  </si>
  <si>
    <t xml:space="preserve"> Arkansas</t>
  </si>
  <si>
    <t xml:space="preserve"> California</t>
  </si>
  <si>
    <t xml:space="preserve"> Colorado</t>
  </si>
  <si>
    <t xml:space="preserve"> Connecticut</t>
  </si>
  <si>
    <t xml:space="preserve"> D.C.</t>
  </si>
  <si>
    <t xml:space="preserve"> Florida</t>
  </si>
  <si>
    <t xml:space="preserve"> Georgia</t>
  </si>
  <si>
    <t xml:space="preserve"> Hawaii</t>
  </si>
  <si>
    <t xml:space="preserve"> Idaho</t>
  </si>
  <si>
    <t xml:space="preserve"> Illinois</t>
  </si>
  <si>
    <t xml:space="preserve"> Indiana</t>
  </si>
  <si>
    <t xml:space="preserve"> Iowa</t>
  </si>
  <si>
    <t xml:space="preserve"> Kansas</t>
  </si>
  <si>
    <t xml:space="preserve"> Kentucky</t>
  </si>
  <si>
    <t xml:space="preserve"> Louisiana</t>
  </si>
  <si>
    <t xml:space="preserve"> Maryland</t>
  </si>
  <si>
    <t xml:space="preserve"> Massachusetts</t>
  </si>
  <si>
    <t xml:space="preserve"> Michigan</t>
  </si>
  <si>
    <t xml:space="preserve"> Minnesota</t>
  </si>
  <si>
    <t xml:space="preserve"> Mississippi</t>
  </si>
  <si>
    <t xml:space="preserve"> Missouri</t>
  </si>
  <si>
    <t xml:space="preserve"> Nebraska</t>
  </si>
  <si>
    <t xml:space="preserve"> Nevada</t>
  </si>
  <si>
    <t xml:space="preserve"> New Hampshire</t>
  </si>
  <si>
    <t xml:space="preserve"> New Jersey</t>
  </si>
  <si>
    <t xml:space="preserve"> New Mexico</t>
  </si>
  <si>
    <t xml:space="preserve"> New York</t>
  </si>
  <si>
    <t xml:space="preserve"> North Carolina</t>
  </si>
  <si>
    <t xml:space="preserve"> Ohio</t>
  </si>
  <si>
    <t xml:space="preserve"> Oklahoma</t>
  </si>
  <si>
    <t xml:space="preserve"> Oregon</t>
  </si>
  <si>
    <t xml:space="preserve"> Pennsylvania</t>
  </si>
  <si>
    <t xml:space="preserve"> Rhode Island</t>
  </si>
  <si>
    <t xml:space="preserve"> South Carolina</t>
  </si>
  <si>
    <t xml:space="preserve"> South Dakota</t>
  </si>
  <si>
    <t xml:space="preserve"> Tennessee</t>
  </si>
  <si>
    <t xml:space="preserve"> Texas</t>
  </si>
  <si>
    <t xml:space="preserve"> Utah</t>
  </si>
  <si>
    <t xml:space="preserve"> Virginia</t>
  </si>
  <si>
    <t xml:space="preserve"> Washington</t>
  </si>
  <si>
    <t xml:space="preserve"> 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</si>
</sst>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top"/>
    </xf>
    <xf numFmtId="43" fontId="0" fillId="0" borderId="0" xfId="1" applyFont="1" applyAlignment="1">
      <alignment vertical="center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E07-471A-4355-9AF8-63E5500036CA}">
  <sheetPr codeName="Sheet21"/>
  <dimension ref="B2:W255"/>
  <sheetViews>
    <sheetView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V7" sqref="V7"/>
    </sheetView>
  </sheetViews>
  <sheetFormatPr defaultColWidth="10.59765625" defaultRowHeight="20.100000000000001" customHeight="1" x14ac:dyDescent="0.25"/>
  <cols>
    <col min="1" max="1" width="10.59765625" style="1"/>
    <col min="2" max="2" width="32.296875" style="1" bestFit="1" customWidth="1"/>
    <col min="3" max="21" width="10.59765625" style="1"/>
    <col min="22" max="22" width="37.09765625" style="1" bestFit="1" customWidth="1"/>
    <col min="23" max="16384" width="10.59765625" style="1"/>
  </cols>
  <sheetData>
    <row r="2" spans="2:23" s="2" customFormat="1" ht="20.100000000000001" customHeight="1" x14ac:dyDescent="0.25">
      <c r="B2" s="2" t="s">
        <v>0</v>
      </c>
      <c r="C2" s="2" t="s">
        <v>1</v>
      </c>
      <c r="D2" s="2" t="s">
        <v>2</v>
      </c>
      <c r="E2" s="2" t="s">
        <v>275</v>
      </c>
      <c r="F2" s="2" t="s">
        <v>276</v>
      </c>
      <c r="G2" s="2" t="s">
        <v>277</v>
      </c>
      <c r="H2" s="2" t="s">
        <v>278</v>
      </c>
      <c r="I2" s="2" t="s">
        <v>279</v>
      </c>
      <c r="J2" s="2" t="s">
        <v>280</v>
      </c>
      <c r="K2" s="2" t="s">
        <v>281</v>
      </c>
      <c r="L2" s="2" t="s">
        <v>10</v>
      </c>
      <c r="M2" s="2" t="s">
        <v>282</v>
      </c>
      <c r="N2" s="2" t="s">
        <v>283</v>
      </c>
      <c r="O2" s="2" t="s">
        <v>284</v>
      </c>
      <c r="P2" s="2" t="s">
        <v>285</v>
      </c>
      <c r="Q2" s="2" t="s">
        <v>286</v>
      </c>
      <c r="R2" s="2" t="s">
        <v>287</v>
      </c>
      <c r="S2" s="2" t="s">
        <v>288</v>
      </c>
      <c r="T2" s="2" t="s">
        <v>289</v>
      </c>
      <c r="U2" s="2" t="s">
        <v>19</v>
      </c>
      <c r="V2" s="2" t="s">
        <v>20</v>
      </c>
      <c r="W2" s="2" t="s">
        <v>21</v>
      </c>
    </row>
    <row r="3" spans="2:23" ht="20.100000000000001" customHeight="1" x14ac:dyDescent="0.25">
      <c r="B3" s="1" t="s">
        <v>22</v>
      </c>
      <c r="C3" s="1">
        <v>231483</v>
      </c>
      <c r="D3" s="1">
        <v>79</v>
      </c>
      <c r="E3" s="1" t="str">
        <f>LOWER(B3)</f>
        <v>birmingham, alabama  35203</v>
      </c>
      <c r="F3" s="1" t="str">
        <f>UPPER(B3)</f>
        <v>BIRMINGHAM, ALABAMA  35203</v>
      </c>
      <c r="G3" s="1" t="str">
        <f>PROPER(E3)</f>
        <v>Birmingham, Alabama  35203</v>
      </c>
      <c r="H3" s="1" t="str">
        <f>LEFT(B3,5)</f>
        <v>Birmi</v>
      </c>
      <c r="I3" s="1" t="str">
        <f>RIGHT(B3,5)</f>
        <v>35203</v>
      </c>
      <c r="J3" s="1">
        <f>LEN(I3)</f>
        <v>5</v>
      </c>
      <c r="K3" s="1" t="str">
        <f>TRIM(B3)</f>
        <v>Birmingham, Alabama 35203</v>
      </c>
      <c r="L3" s="1" t="str">
        <f>H3&amp;" "&amp;I3</f>
        <v>Birmi 35203</v>
      </c>
      <c r="M3" s="1" t="str">
        <f>_xlfn.CONCAT(L3," ",J3," ",I3)</f>
        <v>Birmi 35203 5 35203</v>
      </c>
      <c r="N3" s="3">
        <f>VALUE(I3)</f>
        <v>35203</v>
      </c>
      <c r="O3" s="1">
        <f>VALUE(RIGHT(B3,5))</f>
        <v>35203</v>
      </c>
      <c r="P3" s="1">
        <f>FIND(",",B3)</f>
        <v>11</v>
      </c>
      <c r="Q3" s="1">
        <f>SEARCH("A",B3)</f>
        <v>9</v>
      </c>
      <c r="R3" s="1" t="str">
        <f>REPLACE(B3,1,10,"Example")</f>
        <v>Example, Alabama  35203</v>
      </c>
      <c r="S3" s="1" t="str">
        <f>SUBSTITUTE(B3,"ham","berg")</f>
        <v>Birmingberg, Alabama  35203</v>
      </c>
      <c r="T3" s="1" t="str">
        <f>MID(B3,10,10)</f>
        <v>m, Alabama</v>
      </c>
      <c r="U3" s="1" t="str">
        <f>LEFT(B3,FIND(",",B3)-1)</f>
        <v>Birmingham</v>
      </c>
      <c r="W3" s="1">
        <f>VALUE(RIGHT(B3,5))</f>
        <v>35203</v>
      </c>
    </row>
    <row r="4" spans="2:23" ht="20.100000000000001" customHeight="1" x14ac:dyDescent="0.25">
      <c r="B4" s="1" t="s">
        <v>23</v>
      </c>
      <c r="C4" s="1">
        <v>166313</v>
      </c>
      <c r="D4" s="1">
        <v>134</v>
      </c>
      <c r="E4" s="1" t="str">
        <f t="shared" ref="E4:E67" si="0">LOWER(B4)</f>
        <v>huntsville, alabama  35813</v>
      </c>
      <c r="F4" s="1" t="str">
        <f t="shared" ref="F4:F67" si="1">UPPER(B4)</f>
        <v>HUNTSVILLE, ALABAMA  35813</v>
      </c>
      <c r="G4" s="1" t="str">
        <f t="shared" ref="G4:G67" si="2">PROPER(E4)</f>
        <v>Huntsville, Alabama  35813</v>
      </c>
      <c r="H4" s="1" t="str">
        <f t="shared" ref="H4:H67" si="3">LEFT(B4,5)</f>
        <v>Hunts</v>
      </c>
      <c r="I4" s="1" t="str">
        <f t="shared" ref="I4:I67" si="4">RIGHT(B4,5)</f>
        <v>35813</v>
      </c>
      <c r="J4" s="1">
        <f t="shared" ref="J4:J67" si="5">LEN(I4)</f>
        <v>5</v>
      </c>
      <c r="K4" s="1" t="str">
        <f t="shared" ref="K4:K67" si="6">TRIM(B4)</f>
        <v>Huntsville, Alabama 35813</v>
      </c>
      <c r="L4" s="1" t="str">
        <f t="shared" ref="L4:L67" si="7">H4&amp;" "&amp;I4</f>
        <v>Hunts 35813</v>
      </c>
      <c r="M4" s="1" t="str">
        <f t="shared" ref="M4:M67" si="8">_xlfn.CONCAT(L4," ",J4," ",I4)</f>
        <v>Hunts 35813 5 35813</v>
      </c>
      <c r="N4" s="3">
        <f t="shared" ref="N4:N67" si="9">VALUE(I4)</f>
        <v>35813</v>
      </c>
      <c r="O4" s="1">
        <f t="shared" ref="O4:O67" si="10">VALUE(RIGHT(B4,5))</f>
        <v>35813</v>
      </c>
      <c r="P4" s="1">
        <f t="shared" ref="P4:P67" si="11">FIND(",",B4)</f>
        <v>11</v>
      </c>
      <c r="Q4" s="1">
        <f t="shared" ref="Q4:Q67" si="12">SEARCH("A",B4)</f>
        <v>13</v>
      </c>
      <c r="R4" s="1" t="str">
        <f t="shared" ref="R4:R67" si="13">REPLACE(B4,1,10,"Example")</f>
        <v>Example, Alabama  35813</v>
      </c>
      <c r="S4" s="1" t="str">
        <f>SUBSTITUTE(B4,"a","_")</f>
        <v>Huntsville, Al_b_m_  35813</v>
      </c>
      <c r="U4" s="1" t="str">
        <f>LEFT(B4,FIND(",",B4)-1)</f>
        <v>Huntsville</v>
      </c>
      <c r="V4" s="1" t="str">
        <f>MID(B4,LEN(U4)+3, 12)</f>
        <v>Alabama  358</v>
      </c>
      <c r="W4" s="1">
        <f t="shared" ref="W4:W67" si="14">VALUE(RIGHT(B4,5))</f>
        <v>35813</v>
      </c>
    </row>
    <row r="5" spans="2:23" ht="20.100000000000001" customHeight="1" x14ac:dyDescent="0.25">
      <c r="B5" s="1" t="s">
        <v>24</v>
      </c>
      <c r="C5" s="1">
        <v>191544</v>
      </c>
      <c r="D5" s="1">
        <v>112</v>
      </c>
      <c r="E5" s="1" t="str">
        <f t="shared" si="0"/>
        <v>mobile, alabama  36601</v>
      </c>
      <c r="F5" s="1" t="str">
        <f t="shared" si="1"/>
        <v>MOBILE, ALABAMA  36601</v>
      </c>
      <c r="G5" s="1" t="str">
        <f t="shared" si="2"/>
        <v>Mobile, Alabama  36601</v>
      </c>
      <c r="H5" s="1" t="str">
        <f t="shared" si="3"/>
        <v>Mobil</v>
      </c>
      <c r="I5" s="1" t="str">
        <f t="shared" si="4"/>
        <v>36601</v>
      </c>
      <c r="J5" s="1">
        <f t="shared" si="5"/>
        <v>5</v>
      </c>
      <c r="K5" s="1" t="str">
        <f t="shared" si="6"/>
        <v>Mobile, Alabama 36601</v>
      </c>
      <c r="L5" s="1" t="str">
        <f t="shared" si="7"/>
        <v>Mobil 36601</v>
      </c>
      <c r="M5" s="1" t="str">
        <f t="shared" si="8"/>
        <v>Mobil 36601 5 36601</v>
      </c>
      <c r="N5" s="3">
        <f t="shared" si="9"/>
        <v>36601</v>
      </c>
      <c r="O5" s="1">
        <f t="shared" si="10"/>
        <v>36601</v>
      </c>
      <c r="P5" s="1">
        <f t="shared" si="11"/>
        <v>7</v>
      </c>
      <c r="Q5" s="1">
        <f t="shared" si="12"/>
        <v>9</v>
      </c>
      <c r="R5" s="1" t="str">
        <f t="shared" si="13"/>
        <v>Exampleabama  36601</v>
      </c>
      <c r="S5" s="1" t="str">
        <f t="shared" ref="S5:S68" si="15">SUBSTITUTE(B5,"a","_")</f>
        <v>Mobile, Al_b_m_  36601</v>
      </c>
      <c r="U5" s="1" t="str">
        <f>LEFT(B5,FIND(",",B5)-1)</f>
        <v>Mobile</v>
      </c>
      <c r="V5" s="1" t="str">
        <f>MID(B5,LEN(U5)+3, 12)</f>
        <v>Alabama  366</v>
      </c>
      <c r="W5" s="1">
        <f t="shared" si="14"/>
        <v>36601</v>
      </c>
    </row>
    <row r="6" spans="2:23" ht="20.100000000000001" customHeight="1" x14ac:dyDescent="0.25">
      <c r="B6" s="1" t="s">
        <v>25</v>
      </c>
      <c r="C6" s="1">
        <v>200127</v>
      </c>
      <c r="D6" s="1">
        <v>97</v>
      </c>
      <c r="E6" s="1" t="str">
        <f t="shared" si="0"/>
        <v>montgomery, alabama  36119</v>
      </c>
      <c r="F6" s="1" t="str">
        <f t="shared" si="1"/>
        <v>MONTGOMERY, ALABAMA  36119</v>
      </c>
      <c r="G6" s="1" t="str">
        <f t="shared" si="2"/>
        <v>Montgomery, Alabama  36119</v>
      </c>
      <c r="H6" s="1" t="str">
        <f t="shared" si="3"/>
        <v>Montg</v>
      </c>
      <c r="I6" s="1" t="str">
        <f t="shared" si="4"/>
        <v>36119</v>
      </c>
      <c r="J6" s="1">
        <f t="shared" si="5"/>
        <v>5</v>
      </c>
      <c r="K6" s="1" t="str">
        <f t="shared" si="6"/>
        <v>Montgomery, Alabama 36119</v>
      </c>
      <c r="L6" s="1" t="str">
        <f t="shared" si="7"/>
        <v>Montg 36119</v>
      </c>
      <c r="M6" s="1" t="str">
        <f t="shared" si="8"/>
        <v>Montg 36119 5 36119</v>
      </c>
      <c r="N6" s="3">
        <f t="shared" si="9"/>
        <v>36119</v>
      </c>
      <c r="O6" s="1">
        <f t="shared" si="10"/>
        <v>36119</v>
      </c>
      <c r="P6" s="1">
        <f t="shared" si="11"/>
        <v>11</v>
      </c>
      <c r="Q6" s="1">
        <f t="shared" si="12"/>
        <v>13</v>
      </c>
      <c r="R6" s="1" t="str">
        <f t="shared" si="13"/>
        <v>Example, Alabama  36119</v>
      </c>
      <c r="S6" s="1" t="str">
        <f t="shared" si="15"/>
        <v>Montgomery, Al_b_m_  36119</v>
      </c>
      <c r="U6" s="1" t="str">
        <f>LEFT(B6,FIND(",",B6)-1)</f>
        <v>Montgomery</v>
      </c>
      <c r="V6" s="1" t="e">
        <f>-TRIM(MID(A3,LEN(U3)+3,FIND(" ",A3)-LEN(U3)-3))</f>
        <v>#VALUE!</v>
      </c>
      <c r="W6" s="1">
        <f t="shared" si="14"/>
        <v>36119</v>
      </c>
    </row>
    <row r="7" spans="2:23" ht="20.100000000000001" customHeight="1" x14ac:dyDescent="0.25">
      <c r="B7" s="1" t="s">
        <v>26</v>
      </c>
      <c r="C7" s="1">
        <v>275043</v>
      </c>
      <c r="D7" s="1">
        <v>68</v>
      </c>
      <c r="E7" s="1" t="str">
        <f t="shared" si="0"/>
        <v>anchorage, alaska  99599</v>
      </c>
      <c r="F7" s="1" t="str">
        <f t="shared" si="1"/>
        <v>ANCHORAGE, ALASKA  99599</v>
      </c>
      <c r="G7" s="1" t="str">
        <f t="shared" si="2"/>
        <v>Anchorage, Alaska  99599</v>
      </c>
      <c r="H7" s="1" t="str">
        <f t="shared" si="3"/>
        <v>Ancho</v>
      </c>
      <c r="I7" s="1" t="str">
        <f t="shared" si="4"/>
        <v>99599</v>
      </c>
      <c r="J7" s="1">
        <f t="shared" si="5"/>
        <v>5</v>
      </c>
      <c r="K7" s="1" t="str">
        <f t="shared" si="6"/>
        <v>Anchorage, Alaska 99599</v>
      </c>
      <c r="L7" s="1" t="str">
        <f t="shared" si="7"/>
        <v>Ancho 99599</v>
      </c>
      <c r="M7" s="1" t="str">
        <f t="shared" si="8"/>
        <v>Ancho 99599 5 99599</v>
      </c>
      <c r="N7" s="3">
        <f t="shared" si="9"/>
        <v>99599</v>
      </c>
      <c r="O7" s="1">
        <f t="shared" si="10"/>
        <v>99599</v>
      </c>
      <c r="P7" s="1">
        <f t="shared" si="11"/>
        <v>10</v>
      </c>
      <c r="Q7" s="1">
        <f t="shared" si="12"/>
        <v>1</v>
      </c>
      <c r="R7" s="1" t="str">
        <f t="shared" si="13"/>
        <v>Example Alaska  99599</v>
      </c>
      <c r="S7" s="1" t="str">
        <f t="shared" si="15"/>
        <v>Anchor_ge, Al_sk_  99599</v>
      </c>
      <c r="U7" s="1" t="str">
        <f>LEFT(B7,FIND(",",B7)-1)</f>
        <v>Anchorage</v>
      </c>
      <c r="V7" s="1" t="str">
        <f>MID(B7,LEN(U7)+3, 12)</f>
        <v>Alaska  9959</v>
      </c>
      <c r="W7" s="1">
        <f t="shared" si="14"/>
        <v>99599</v>
      </c>
    </row>
    <row r="8" spans="2:23" ht="20.100000000000001" customHeight="1" x14ac:dyDescent="0.25">
      <c r="B8" s="1" t="s">
        <v>27</v>
      </c>
      <c r="C8" s="1">
        <v>234939</v>
      </c>
      <c r="D8" s="1">
        <v>75</v>
      </c>
      <c r="E8" s="1" t="str">
        <f t="shared" si="0"/>
        <v>chandler, arizona  85225</v>
      </c>
      <c r="F8" s="1" t="str">
        <f t="shared" si="1"/>
        <v>CHANDLER, ARIZONA  85225</v>
      </c>
      <c r="G8" s="1" t="str">
        <f t="shared" si="2"/>
        <v>Chandler, Arizona  85225</v>
      </c>
      <c r="H8" s="1" t="str">
        <f t="shared" si="3"/>
        <v>Chand</v>
      </c>
      <c r="I8" s="1" t="str">
        <f t="shared" si="4"/>
        <v>85225</v>
      </c>
      <c r="J8" s="1">
        <f t="shared" si="5"/>
        <v>5</v>
      </c>
      <c r="K8" s="1" t="str">
        <f t="shared" si="6"/>
        <v>Chandler, Arizona 85225</v>
      </c>
      <c r="L8" s="1" t="str">
        <f t="shared" si="7"/>
        <v>Chand 85225</v>
      </c>
      <c r="M8" s="1" t="str">
        <f t="shared" si="8"/>
        <v>Chand 85225 5 85225</v>
      </c>
      <c r="N8" s="3">
        <f t="shared" si="9"/>
        <v>85225</v>
      </c>
      <c r="O8" s="1">
        <f t="shared" si="10"/>
        <v>85225</v>
      </c>
      <c r="P8" s="1">
        <f t="shared" si="11"/>
        <v>9</v>
      </c>
      <c r="Q8" s="1">
        <f t="shared" si="12"/>
        <v>3</v>
      </c>
      <c r="R8" s="1" t="str">
        <f t="shared" si="13"/>
        <v>ExampleArizona  85225</v>
      </c>
      <c r="S8" s="1" t="str">
        <f t="shared" si="15"/>
        <v>Ch_ndler, Arizon_  85225</v>
      </c>
      <c r="U8" s="1" t="str">
        <f>LEFT(B8,FIND(",",B8)-1)</f>
        <v>Chandler</v>
      </c>
      <c r="V8" s="1" t="str">
        <f>MID(B8,LEN(U8)+3, 12)</f>
        <v>Arizona  852</v>
      </c>
      <c r="W8" s="1">
        <f t="shared" si="14"/>
        <v>85225</v>
      </c>
    </row>
    <row r="9" spans="2:23" ht="20.100000000000001" customHeight="1" x14ac:dyDescent="0.25">
      <c r="B9" s="1" t="s">
        <v>28</v>
      </c>
      <c r="C9" s="1">
        <v>173989</v>
      </c>
      <c r="D9" s="1">
        <v>127</v>
      </c>
      <c r="E9" s="1" t="str">
        <f t="shared" si="0"/>
        <v>gilbert, arizona  85296</v>
      </c>
      <c r="F9" s="1" t="str">
        <f t="shared" si="1"/>
        <v>GILBERT, ARIZONA  85296</v>
      </c>
      <c r="G9" s="1" t="str">
        <f t="shared" si="2"/>
        <v>Gilbert, Arizona  85296</v>
      </c>
      <c r="H9" s="1" t="str">
        <f t="shared" si="3"/>
        <v>Gilbe</v>
      </c>
      <c r="I9" s="1" t="str">
        <f t="shared" si="4"/>
        <v>85296</v>
      </c>
      <c r="J9" s="1">
        <f t="shared" si="5"/>
        <v>5</v>
      </c>
      <c r="K9" s="1" t="str">
        <f t="shared" si="6"/>
        <v>Gilbert, Arizona 85296</v>
      </c>
      <c r="L9" s="1" t="str">
        <f t="shared" si="7"/>
        <v>Gilbe 85296</v>
      </c>
      <c r="M9" s="1" t="str">
        <f t="shared" si="8"/>
        <v>Gilbe 85296 5 85296</v>
      </c>
      <c r="N9" s="3">
        <f t="shared" si="9"/>
        <v>85296</v>
      </c>
      <c r="O9" s="1">
        <f t="shared" si="10"/>
        <v>85296</v>
      </c>
      <c r="P9" s="1">
        <f t="shared" si="11"/>
        <v>8</v>
      </c>
      <c r="Q9" s="1">
        <f t="shared" si="12"/>
        <v>10</v>
      </c>
      <c r="R9" s="1" t="str">
        <f t="shared" si="13"/>
        <v>Examplerizona  85296</v>
      </c>
      <c r="S9" s="1" t="str">
        <f t="shared" si="15"/>
        <v>Gilbert, Arizon_  85296</v>
      </c>
      <c r="U9" s="1" t="str">
        <f>LEFT(B9,FIND(",",B9)-1)</f>
        <v>Gilbert</v>
      </c>
      <c r="V9" s="1" t="str">
        <f>MID(B9,LEN(U9)+3, 12)</f>
        <v>Arizona  852</v>
      </c>
      <c r="W9" s="1">
        <f t="shared" si="14"/>
        <v>85296</v>
      </c>
    </row>
    <row r="10" spans="2:23" ht="20.100000000000001" customHeight="1" x14ac:dyDescent="0.25">
      <c r="B10" s="1" t="s">
        <v>29</v>
      </c>
      <c r="C10" s="1">
        <v>239435</v>
      </c>
      <c r="D10" s="1">
        <v>73</v>
      </c>
      <c r="E10" s="1" t="str">
        <f t="shared" si="0"/>
        <v>glendale, arizona  85302</v>
      </c>
      <c r="F10" s="1" t="str">
        <f t="shared" si="1"/>
        <v>GLENDALE, ARIZONA  85302</v>
      </c>
      <c r="G10" s="1" t="str">
        <f t="shared" si="2"/>
        <v>Glendale, Arizona  85302</v>
      </c>
      <c r="H10" s="1" t="str">
        <f t="shared" si="3"/>
        <v>Glend</v>
      </c>
      <c r="I10" s="1" t="str">
        <f t="shared" si="4"/>
        <v>85302</v>
      </c>
      <c r="J10" s="1">
        <f t="shared" si="5"/>
        <v>5</v>
      </c>
      <c r="K10" s="1" t="str">
        <f t="shared" si="6"/>
        <v>Glendale, Arizona 85302</v>
      </c>
      <c r="L10" s="1" t="str">
        <f t="shared" si="7"/>
        <v>Glend 85302</v>
      </c>
      <c r="M10" s="1" t="str">
        <f t="shared" si="8"/>
        <v>Glend 85302 5 85302</v>
      </c>
      <c r="N10" s="3">
        <f t="shared" si="9"/>
        <v>85302</v>
      </c>
      <c r="O10" s="1">
        <f t="shared" si="10"/>
        <v>85302</v>
      </c>
      <c r="P10" s="1">
        <f t="shared" si="11"/>
        <v>9</v>
      </c>
      <c r="Q10" s="1">
        <f t="shared" si="12"/>
        <v>6</v>
      </c>
      <c r="R10" s="1" t="str">
        <f t="shared" si="13"/>
        <v>ExampleArizona  85302</v>
      </c>
      <c r="S10" s="1" t="str">
        <f t="shared" si="15"/>
        <v>Glend_le, Arizon_  85302</v>
      </c>
      <c r="U10" s="1" t="str">
        <f>LEFT(B10,FIND(",",B10)-1)</f>
        <v>Glendale</v>
      </c>
      <c r="V10" s="1" t="str">
        <f>MID(B10,LEN(U10)+3, 12)</f>
        <v>Arizona  853</v>
      </c>
      <c r="W10" s="1">
        <f t="shared" si="14"/>
        <v>85302</v>
      </c>
    </row>
    <row r="11" spans="2:23" ht="20.100000000000001" customHeight="1" x14ac:dyDescent="0.25">
      <c r="B11" s="1" t="s">
        <v>30</v>
      </c>
      <c r="C11" s="1">
        <v>442780</v>
      </c>
      <c r="D11" s="1">
        <v>41</v>
      </c>
      <c r="E11" s="1" t="str">
        <f t="shared" si="0"/>
        <v>mesa, arizona  85201</v>
      </c>
      <c r="F11" s="1" t="str">
        <f t="shared" si="1"/>
        <v>MESA, ARIZONA  85201</v>
      </c>
      <c r="G11" s="1" t="str">
        <f t="shared" si="2"/>
        <v>Mesa, Arizona  85201</v>
      </c>
      <c r="H11" s="1" t="str">
        <f t="shared" si="3"/>
        <v>Mesa,</v>
      </c>
      <c r="I11" s="1" t="str">
        <f t="shared" si="4"/>
        <v>85201</v>
      </c>
      <c r="J11" s="1">
        <f t="shared" si="5"/>
        <v>5</v>
      </c>
      <c r="K11" s="1" t="str">
        <f t="shared" si="6"/>
        <v>Mesa, Arizona 85201</v>
      </c>
      <c r="L11" s="1" t="str">
        <f t="shared" si="7"/>
        <v>Mesa, 85201</v>
      </c>
      <c r="M11" s="1" t="str">
        <f t="shared" si="8"/>
        <v>Mesa, 85201 5 85201</v>
      </c>
      <c r="N11" s="3">
        <f t="shared" si="9"/>
        <v>85201</v>
      </c>
      <c r="O11" s="1">
        <f t="shared" si="10"/>
        <v>85201</v>
      </c>
      <c r="P11" s="1">
        <f t="shared" si="11"/>
        <v>5</v>
      </c>
      <c r="Q11" s="1">
        <f t="shared" si="12"/>
        <v>4</v>
      </c>
      <c r="R11" s="1" t="str">
        <f t="shared" si="13"/>
        <v>Exampleona  85201</v>
      </c>
      <c r="S11" s="1" t="str">
        <f t="shared" si="15"/>
        <v>Mes_, Arizon_  85201</v>
      </c>
      <c r="U11" s="1" t="str">
        <f>LEFT(B11,FIND(",",B11)-1)</f>
        <v>Mesa</v>
      </c>
      <c r="V11" s="1" t="str">
        <f>MID(B11,LEN(U11)+3, 12)</f>
        <v>Arizona  852</v>
      </c>
      <c r="W11" s="1">
        <f t="shared" si="14"/>
        <v>85201</v>
      </c>
    </row>
    <row r="12" spans="2:23" ht="20.100000000000001" customHeight="1" x14ac:dyDescent="0.25">
      <c r="B12" s="1" t="s">
        <v>31</v>
      </c>
      <c r="C12" s="1">
        <v>138200</v>
      </c>
      <c r="D12" s="1">
        <v>169</v>
      </c>
      <c r="E12" s="1" t="str">
        <f t="shared" si="0"/>
        <v>peoria, arizona  85381</v>
      </c>
      <c r="F12" s="1" t="str">
        <f t="shared" si="1"/>
        <v>PEORIA, ARIZONA  85381</v>
      </c>
      <c r="G12" s="1" t="str">
        <f t="shared" si="2"/>
        <v>Peoria, Arizona  85381</v>
      </c>
      <c r="H12" s="1" t="str">
        <f t="shared" si="3"/>
        <v>Peori</v>
      </c>
      <c r="I12" s="1" t="str">
        <f t="shared" si="4"/>
        <v>85381</v>
      </c>
      <c r="J12" s="1">
        <f t="shared" si="5"/>
        <v>5</v>
      </c>
      <c r="K12" s="1" t="str">
        <f t="shared" si="6"/>
        <v>Peoria, Arizona 85381</v>
      </c>
      <c r="L12" s="1" t="str">
        <f t="shared" si="7"/>
        <v>Peori 85381</v>
      </c>
      <c r="M12" s="1" t="str">
        <f t="shared" si="8"/>
        <v>Peori 85381 5 85381</v>
      </c>
      <c r="N12" s="3">
        <f t="shared" si="9"/>
        <v>85381</v>
      </c>
      <c r="O12" s="1">
        <f t="shared" si="10"/>
        <v>85381</v>
      </c>
      <c r="P12" s="1">
        <f t="shared" si="11"/>
        <v>7</v>
      </c>
      <c r="Q12" s="1">
        <f t="shared" si="12"/>
        <v>6</v>
      </c>
      <c r="R12" s="1" t="str">
        <f t="shared" si="13"/>
        <v>Exampleizona  85381</v>
      </c>
      <c r="S12" s="1" t="str">
        <f t="shared" si="15"/>
        <v>Peori_, Arizon_  85381</v>
      </c>
      <c r="U12" s="1" t="str">
        <f>LEFT(B12,FIND(",",B12)-1)</f>
        <v>Peoria</v>
      </c>
      <c r="V12" s="1" t="str">
        <f>MID(B12,LEN(U12)+3, 12)</f>
        <v>Arizona  853</v>
      </c>
      <c r="W12" s="1">
        <f t="shared" si="14"/>
        <v>85381</v>
      </c>
    </row>
    <row r="13" spans="2:23" ht="20.100000000000001" customHeight="1" x14ac:dyDescent="0.25">
      <c r="B13" s="1" t="s">
        <v>32</v>
      </c>
      <c r="C13" s="1">
        <v>1461575</v>
      </c>
      <c r="D13" s="1">
        <v>6</v>
      </c>
      <c r="E13" s="1" t="str">
        <f t="shared" si="0"/>
        <v>phoenix, arizona  85026</v>
      </c>
      <c r="F13" s="1" t="str">
        <f t="shared" si="1"/>
        <v>PHOENIX, ARIZONA  85026</v>
      </c>
      <c r="G13" s="1" t="str">
        <f t="shared" si="2"/>
        <v>Phoenix, Arizona  85026</v>
      </c>
      <c r="H13" s="1" t="str">
        <f t="shared" si="3"/>
        <v>Phoen</v>
      </c>
      <c r="I13" s="1" t="str">
        <f t="shared" si="4"/>
        <v>85026</v>
      </c>
      <c r="J13" s="1">
        <f t="shared" si="5"/>
        <v>5</v>
      </c>
      <c r="K13" s="1" t="str">
        <f t="shared" si="6"/>
        <v>Phoenix, Arizona 85026</v>
      </c>
      <c r="L13" s="1" t="str">
        <f t="shared" si="7"/>
        <v>Phoen 85026</v>
      </c>
      <c r="M13" s="1" t="str">
        <f t="shared" si="8"/>
        <v>Phoen 85026 5 85026</v>
      </c>
      <c r="N13" s="3">
        <f t="shared" si="9"/>
        <v>85026</v>
      </c>
      <c r="O13" s="1">
        <f t="shared" si="10"/>
        <v>85026</v>
      </c>
      <c r="P13" s="1">
        <f t="shared" si="11"/>
        <v>8</v>
      </c>
      <c r="Q13" s="1">
        <f t="shared" si="12"/>
        <v>10</v>
      </c>
      <c r="R13" s="1" t="str">
        <f t="shared" si="13"/>
        <v>Examplerizona  85026</v>
      </c>
      <c r="S13" s="1" t="str">
        <f t="shared" si="15"/>
        <v>Phoenix, Arizon_  85026</v>
      </c>
      <c r="U13" s="1" t="str">
        <f>LEFT(B13,FIND(",",B13)-1)</f>
        <v>Phoenix</v>
      </c>
      <c r="V13" s="1" t="str">
        <f>MID(B13,LEN(U13)+3, 12)</f>
        <v>Arizona  850</v>
      </c>
      <c r="W13" s="1">
        <f t="shared" si="14"/>
        <v>85026</v>
      </c>
    </row>
    <row r="14" spans="2:23" ht="20.100000000000001" customHeight="1" x14ac:dyDescent="0.25">
      <c r="B14" s="1" t="s">
        <v>33</v>
      </c>
      <c r="C14" s="1">
        <v>226013</v>
      </c>
      <c r="D14" s="1">
        <v>80</v>
      </c>
      <c r="E14" s="1" t="str">
        <f t="shared" si="0"/>
        <v>scottsdale, arizona  85251</v>
      </c>
      <c r="F14" s="1" t="str">
        <f t="shared" si="1"/>
        <v>SCOTTSDALE, ARIZONA  85251</v>
      </c>
      <c r="G14" s="1" t="str">
        <f t="shared" si="2"/>
        <v>Scottsdale, Arizona  85251</v>
      </c>
      <c r="H14" s="1" t="str">
        <f t="shared" si="3"/>
        <v>Scott</v>
      </c>
      <c r="I14" s="1" t="str">
        <f t="shared" si="4"/>
        <v>85251</v>
      </c>
      <c r="J14" s="1">
        <f t="shared" si="5"/>
        <v>5</v>
      </c>
      <c r="K14" s="1" t="str">
        <f t="shared" si="6"/>
        <v>Scottsdale, Arizona 85251</v>
      </c>
      <c r="L14" s="1" t="str">
        <f t="shared" si="7"/>
        <v>Scott 85251</v>
      </c>
      <c r="M14" s="1" t="str">
        <f t="shared" si="8"/>
        <v>Scott 85251 5 85251</v>
      </c>
      <c r="N14" s="3">
        <f t="shared" si="9"/>
        <v>85251</v>
      </c>
      <c r="O14" s="1">
        <f t="shared" si="10"/>
        <v>85251</v>
      </c>
      <c r="P14" s="1">
        <f t="shared" si="11"/>
        <v>11</v>
      </c>
      <c r="Q14" s="1">
        <f t="shared" si="12"/>
        <v>8</v>
      </c>
      <c r="R14" s="1" t="str">
        <f t="shared" si="13"/>
        <v>Example, Arizona  85251</v>
      </c>
      <c r="S14" s="1" t="str">
        <f t="shared" si="15"/>
        <v>Scottsd_le, Arizon_  85251</v>
      </c>
      <c r="U14" s="1" t="str">
        <f>LEFT(B14,FIND(",",B14)-1)</f>
        <v>Scottsdale</v>
      </c>
      <c r="V14" s="1" t="str">
        <f>MID(B14,LEN(U14)+3, 12)</f>
        <v>Arizona  852</v>
      </c>
      <c r="W14" s="1">
        <f t="shared" si="14"/>
        <v>85251</v>
      </c>
    </row>
    <row r="15" spans="2:23" ht="20.100000000000001" customHeight="1" x14ac:dyDescent="0.25">
      <c r="B15" s="1" t="s">
        <v>34</v>
      </c>
      <c r="C15" s="1">
        <v>161143</v>
      </c>
      <c r="D15" s="1">
        <v>139</v>
      </c>
      <c r="E15" s="1" t="str">
        <f t="shared" si="0"/>
        <v>tempe, arizona  85282</v>
      </c>
      <c r="F15" s="1" t="str">
        <f t="shared" si="1"/>
        <v>TEMPE, ARIZONA  85282</v>
      </c>
      <c r="G15" s="1" t="str">
        <f t="shared" si="2"/>
        <v>Tempe, Arizona  85282</v>
      </c>
      <c r="H15" s="1" t="str">
        <f t="shared" si="3"/>
        <v>Tempe</v>
      </c>
      <c r="I15" s="1" t="str">
        <f t="shared" si="4"/>
        <v>85282</v>
      </c>
      <c r="J15" s="1">
        <f t="shared" si="5"/>
        <v>5</v>
      </c>
      <c r="K15" s="1" t="str">
        <f t="shared" si="6"/>
        <v>Tempe, Arizona 85282</v>
      </c>
      <c r="L15" s="1" t="str">
        <f t="shared" si="7"/>
        <v>Tempe 85282</v>
      </c>
      <c r="M15" s="1" t="str">
        <f t="shared" si="8"/>
        <v>Tempe 85282 5 85282</v>
      </c>
      <c r="N15" s="3">
        <f t="shared" si="9"/>
        <v>85282</v>
      </c>
      <c r="O15" s="1">
        <f t="shared" si="10"/>
        <v>85282</v>
      </c>
      <c r="P15" s="1">
        <f t="shared" si="11"/>
        <v>6</v>
      </c>
      <c r="Q15" s="1">
        <f t="shared" si="12"/>
        <v>8</v>
      </c>
      <c r="R15" s="1" t="str">
        <f t="shared" si="13"/>
        <v>Examplezona  85282</v>
      </c>
      <c r="S15" s="1" t="str">
        <f t="shared" si="15"/>
        <v>Tempe, Arizon_  85282</v>
      </c>
      <c r="U15" s="1" t="str">
        <f>LEFT(B15,FIND(",",B15)-1)</f>
        <v>Tempe</v>
      </c>
      <c r="V15" s="1" t="str">
        <f>MID(B15,LEN(U15)+3, 12)</f>
        <v>Arizona  852</v>
      </c>
      <c r="W15" s="1">
        <f t="shared" si="14"/>
        <v>85282</v>
      </c>
    </row>
    <row r="16" spans="2:23" ht="20.100000000000001" customHeight="1" x14ac:dyDescent="0.25">
      <c r="B16" s="1" t="s">
        <v>35</v>
      </c>
      <c r="C16" s="1">
        <v>515526</v>
      </c>
      <c r="D16" s="1">
        <v>32</v>
      </c>
      <c r="E16" s="1" t="str">
        <f t="shared" si="0"/>
        <v>tucson, arizona  85726</v>
      </c>
      <c r="F16" s="1" t="str">
        <f t="shared" si="1"/>
        <v>TUCSON, ARIZONA  85726</v>
      </c>
      <c r="G16" s="1" t="str">
        <f t="shared" si="2"/>
        <v>Tucson, Arizona  85726</v>
      </c>
      <c r="H16" s="1" t="str">
        <f t="shared" si="3"/>
        <v>Tucso</v>
      </c>
      <c r="I16" s="1" t="str">
        <f t="shared" si="4"/>
        <v>85726</v>
      </c>
      <c r="J16" s="1">
        <f t="shared" si="5"/>
        <v>5</v>
      </c>
      <c r="K16" s="1" t="str">
        <f t="shared" si="6"/>
        <v>Tucson, Arizona 85726</v>
      </c>
      <c r="L16" s="1" t="str">
        <f t="shared" si="7"/>
        <v>Tucso 85726</v>
      </c>
      <c r="M16" s="1" t="str">
        <f t="shared" si="8"/>
        <v>Tucso 85726 5 85726</v>
      </c>
      <c r="N16" s="3">
        <f t="shared" si="9"/>
        <v>85726</v>
      </c>
      <c r="O16" s="1">
        <f t="shared" si="10"/>
        <v>85726</v>
      </c>
      <c r="P16" s="1">
        <f t="shared" si="11"/>
        <v>7</v>
      </c>
      <c r="Q16" s="1">
        <f t="shared" si="12"/>
        <v>9</v>
      </c>
      <c r="R16" s="1" t="str">
        <f t="shared" si="13"/>
        <v>Exampleizona  85726</v>
      </c>
      <c r="S16" s="1" t="str">
        <f t="shared" si="15"/>
        <v>Tucson, Arizon_  85726</v>
      </c>
      <c r="U16" s="1" t="str">
        <f>LEFT(B16,FIND(",",B16)-1)</f>
        <v>Tucson</v>
      </c>
      <c r="V16" s="1" t="str">
        <f>MID(B16,LEN(U16)+3, 12)</f>
        <v>Arizona  857</v>
      </c>
      <c r="W16" s="1">
        <f t="shared" si="14"/>
        <v>85726</v>
      </c>
    </row>
    <row r="17" spans="2:23" ht="20.100000000000001" customHeight="1" x14ac:dyDescent="0.25">
      <c r="B17" s="1" t="s">
        <v>36</v>
      </c>
      <c r="C17" s="1">
        <v>184564</v>
      </c>
      <c r="D17" s="1">
        <v>116</v>
      </c>
      <c r="E17" s="1" t="str">
        <f t="shared" si="0"/>
        <v>little rock, arkansas  72202</v>
      </c>
      <c r="F17" s="1" t="str">
        <f t="shared" si="1"/>
        <v>LITTLE ROCK, ARKANSAS  72202</v>
      </c>
      <c r="G17" s="1" t="str">
        <f t="shared" si="2"/>
        <v>Little Rock, Arkansas  72202</v>
      </c>
      <c r="H17" s="1" t="str">
        <f t="shared" si="3"/>
        <v>Littl</v>
      </c>
      <c r="I17" s="1" t="str">
        <f t="shared" si="4"/>
        <v>72202</v>
      </c>
      <c r="J17" s="1">
        <f t="shared" si="5"/>
        <v>5</v>
      </c>
      <c r="K17" s="1" t="str">
        <f t="shared" si="6"/>
        <v>Little Rock, Arkansas 72202</v>
      </c>
      <c r="L17" s="1" t="str">
        <f t="shared" si="7"/>
        <v>Littl 72202</v>
      </c>
      <c r="M17" s="1" t="str">
        <f t="shared" si="8"/>
        <v>Littl 72202 5 72202</v>
      </c>
      <c r="N17" s="3">
        <f t="shared" si="9"/>
        <v>72202</v>
      </c>
      <c r="O17" s="1">
        <f t="shared" si="10"/>
        <v>72202</v>
      </c>
      <c r="P17" s="1">
        <f t="shared" si="11"/>
        <v>12</v>
      </c>
      <c r="Q17" s="1">
        <f t="shared" si="12"/>
        <v>14</v>
      </c>
      <c r="R17" s="1" t="str">
        <f t="shared" si="13"/>
        <v>Examplek, Arkansas  72202</v>
      </c>
      <c r="S17" s="1" t="str">
        <f t="shared" si="15"/>
        <v>Little Rock, Ark_ns_s  72202</v>
      </c>
      <c r="U17" s="1" t="str">
        <f>LEFT(B17,FIND(",",B17)-1)</f>
        <v>Little Rock</v>
      </c>
      <c r="V17" s="1" t="str">
        <f>MID(B17,LEN(U17)+3, 12)</f>
        <v>Arkansas  72</v>
      </c>
      <c r="W17" s="1">
        <f t="shared" si="14"/>
        <v>72202</v>
      </c>
    </row>
    <row r="18" spans="2:23" ht="20.100000000000001" customHeight="1" x14ac:dyDescent="0.25">
      <c r="B18" s="1" t="s">
        <v>37</v>
      </c>
      <c r="C18" s="1">
        <v>331804</v>
      </c>
      <c r="D18" s="1">
        <v>55</v>
      </c>
      <c r="E18" s="1" t="str">
        <f t="shared" si="0"/>
        <v>anaheim, california  92803</v>
      </c>
      <c r="F18" s="1" t="str">
        <f t="shared" si="1"/>
        <v>ANAHEIM, CALIFORNIA  92803</v>
      </c>
      <c r="G18" s="1" t="str">
        <f t="shared" si="2"/>
        <v>Anaheim, California  92803</v>
      </c>
      <c r="H18" s="1" t="str">
        <f t="shared" si="3"/>
        <v>Anahe</v>
      </c>
      <c r="I18" s="1" t="str">
        <f t="shared" si="4"/>
        <v>92803</v>
      </c>
      <c r="J18" s="1">
        <f t="shared" si="5"/>
        <v>5</v>
      </c>
      <c r="K18" s="1" t="str">
        <f t="shared" si="6"/>
        <v>Anaheim, California 92803</v>
      </c>
      <c r="L18" s="1" t="str">
        <f t="shared" si="7"/>
        <v>Anahe 92803</v>
      </c>
      <c r="M18" s="1" t="str">
        <f t="shared" si="8"/>
        <v>Anahe 92803 5 92803</v>
      </c>
      <c r="N18" s="3">
        <f t="shared" si="9"/>
        <v>92803</v>
      </c>
      <c r="O18" s="1">
        <f t="shared" si="10"/>
        <v>92803</v>
      </c>
      <c r="P18" s="1">
        <f t="shared" si="11"/>
        <v>8</v>
      </c>
      <c r="Q18" s="1">
        <f t="shared" si="12"/>
        <v>1</v>
      </c>
      <c r="R18" s="1" t="str">
        <f t="shared" si="13"/>
        <v>Examplealifornia  92803</v>
      </c>
      <c r="S18" s="1" t="str">
        <f t="shared" si="15"/>
        <v>An_heim, C_liforni_  92803</v>
      </c>
      <c r="U18" s="1" t="str">
        <f>LEFT(B18,FIND(",",B18)-1)</f>
        <v>Anaheim</v>
      </c>
      <c r="V18" s="1" t="str">
        <f>MID(B18,LEN(U18)+3, 12)</f>
        <v xml:space="preserve">California  </v>
      </c>
      <c r="W18" s="1">
        <f t="shared" si="14"/>
        <v>92803</v>
      </c>
    </row>
    <row r="19" spans="2:23" ht="20.100000000000001" customHeight="1" x14ac:dyDescent="0.25">
      <c r="B19" s="1" t="s">
        <v>38</v>
      </c>
      <c r="C19" s="1">
        <v>100631</v>
      </c>
      <c r="D19" s="1">
        <v>249</v>
      </c>
      <c r="E19" s="1" t="str">
        <f t="shared" si="0"/>
        <v>antioch, california  94509</v>
      </c>
      <c r="F19" s="1" t="str">
        <f t="shared" si="1"/>
        <v>ANTIOCH, CALIFORNIA  94509</v>
      </c>
      <c r="G19" s="1" t="str">
        <f t="shared" si="2"/>
        <v>Antioch, California  94509</v>
      </c>
      <c r="H19" s="1" t="str">
        <f t="shared" si="3"/>
        <v>Antio</v>
      </c>
      <c r="I19" s="1" t="str">
        <f t="shared" si="4"/>
        <v>94509</v>
      </c>
      <c r="J19" s="1">
        <f t="shared" si="5"/>
        <v>5</v>
      </c>
      <c r="K19" s="1" t="str">
        <f t="shared" si="6"/>
        <v>Antioch, California 94509</v>
      </c>
      <c r="L19" s="1" t="str">
        <f t="shared" si="7"/>
        <v>Antio 94509</v>
      </c>
      <c r="M19" s="1" t="str">
        <f t="shared" si="8"/>
        <v>Antio 94509 5 94509</v>
      </c>
      <c r="N19" s="3">
        <f t="shared" si="9"/>
        <v>94509</v>
      </c>
      <c r="O19" s="1">
        <f t="shared" si="10"/>
        <v>94509</v>
      </c>
      <c r="P19" s="1">
        <f t="shared" si="11"/>
        <v>8</v>
      </c>
      <c r="Q19" s="1">
        <f t="shared" si="12"/>
        <v>1</v>
      </c>
      <c r="R19" s="1" t="str">
        <f t="shared" si="13"/>
        <v>Examplealifornia  94509</v>
      </c>
      <c r="S19" s="1" t="str">
        <f t="shared" si="15"/>
        <v>Antioch, C_liforni_  94509</v>
      </c>
      <c r="U19" s="1" t="str">
        <f>LEFT(B19,FIND(",",B19)-1)</f>
        <v>Antioch</v>
      </c>
      <c r="V19" s="1" t="str">
        <f>MID(B19,LEN(U19)+3, 12)</f>
        <v xml:space="preserve">California  </v>
      </c>
      <c r="W19" s="1">
        <f t="shared" si="14"/>
        <v>94509</v>
      </c>
    </row>
    <row r="20" spans="2:23" ht="20.100000000000001" customHeight="1" x14ac:dyDescent="0.25">
      <c r="B20" s="1" t="s">
        <v>39</v>
      </c>
      <c r="C20" s="1">
        <v>295536</v>
      </c>
      <c r="D20" s="1">
        <v>61</v>
      </c>
      <c r="E20" s="1" t="str">
        <f t="shared" si="0"/>
        <v>bakersfield, california  93380</v>
      </c>
      <c r="F20" s="1" t="str">
        <f t="shared" si="1"/>
        <v>BAKERSFIELD, CALIFORNIA  93380</v>
      </c>
      <c r="G20" s="1" t="str">
        <f t="shared" si="2"/>
        <v>Bakersfield, California  93380</v>
      </c>
      <c r="H20" s="1" t="str">
        <f t="shared" si="3"/>
        <v>Baker</v>
      </c>
      <c r="I20" s="1" t="str">
        <f t="shared" si="4"/>
        <v>93380</v>
      </c>
      <c r="J20" s="1">
        <f t="shared" si="5"/>
        <v>5</v>
      </c>
      <c r="K20" s="1" t="str">
        <f t="shared" si="6"/>
        <v>Bakersfield, California 93380</v>
      </c>
      <c r="L20" s="1" t="str">
        <f t="shared" si="7"/>
        <v>Baker 93380</v>
      </c>
      <c r="M20" s="1" t="str">
        <f t="shared" si="8"/>
        <v>Baker 93380 5 93380</v>
      </c>
      <c r="N20" s="3">
        <f t="shared" si="9"/>
        <v>93380</v>
      </c>
      <c r="O20" s="1">
        <f t="shared" si="10"/>
        <v>93380</v>
      </c>
      <c r="P20" s="1">
        <f t="shared" si="11"/>
        <v>12</v>
      </c>
      <c r="Q20" s="1">
        <f t="shared" si="12"/>
        <v>2</v>
      </c>
      <c r="R20" s="1" t="str">
        <f t="shared" si="13"/>
        <v>Exampled, California  93380</v>
      </c>
      <c r="S20" s="1" t="str">
        <f t="shared" si="15"/>
        <v>B_kersfield, C_liforni_  93380</v>
      </c>
      <c r="U20" s="1" t="str">
        <f>LEFT(B20,FIND(",",B20)-1)</f>
        <v>Bakersfield</v>
      </c>
      <c r="V20" s="1" t="str">
        <f>MID(B20,LEN(U20)+3, 12)</f>
        <v xml:space="preserve">California  </v>
      </c>
      <c r="W20" s="1">
        <f t="shared" si="14"/>
        <v>93380</v>
      </c>
    </row>
    <row r="21" spans="2:23" ht="20.100000000000001" customHeight="1" x14ac:dyDescent="0.25">
      <c r="B21" s="1" t="s">
        <v>40</v>
      </c>
      <c r="C21" s="1">
        <v>100744</v>
      </c>
      <c r="D21" s="1">
        <v>248</v>
      </c>
      <c r="E21" s="1" t="str">
        <f t="shared" si="0"/>
        <v>berkeley, california  94704</v>
      </c>
      <c r="F21" s="1" t="str">
        <f t="shared" si="1"/>
        <v>BERKELEY, CALIFORNIA  94704</v>
      </c>
      <c r="G21" s="1" t="str">
        <f t="shared" si="2"/>
        <v>Berkeley, California  94704</v>
      </c>
      <c r="H21" s="1" t="str">
        <f t="shared" si="3"/>
        <v>Berke</v>
      </c>
      <c r="I21" s="1" t="str">
        <f t="shared" si="4"/>
        <v>94704</v>
      </c>
      <c r="J21" s="1">
        <f t="shared" si="5"/>
        <v>5</v>
      </c>
      <c r="K21" s="1" t="str">
        <f t="shared" si="6"/>
        <v>Berkeley, California 94704</v>
      </c>
      <c r="L21" s="1" t="str">
        <f t="shared" si="7"/>
        <v>Berke 94704</v>
      </c>
      <c r="M21" s="1" t="str">
        <f t="shared" si="8"/>
        <v>Berke 94704 5 94704</v>
      </c>
      <c r="N21" s="3">
        <f t="shared" si="9"/>
        <v>94704</v>
      </c>
      <c r="O21" s="1">
        <f t="shared" si="10"/>
        <v>94704</v>
      </c>
      <c r="P21" s="1">
        <f t="shared" si="11"/>
        <v>9</v>
      </c>
      <c r="Q21" s="1">
        <f t="shared" si="12"/>
        <v>12</v>
      </c>
      <c r="R21" s="1" t="str">
        <f t="shared" si="13"/>
        <v>ExampleCalifornia  94704</v>
      </c>
      <c r="S21" s="1" t="str">
        <f t="shared" si="15"/>
        <v>Berkeley, C_liforni_  94704</v>
      </c>
      <c r="U21" s="1" t="str">
        <f>LEFT(B21,FIND(",",B21)-1)</f>
        <v>Berkeley</v>
      </c>
      <c r="V21" s="1" t="str">
        <f>MID(B21,LEN(U21)+3, 12)</f>
        <v xml:space="preserve">California  </v>
      </c>
      <c r="W21" s="1">
        <f t="shared" si="14"/>
        <v>94704</v>
      </c>
    </row>
    <row r="22" spans="2:23" ht="20.100000000000001" customHeight="1" x14ac:dyDescent="0.25">
      <c r="B22" s="1" t="s">
        <v>41</v>
      </c>
      <c r="C22" s="1">
        <v>104108</v>
      </c>
      <c r="D22" s="1">
        <v>238</v>
      </c>
      <c r="E22" s="1" t="str">
        <f t="shared" si="0"/>
        <v>burbank, california  91505</v>
      </c>
      <c r="F22" s="1" t="str">
        <f t="shared" si="1"/>
        <v>BURBANK, CALIFORNIA  91505</v>
      </c>
      <c r="G22" s="1" t="str">
        <f t="shared" si="2"/>
        <v>Burbank, California  91505</v>
      </c>
      <c r="H22" s="1" t="str">
        <f t="shared" si="3"/>
        <v>Burba</v>
      </c>
      <c r="I22" s="1" t="str">
        <f t="shared" si="4"/>
        <v>91505</v>
      </c>
      <c r="J22" s="1">
        <f t="shared" si="5"/>
        <v>5</v>
      </c>
      <c r="K22" s="1" t="str">
        <f t="shared" si="6"/>
        <v>Burbank, California 91505</v>
      </c>
      <c r="L22" s="1" t="str">
        <f t="shared" si="7"/>
        <v>Burba 91505</v>
      </c>
      <c r="M22" s="1" t="str">
        <f t="shared" si="8"/>
        <v>Burba 91505 5 91505</v>
      </c>
      <c r="N22" s="3">
        <f t="shared" si="9"/>
        <v>91505</v>
      </c>
      <c r="O22" s="1">
        <f t="shared" si="10"/>
        <v>91505</v>
      </c>
      <c r="P22" s="1">
        <f t="shared" si="11"/>
        <v>8</v>
      </c>
      <c r="Q22" s="1">
        <f t="shared" si="12"/>
        <v>5</v>
      </c>
      <c r="R22" s="1" t="str">
        <f t="shared" si="13"/>
        <v>Examplealifornia  91505</v>
      </c>
      <c r="S22" s="1" t="str">
        <f t="shared" si="15"/>
        <v>Burb_nk, C_liforni_  91505</v>
      </c>
      <c r="U22" s="1" t="str">
        <f>LEFT(B22,FIND(",",B22)-1)</f>
        <v>Burbank</v>
      </c>
      <c r="V22" s="1" t="str">
        <f>MID(B22,LEN(U22)+3, 12)</f>
        <v xml:space="preserve">California  </v>
      </c>
      <c r="W22" s="1">
        <f t="shared" si="14"/>
        <v>91505</v>
      </c>
    </row>
    <row r="23" spans="2:23" ht="20.100000000000001" customHeight="1" x14ac:dyDescent="0.25">
      <c r="B23" s="1" t="s">
        <v>42</v>
      </c>
      <c r="C23" s="1">
        <v>210497</v>
      </c>
      <c r="D23" s="1">
        <v>90</v>
      </c>
      <c r="E23" s="1" t="str">
        <f t="shared" si="0"/>
        <v>chula vista, california  91910</v>
      </c>
      <c r="F23" s="1" t="str">
        <f t="shared" si="1"/>
        <v>CHULA VISTA, CALIFORNIA  91910</v>
      </c>
      <c r="G23" s="1" t="str">
        <f t="shared" si="2"/>
        <v>Chula Vista, California  91910</v>
      </c>
      <c r="H23" s="1" t="str">
        <f t="shared" si="3"/>
        <v>Chula</v>
      </c>
      <c r="I23" s="1" t="str">
        <f t="shared" si="4"/>
        <v>91910</v>
      </c>
      <c r="J23" s="1">
        <f t="shared" si="5"/>
        <v>5</v>
      </c>
      <c r="K23" s="1" t="str">
        <f t="shared" si="6"/>
        <v>Chula Vista, California 91910</v>
      </c>
      <c r="L23" s="1" t="str">
        <f t="shared" si="7"/>
        <v>Chula 91910</v>
      </c>
      <c r="M23" s="1" t="str">
        <f t="shared" si="8"/>
        <v>Chula 91910 5 91910</v>
      </c>
      <c r="N23" s="3">
        <f t="shared" si="9"/>
        <v>91910</v>
      </c>
      <c r="O23" s="1">
        <f t="shared" si="10"/>
        <v>91910</v>
      </c>
      <c r="P23" s="1">
        <f t="shared" si="11"/>
        <v>12</v>
      </c>
      <c r="Q23" s="1">
        <f t="shared" si="12"/>
        <v>5</v>
      </c>
      <c r="R23" s="1" t="str">
        <f t="shared" si="13"/>
        <v>Examplea, California  91910</v>
      </c>
      <c r="S23" s="1" t="str">
        <f t="shared" si="15"/>
        <v>Chul_ Vist_, C_liforni_  91910</v>
      </c>
      <c r="U23" s="1" t="str">
        <f>LEFT(B23,FIND(",",B23)-1)</f>
        <v>Chula Vista</v>
      </c>
      <c r="V23" s="1" t="str">
        <f>MID(B23,LEN(U23)+3, 12)</f>
        <v xml:space="preserve">California  </v>
      </c>
      <c r="W23" s="1">
        <f t="shared" si="14"/>
        <v>91910</v>
      </c>
    </row>
    <row r="24" spans="2:23" ht="20.100000000000001" customHeight="1" x14ac:dyDescent="0.25">
      <c r="B24" s="1" t="s">
        <v>43</v>
      </c>
      <c r="C24" s="1">
        <v>123252</v>
      </c>
      <c r="D24" s="1">
        <v>191</v>
      </c>
      <c r="E24" s="1" t="str">
        <f t="shared" si="0"/>
        <v>concord, california  94520</v>
      </c>
      <c r="F24" s="1" t="str">
        <f t="shared" si="1"/>
        <v>CONCORD, CALIFORNIA  94520</v>
      </c>
      <c r="G24" s="1" t="str">
        <f t="shared" si="2"/>
        <v>Concord, California  94520</v>
      </c>
      <c r="H24" s="1" t="str">
        <f t="shared" si="3"/>
        <v>Conco</v>
      </c>
      <c r="I24" s="1" t="str">
        <f t="shared" si="4"/>
        <v>94520</v>
      </c>
      <c r="J24" s="1">
        <f t="shared" si="5"/>
        <v>5</v>
      </c>
      <c r="K24" s="1" t="str">
        <f t="shared" si="6"/>
        <v>Concord, California 94520</v>
      </c>
      <c r="L24" s="1" t="str">
        <f t="shared" si="7"/>
        <v>Conco 94520</v>
      </c>
      <c r="M24" s="1" t="str">
        <f t="shared" si="8"/>
        <v>Conco 94520 5 94520</v>
      </c>
      <c r="N24" s="3">
        <f t="shared" si="9"/>
        <v>94520</v>
      </c>
      <c r="O24" s="1">
        <f t="shared" si="10"/>
        <v>94520</v>
      </c>
      <c r="P24" s="1">
        <f t="shared" si="11"/>
        <v>8</v>
      </c>
      <c r="Q24" s="1">
        <f t="shared" si="12"/>
        <v>11</v>
      </c>
      <c r="R24" s="1" t="str">
        <f t="shared" si="13"/>
        <v>Examplealifornia  94520</v>
      </c>
      <c r="S24" s="1" t="str">
        <f t="shared" si="15"/>
        <v>Concord, C_liforni_  94520</v>
      </c>
      <c r="U24" s="1" t="str">
        <f>LEFT(B24,FIND(",",B24)-1)</f>
        <v>Concord</v>
      </c>
      <c r="V24" s="1" t="str">
        <f>MID(B24,LEN(U24)+3, 12)</f>
        <v xml:space="preserve">California  </v>
      </c>
      <c r="W24" s="1">
        <f t="shared" si="14"/>
        <v>94520</v>
      </c>
    </row>
    <row r="25" spans="2:23" ht="20.100000000000001" customHeight="1" x14ac:dyDescent="0.25">
      <c r="B25" s="1" t="s">
        <v>44</v>
      </c>
      <c r="C25" s="1">
        <v>149387</v>
      </c>
      <c r="D25" s="1">
        <v>151</v>
      </c>
      <c r="E25" s="1" t="str">
        <f t="shared" si="0"/>
        <v>corona, california  91718</v>
      </c>
      <c r="F25" s="1" t="str">
        <f t="shared" si="1"/>
        <v>CORONA, CALIFORNIA  91718</v>
      </c>
      <c r="G25" s="1" t="str">
        <f t="shared" si="2"/>
        <v>Corona, California  91718</v>
      </c>
      <c r="H25" s="1" t="str">
        <f t="shared" si="3"/>
        <v>Coron</v>
      </c>
      <c r="I25" s="1" t="str">
        <f t="shared" si="4"/>
        <v>91718</v>
      </c>
      <c r="J25" s="1">
        <f t="shared" si="5"/>
        <v>5</v>
      </c>
      <c r="K25" s="1" t="str">
        <f t="shared" si="6"/>
        <v>Corona, California 91718</v>
      </c>
      <c r="L25" s="1" t="str">
        <f t="shared" si="7"/>
        <v>Coron 91718</v>
      </c>
      <c r="M25" s="1" t="str">
        <f t="shared" si="8"/>
        <v>Coron 91718 5 91718</v>
      </c>
      <c r="N25" s="3">
        <f t="shared" si="9"/>
        <v>91718</v>
      </c>
      <c r="O25" s="1">
        <f t="shared" si="10"/>
        <v>91718</v>
      </c>
      <c r="P25" s="1">
        <f t="shared" si="11"/>
        <v>7</v>
      </c>
      <c r="Q25" s="1">
        <f t="shared" si="12"/>
        <v>6</v>
      </c>
      <c r="R25" s="1" t="str">
        <f t="shared" si="13"/>
        <v>Examplelifornia  91718</v>
      </c>
      <c r="S25" s="1" t="str">
        <f t="shared" si="15"/>
        <v>Coron_, C_liforni_  91718</v>
      </c>
      <c r="U25" s="1" t="str">
        <f>LEFT(B25,FIND(",",B25)-1)</f>
        <v>Corona</v>
      </c>
      <c r="V25" s="1" t="str">
        <f>MID(B25,LEN(U25)+3, 12)</f>
        <v xml:space="preserve">California  </v>
      </c>
      <c r="W25" s="1">
        <f t="shared" si="14"/>
        <v>91718</v>
      </c>
    </row>
    <row r="26" spans="2:23" ht="20.100000000000001" customHeight="1" x14ac:dyDescent="0.25">
      <c r="B26" s="1" t="s">
        <v>45</v>
      </c>
      <c r="C26" s="1">
        <v>109830</v>
      </c>
      <c r="D26" s="1">
        <v>217</v>
      </c>
      <c r="E26" s="1" t="str">
        <f t="shared" si="0"/>
        <v>costa mesa, california  92628</v>
      </c>
      <c r="F26" s="1" t="str">
        <f t="shared" si="1"/>
        <v>COSTA MESA, CALIFORNIA  92628</v>
      </c>
      <c r="G26" s="1" t="str">
        <f t="shared" si="2"/>
        <v>Costa Mesa, California  92628</v>
      </c>
      <c r="H26" s="1" t="str">
        <f t="shared" si="3"/>
        <v>Costa</v>
      </c>
      <c r="I26" s="1" t="str">
        <f t="shared" si="4"/>
        <v>92628</v>
      </c>
      <c r="J26" s="1">
        <f t="shared" si="5"/>
        <v>5</v>
      </c>
      <c r="K26" s="1" t="str">
        <f t="shared" si="6"/>
        <v>Costa Mesa, California 92628</v>
      </c>
      <c r="L26" s="1" t="str">
        <f t="shared" si="7"/>
        <v>Costa 92628</v>
      </c>
      <c r="M26" s="1" t="str">
        <f t="shared" si="8"/>
        <v>Costa 92628 5 92628</v>
      </c>
      <c r="N26" s="3">
        <f t="shared" si="9"/>
        <v>92628</v>
      </c>
      <c r="O26" s="1">
        <f t="shared" si="10"/>
        <v>92628</v>
      </c>
      <c r="P26" s="1">
        <f t="shared" si="11"/>
        <v>11</v>
      </c>
      <c r="Q26" s="1">
        <f t="shared" si="12"/>
        <v>5</v>
      </c>
      <c r="R26" s="1" t="str">
        <f t="shared" si="13"/>
        <v>Example, California  92628</v>
      </c>
      <c r="S26" s="1" t="str">
        <f t="shared" si="15"/>
        <v>Cost_ Mes_, C_liforni_  92628</v>
      </c>
      <c r="U26" s="1" t="str">
        <f>LEFT(B26,FIND(",",B26)-1)</f>
        <v>Costa Mesa</v>
      </c>
      <c r="V26" s="1" t="str">
        <f>MID(B26,LEN(U26)+3, 12)</f>
        <v xml:space="preserve">California  </v>
      </c>
      <c r="W26" s="1">
        <f t="shared" si="14"/>
        <v>92628</v>
      </c>
    </row>
    <row r="27" spans="2:23" ht="20.100000000000001" customHeight="1" x14ac:dyDescent="0.25">
      <c r="B27" s="1" t="s">
        <v>46</v>
      </c>
      <c r="C27" s="1">
        <v>100339</v>
      </c>
      <c r="D27" s="1">
        <v>250</v>
      </c>
      <c r="E27" s="1" t="str">
        <f t="shared" si="0"/>
        <v>daly city, california  94015</v>
      </c>
      <c r="F27" s="1" t="str">
        <f t="shared" si="1"/>
        <v>DALY CITY, CALIFORNIA  94015</v>
      </c>
      <c r="G27" s="1" t="str">
        <f t="shared" si="2"/>
        <v>Daly City, California  94015</v>
      </c>
      <c r="H27" s="1" t="str">
        <f t="shared" si="3"/>
        <v xml:space="preserve">Daly </v>
      </c>
      <c r="I27" s="1" t="str">
        <f t="shared" si="4"/>
        <v>94015</v>
      </c>
      <c r="J27" s="1">
        <f t="shared" si="5"/>
        <v>5</v>
      </c>
      <c r="K27" s="1" t="str">
        <f t="shared" si="6"/>
        <v>Daly City, California 94015</v>
      </c>
      <c r="L27" s="1" t="str">
        <f t="shared" si="7"/>
        <v>Daly  94015</v>
      </c>
      <c r="M27" s="1" t="str">
        <f t="shared" si="8"/>
        <v>Daly  94015 5 94015</v>
      </c>
      <c r="N27" s="3">
        <f t="shared" si="9"/>
        <v>94015</v>
      </c>
      <c r="O27" s="1">
        <f t="shared" si="10"/>
        <v>94015</v>
      </c>
      <c r="P27" s="1">
        <f t="shared" si="11"/>
        <v>10</v>
      </c>
      <c r="Q27" s="1">
        <f t="shared" si="12"/>
        <v>2</v>
      </c>
      <c r="R27" s="1" t="str">
        <f t="shared" si="13"/>
        <v>Example California  94015</v>
      </c>
      <c r="S27" s="1" t="str">
        <f t="shared" si="15"/>
        <v>D_ly City, C_liforni_  94015</v>
      </c>
      <c r="U27" s="1" t="str">
        <f>LEFT(B27,FIND(",",B27)-1)</f>
        <v>Daly City</v>
      </c>
      <c r="V27" s="1" t="str">
        <f>MID(B27,LEN(U27)+3, 12)</f>
        <v xml:space="preserve">California  </v>
      </c>
      <c r="W27" s="1">
        <f t="shared" si="14"/>
        <v>94015</v>
      </c>
    </row>
    <row r="28" spans="2:23" ht="20.100000000000001" customHeight="1" x14ac:dyDescent="0.25">
      <c r="B28" s="1" t="s">
        <v>47</v>
      </c>
      <c r="C28" s="1">
        <v>109718</v>
      </c>
      <c r="D28" s="1">
        <v>218</v>
      </c>
      <c r="E28" s="1" t="str">
        <f t="shared" si="0"/>
        <v>downey, california  90241</v>
      </c>
      <c r="F28" s="1" t="str">
        <f t="shared" si="1"/>
        <v>DOWNEY, CALIFORNIA  90241</v>
      </c>
      <c r="G28" s="1" t="str">
        <f t="shared" si="2"/>
        <v>Downey, California  90241</v>
      </c>
      <c r="H28" s="1" t="str">
        <f t="shared" si="3"/>
        <v>Downe</v>
      </c>
      <c r="I28" s="1" t="str">
        <f t="shared" si="4"/>
        <v>90241</v>
      </c>
      <c r="J28" s="1">
        <f t="shared" si="5"/>
        <v>5</v>
      </c>
      <c r="K28" s="1" t="str">
        <f t="shared" si="6"/>
        <v>Downey, California 90241</v>
      </c>
      <c r="L28" s="1" t="str">
        <f t="shared" si="7"/>
        <v>Downe 90241</v>
      </c>
      <c r="M28" s="1" t="str">
        <f t="shared" si="8"/>
        <v>Downe 90241 5 90241</v>
      </c>
      <c r="N28" s="3">
        <f t="shared" si="9"/>
        <v>90241</v>
      </c>
      <c r="O28" s="1">
        <f t="shared" si="10"/>
        <v>90241</v>
      </c>
      <c r="P28" s="1">
        <f t="shared" si="11"/>
        <v>7</v>
      </c>
      <c r="Q28" s="1">
        <f t="shared" si="12"/>
        <v>10</v>
      </c>
      <c r="R28" s="1" t="str">
        <f t="shared" si="13"/>
        <v>Examplelifornia  90241</v>
      </c>
      <c r="S28" s="1" t="str">
        <f t="shared" si="15"/>
        <v>Downey, C_liforni_  90241</v>
      </c>
      <c r="U28" s="1" t="str">
        <f>LEFT(B28,FIND(",",B28)-1)</f>
        <v>Downey</v>
      </c>
      <c r="V28" s="1" t="str">
        <f>MID(B28,LEN(U28)+3, 12)</f>
        <v xml:space="preserve">California  </v>
      </c>
      <c r="W28" s="1">
        <f t="shared" si="14"/>
        <v>90241</v>
      </c>
    </row>
    <row r="29" spans="2:23" ht="20.100000000000001" customHeight="1" x14ac:dyDescent="0.25">
      <c r="B29" s="1" t="s">
        <v>48</v>
      </c>
      <c r="C29" s="1">
        <v>122513</v>
      </c>
      <c r="D29" s="1">
        <v>193</v>
      </c>
      <c r="E29" s="1" t="str">
        <f t="shared" si="0"/>
        <v>el monte, california  91734</v>
      </c>
      <c r="F29" s="1" t="str">
        <f t="shared" si="1"/>
        <v>EL MONTE, CALIFORNIA  91734</v>
      </c>
      <c r="G29" s="1" t="str">
        <f t="shared" si="2"/>
        <v>El Monte, California  91734</v>
      </c>
      <c r="H29" s="1" t="str">
        <f t="shared" si="3"/>
        <v>El Mo</v>
      </c>
      <c r="I29" s="1" t="str">
        <f t="shared" si="4"/>
        <v>91734</v>
      </c>
      <c r="J29" s="1">
        <f t="shared" si="5"/>
        <v>5</v>
      </c>
      <c r="K29" s="1" t="str">
        <f t="shared" si="6"/>
        <v>El Monte, California 91734</v>
      </c>
      <c r="L29" s="1" t="str">
        <f t="shared" si="7"/>
        <v>El Mo 91734</v>
      </c>
      <c r="M29" s="1" t="str">
        <f t="shared" si="8"/>
        <v>El Mo 91734 5 91734</v>
      </c>
      <c r="N29" s="3">
        <f t="shared" si="9"/>
        <v>91734</v>
      </c>
      <c r="O29" s="1">
        <f t="shared" si="10"/>
        <v>91734</v>
      </c>
      <c r="P29" s="1">
        <f t="shared" si="11"/>
        <v>9</v>
      </c>
      <c r="Q29" s="1">
        <f t="shared" si="12"/>
        <v>12</v>
      </c>
      <c r="R29" s="1" t="str">
        <f t="shared" si="13"/>
        <v>ExampleCalifornia  91734</v>
      </c>
      <c r="S29" s="1" t="str">
        <f t="shared" si="15"/>
        <v>El Monte, C_liforni_  91734</v>
      </c>
      <c r="U29" s="1" t="str">
        <f>LEFT(B29,FIND(",",B29)-1)</f>
        <v>El Monte</v>
      </c>
      <c r="V29" s="1" t="str">
        <f>MID(B29,LEN(U29)+3, 12)</f>
        <v xml:space="preserve">California  </v>
      </c>
      <c r="W29" s="1">
        <f t="shared" si="14"/>
        <v>91734</v>
      </c>
    </row>
    <row r="30" spans="2:23" ht="20.100000000000001" customHeight="1" x14ac:dyDescent="0.25">
      <c r="B30" s="1" t="s">
        <v>49</v>
      </c>
      <c r="C30" s="1">
        <v>112338</v>
      </c>
      <c r="D30" s="1">
        <v>212</v>
      </c>
      <c r="E30" s="1" t="str">
        <f t="shared" si="0"/>
        <v>elk grove, california  95624</v>
      </c>
      <c r="F30" s="1" t="str">
        <f t="shared" si="1"/>
        <v>ELK GROVE, CALIFORNIA  95624</v>
      </c>
      <c r="G30" s="1" t="str">
        <f t="shared" si="2"/>
        <v>Elk Grove, California  95624</v>
      </c>
      <c r="H30" s="1" t="str">
        <f t="shared" si="3"/>
        <v>Elk G</v>
      </c>
      <c r="I30" s="1" t="str">
        <f t="shared" si="4"/>
        <v>95624</v>
      </c>
      <c r="J30" s="1">
        <f t="shared" si="5"/>
        <v>5</v>
      </c>
      <c r="K30" s="1" t="str">
        <f t="shared" si="6"/>
        <v>Elk Grove, California 95624</v>
      </c>
      <c r="L30" s="1" t="str">
        <f t="shared" si="7"/>
        <v>Elk G 95624</v>
      </c>
      <c r="M30" s="1" t="str">
        <f t="shared" si="8"/>
        <v>Elk G 95624 5 95624</v>
      </c>
      <c r="N30" s="3">
        <f t="shared" si="9"/>
        <v>95624</v>
      </c>
      <c r="O30" s="1">
        <f t="shared" si="10"/>
        <v>95624</v>
      </c>
      <c r="P30" s="1">
        <f t="shared" si="11"/>
        <v>10</v>
      </c>
      <c r="Q30" s="1">
        <f t="shared" si="12"/>
        <v>13</v>
      </c>
      <c r="R30" s="1" t="str">
        <f t="shared" si="13"/>
        <v>Example California  95624</v>
      </c>
      <c r="S30" s="1" t="str">
        <f t="shared" si="15"/>
        <v>Elk Grove, C_liforni_  95624</v>
      </c>
      <c r="U30" s="1" t="str">
        <f>LEFT(B30,FIND(",",B30)-1)</f>
        <v>Elk Grove</v>
      </c>
      <c r="V30" s="1" t="str">
        <f>MID(B30,LEN(U30)+3, 12)</f>
        <v xml:space="preserve">California  </v>
      </c>
      <c r="W30" s="1">
        <f t="shared" si="14"/>
        <v>95624</v>
      </c>
    </row>
    <row r="31" spans="2:23" ht="20.100000000000001" customHeight="1" x14ac:dyDescent="0.25">
      <c r="B31" s="1" t="s">
        <v>50</v>
      </c>
      <c r="C31" s="1">
        <v>134085</v>
      </c>
      <c r="D31" s="1">
        <v>175</v>
      </c>
      <c r="E31" s="1" t="str">
        <f t="shared" si="0"/>
        <v>escondido, california  92025</v>
      </c>
      <c r="F31" s="1" t="str">
        <f t="shared" si="1"/>
        <v>ESCONDIDO, CALIFORNIA  92025</v>
      </c>
      <c r="G31" s="1" t="str">
        <f t="shared" si="2"/>
        <v>Escondido, California  92025</v>
      </c>
      <c r="H31" s="1" t="str">
        <f t="shared" si="3"/>
        <v>Escon</v>
      </c>
      <c r="I31" s="1" t="str">
        <f t="shared" si="4"/>
        <v>92025</v>
      </c>
      <c r="J31" s="1">
        <f t="shared" si="5"/>
        <v>5</v>
      </c>
      <c r="K31" s="1" t="str">
        <f t="shared" si="6"/>
        <v>Escondido, California 92025</v>
      </c>
      <c r="L31" s="1" t="str">
        <f t="shared" si="7"/>
        <v>Escon 92025</v>
      </c>
      <c r="M31" s="1" t="str">
        <f t="shared" si="8"/>
        <v>Escon 92025 5 92025</v>
      </c>
      <c r="N31" s="3">
        <f t="shared" si="9"/>
        <v>92025</v>
      </c>
      <c r="O31" s="1">
        <f t="shared" si="10"/>
        <v>92025</v>
      </c>
      <c r="P31" s="1">
        <f t="shared" si="11"/>
        <v>10</v>
      </c>
      <c r="Q31" s="1">
        <f t="shared" si="12"/>
        <v>13</v>
      </c>
      <c r="R31" s="1" t="str">
        <f t="shared" si="13"/>
        <v>Example California  92025</v>
      </c>
      <c r="S31" s="1" t="str">
        <f t="shared" si="15"/>
        <v>Escondido, C_liforni_  92025</v>
      </c>
      <c r="U31" s="1" t="str">
        <f>LEFT(B31,FIND(",",B31)-1)</f>
        <v>Escondido</v>
      </c>
      <c r="V31" s="1" t="str">
        <f>MID(B31,LEN(U31)+3, 12)</f>
        <v xml:space="preserve">California  </v>
      </c>
      <c r="W31" s="1">
        <f t="shared" si="14"/>
        <v>92025</v>
      </c>
    </row>
    <row r="32" spans="2:23" ht="20.100000000000001" customHeight="1" x14ac:dyDescent="0.25">
      <c r="B32" s="1" t="s">
        <v>51</v>
      </c>
      <c r="C32" s="1">
        <v>104476</v>
      </c>
      <c r="D32" s="1">
        <v>235</v>
      </c>
      <c r="E32" s="1" t="str">
        <f t="shared" si="0"/>
        <v>fairfield, california  94533</v>
      </c>
      <c r="F32" s="1" t="str">
        <f t="shared" si="1"/>
        <v>FAIRFIELD, CALIFORNIA  94533</v>
      </c>
      <c r="G32" s="1" t="str">
        <f t="shared" si="2"/>
        <v>Fairfield, California  94533</v>
      </c>
      <c r="H32" s="1" t="str">
        <f t="shared" si="3"/>
        <v>Fairf</v>
      </c>
      <c r="I32" s="1" t="str">
        <f t="shared" si="4"/>
        <v>94533</v>
      </c>
      <c r="J32" s="1">
        <f t="shared" si="5"/>
        <v>5</v>
      </c>
      <c r="K32" s="1" t="str">
        <f t="shared" si="6"/>
        <v>Fairfield, California 94533</v>
      </c>
      <c r="L32" s="1" t="str">
        <f t="shared" si="7"/>
        <v>Fairf 94533</v>
      </c>
      <c r="M32" s="1" t="str">
        <f t="shared" si="8"/>
        <v>Fairf 94533 5 94533</v>
      </c>
      <c r="N32" s="3">
        <f t="shared" si="9"/>
        <v>94533</v>
      </c>
      <c r="O32" s="1">
        <f t="shared" si="10"/>
        <v>94533</v>
      </c>
      <c r="P32" s="1">
        <f t="shared" si="11"/>
        <v>10</v>
      </c>
      <c r="Q32" s="1">
        <f t="shared" si="12"/>
        <v>2</v>
      </c>
      <c r="R32" s="1" t="str">
        <f t="shared" si="13"/>
        <v>Example California  94533</v>
      </c>
      <c r="S32" s="1" t="str">
        <f t="shared" si="15"/>
        <v>F_irfield, C_liforni_  94533</v>
      </c>
      <c r="U32" s="1" t="str">
        <f>LEFT(B32,FIND(",",B32)-1)</f>
        <v>Fairfield</v>
      </c>
      <c r="V32" s="1" t="str">
        <f>MID(B32,LEN(U32)+3, 12)</f>
        <v xml:space="preserve">California  </v>
      </c>
      <c r="W32" s="1">
        <f t="shared" si="14"/>
        <v>94533</v>
      </c>
    </row>
    <row r="33" spans="2:23" ht="20.100000000000001" customHeight="1" x14ac:dyDescent="0.25">
      <c r="B33" s="1" t="s">
        <v>52</v>
      </c>
      <c r="C33" s="1">
        <v>163860</v>
      </c>
      <c r="D33" s="1">
        <v>138</v>
      </c>
      <c r="E33" s="1" t="str">
        <f t="shared" si="0"/>
        <v>fontana, california  92335</v>
      </c>
      <c r="F33" s="1" t="str">
        <f t="shared" si="1"/>
        <v>FONTANA, CALIFORNIA  92335</v>
      </c>
      <c r="G33" s="1" t="str">
        <f t="shared" si="2"/>
        <v>Fontana, California  92335</v>
      </c>
      <c r="H33" s="1" t="str">
        <f t="shared" si="3"/>
        <v>Fonta</v>
      </c>
      <c r="I33" s="1" t="str">
        <f t="shared" si="4"/>
        <v>92335</v>
      </c>
      <c r="J33" s="1">
        <f t="shared" si="5"/>
        <v>5</v>
      </c>
      <c r="K33" s="1" t="str">
        <f t="shared" si="6"/>
        <v>Fontana, California 92335</v>
      </c>
      <c r="L33" s="1" t="str">
        <f t="shared" si="7"/>
        <v>Fonta 92335</v>
      </c>
      <c r="M33" s="1" t="str">
        <f t="shared" si="8"/>
        <v>Fonta 92335 5 92335</v>
      </c>
      <c r="N33" s="3">
        <f t="shared" si="9"/>
        <v>92335</v>
      </c>
      <c r="O33" s="1">
        <f t="shared" si="10"/>
        <v>92335</v>
      </c>
      <c r="P33" s="1">
        <f t="shared" si="11"/>
        <v>8</v>
      </c>
      <c r="Q33" s="1">
        <f t="shared" si="12"/>
        <v>5</v>
      </c>
      <c r="R33" s="1" t="str">
        <f t="shared" si="13"/>
        <v>Examplealifornia  92335</v>
      </c>
      <c r="S33" s="1" t="str">
        <f t="shared" si="15"/>
        <v>Font_n_, C_liforni_  92335</v>
      </c>
      <c r="U33" s="1" t="str">
        <f>LEFT(B33,FIND(",",B33)-1)</f>
        <v>Fontana</v>
      </c>
      <c r="V33" s="1" t="str">
        <f>MID(B33,LEN(U33)+3, 12)</f>
        <v xml:space="preserve">California  </v>
      </c>
      <c r="W33" s="1">
        <f t="shared" si="14"/>
        <v>92335</v>
      </c>
    </row>
    <row r="34" spans="2:23" ht="20.100000000000001" customHeight="1" x14ac:dyDescent="0.25">
      <c r="B34" s="1" t="s">
        <v>53</v>
      </c>
      <c r="C34" s="1">
        <v>200468</v>
      </c>
      <c r="D34" s="1">
        <v>96</v>
      </c>
      <c r="E34" s="1" t="str">
        <f t="shared" si="0"/>
        <v>fremont, california  94537</v>
      </c>
      <c r="F34" s="1" t="str">
        <f t="shared" si="1"/>
        <v>FREMONT, CALIFORNIA  94537</v>
      </c>
      <c r="G34" s="1" t="str">
        <f t="shared" si="2"/>
        <v>Fremont, California  94537</v>
      </c>
      <c r="H34" s="1" t="str">
        <f t="shared" si="3"/>
        <v>Fremo</v>
      </c>
      <c r="I34" s="1" t="str">
        <f t="shared" si="4"/>
        <v>94537</v>
      </c>
      <c r="J34" s="1">
        <f t="shared" si="5"/>
        <v>5</v>
      </c>
      <c r="K34" s="1" t="str">
        <f t="shared" si="6"/>
        <v>Fremont, California 94537</v>
      </c>
      <c r="L34" s="1" t="str">
        <f t="shared" si="7"/>
        <v>Fremo 94537</v>
      </c>
      <c r="M34" s="1" t="str">
        <f t="shared" si="8"/>
        <v>Fremo 94537 5 94537</v>
      </c>
      <c r="N34" s="3">
        <f t="shared" si="9"/>
        <v>94537</v>
      </c>
      <c r="O34" s="1">
        <f t="shared" si="10"/>
        <v>94537</v>
      </c>
      <c r="P34" s="1">
        <f t="shared" si="11"/>
        <v>8</v>
      </c>
      <c r="Q34" s="1">
        <f t="shared" si="12"/>
        <v>11</v>
      </c>
      <c r="R34" s="1" t="str">
        <f t="shared" si="13"/>
        <v>Examplealifornia  94537</v>
      </c>
      <c r="S34" s="1" t="str">
        <f t="shared" si="15"/>
        <v>Fremont, C_liforni_  94537</v>
      </c>
      <c r="U34" s="1" t="str">
        <f>LEFT(B34,FIND(",",B34)-1)</f>
        <v>Fremont</v>
      </c>
      <c r="V34" s="1" t="str">
        <f>MID(B34,LEN(U34)+3, 12)</f>
        <v xml:space="preserve">California  </v>
      </c>
      <c r="W34" s="1">
        <f t="shared" si="14"/>
        <v>94537</v>
      </c>
    </row>
    <row r="35" spans="2:23" ht="20.100000000000001" customHeight="1" x14ac:dyDescent="0.25">
      <c r="B35" s="1" t="s">
        <v>54</v>
      </c>
      <c r="C35" s="1">
        <v>461116</v>
      </c>
      <c r="D35" s="1">
        <v>36</v>
      </c>
      <c r="E35" s="1" t="str">
        <f t="shared" si="0"/>
        <v>fresno, california  93706</v>
      </c>
      <c r="F35" s="1" t="str">
        <f t="shared" si="1"/>
        <v>FRESNO, CALIFORNIA  93706</v>
      </c>
      <c r="G35" s="1" t="str">
        <f t="shared" si="2"/>
        <v>Fresno, California  93706</v>
      </c>
      <c r="H35" s="1" t="str">
        <f t="shared" si="3"/>
        <v>Fresn</v>
      </c>
      <c r="I35" s="1" t="str">
        <f t="shared" si="4"/>
        <v>93706</v>
      </c>
      <c r="J35" s="1">
        <f t="shared" si="5"/>
        <v>5</v>
      </c>
      <c r="K35" s="1" t="str">
        <f t="shared" si="6"/>
        <v>Fresno, California 93706</v>
      </c>
      <c r="L35" s="1" t="str">
        <f t="shared" si="7"/>
        <v>Fresn 93706</v>
      </c>
      <c r="M35" s="1" t="str">
        <f t="shared" si="8"/>
        <v>Fresn 93706 5 93706</v>
      </c>
      <c r="N35" s="3">
        <f t="shared" si="9"/>
        <v>93706</v>
      </c>
      <c r="O35" s="1">
        <f t="shared" si="10"/>
        <v>93706</v>
      </c>
      <c r="P35" s="1">
        <f t="shared" si="11"/>
        <v>7</v>
      </c>
      <c r="Q35" s="1">
        <f t="shared" si="12"/>
        <v>10</v>
      </c>
      <c r="R35" s="1" t="str">
        <f t="shared" si="13"/>
        <v>Examplelifornia  93706</v>
      </c>
      <c r="S35" s="1" t="str">
        <f t="shared" si="15"/>
        <v>Fresno, C_liforni_  93706</v>
      </c>
      <c r="U35" s="1" t="str">
        <f>LEFT(B35,FIND(",",B35)-1)</f>
        <v>Fresno</v>
      </c>
      <c r="V35" s="1" t="str">
        <f>MID(B35,LEN(U35)+3, 12)</f>
        <v xml:space="preserve">California  </v>
      </c>
      <c r="W35" s="1">
        <f t="shared" si="14"/>
        <v>93706</v>
      </c>
    </row>
    <row r="36" spans="2:23" ht="20.100000000000001" customHeight="1" x14ac:dyDescent="0.25">
      <c r="B36" s="1" t="s">
        <v>55</v>
      </c>
      <c r="C36" s="1">
        <v>132787</v>
      </c>
      <c r="D36" s="1">
        <v>177</v>
      </c>
      <c r="E36" s="1" t="str">
        <f t="shared" si="0"/>
        <v>fullerton, california  92834</v>
      </c>
      <c r="F36" s="1" t="str">
        <f t="shared" si="1"/>
        <v>FULLERTON, CALIFORNIA  92834</v>
      </c>
      <c r="G36" s="1" t="str">
        <f t="shared" si="2"/>
        <v>Fullerton, California  92834</v>
      </c>
      <c r="H36" s="1" t="str">
        <f t="shared" si="3"/>
        <v>Fulle</v>
      </c>
      <c r="I36" s="1" t="str">
        <f t="shared" si="4"/>
        <v>92834</v>
      </c>
      <c r="J36" s="1">
        <f t="shared" si="5"/>
        <v>5</v>
      </c>
      <c r="K36" s="1" t="str">
        <f t="shared" si="6"/>
        <v>Fullerton, California 92834</v>
      </c>
      <c r="L36" s="1" t="str">
        <f t="shared" si="7"/>
        <v>Fulle 92834</v>
      </c>
      <c r="M36" s="1" t="str">
        <f t="shared" si="8"/>
        <v>Fulle 92834 5 92834</v>
      </c>
      <c r="N36" s="3">
        <f t="shared" si="9"/>
        <v>92834</v>
      </c>
      <c r="O36" s="1">
        <f t="shared" si="10"/>
        <v>92834</v>
      </c>
      <c r="P36" s="1">
        <f t="shared" si="11"/>
        <v>10</v>
      </c>
      <c r="Q36" s="1">
        <f t="shared" si="12"/>
        <v>13</v>
      </c>
      <c r="R36" s="1" t="str">
        <f t="shared" si="13"/>
        <v>Example California  92834</v>
      </c>
      <c r="S36" s="1" t="str">
        <f t="shared" si="15"/>
        <v>Fullerton, C_liforni_  92834</v>
      </c>
      <c r="U36" s="1" t="str">
        <f>LEFT(B36,FIND(",",B36)-1)</f>
        <v>Fullerton</v>
      </c>
      <c r="V36" s="1" t="str">
        <f>MID(B36,LEN(U36)+3, 12)</f>
        <v xml:space="preserve">California  </v>
      </c>
      <c r="W36" s="1">
        <f t="shared" si="14"/>
        <v>92834</v>
      </c>
    </row>
    <row r="37" spans="2:23" ht="20.100000000000001" customHeight="1" x14ac:dyDescent="0.25">
      <c r="B37" s="1" t="s">
        <v>56</v>
      </c>
      <c r="C37" s="1">
        <v>166075</v>
      </c>
      <c r="D37" s="1">
        <v>136</v>
      </c>
      <c r="E37" s="1" t="str">
        <f t="shared" si="0"/>
        <v>garden grove, california  92842</v>
      </c>
      <c r="F37" s="1" t="str">
        <f t="shared" si="1"/>
        <v>GARDEN GROVE, CALIFORNIA  92842</v>
      </c>
      <c r="G37" s="1" t="str">
        <f t="shared" si="2"/>
        <v>Garden Grove, California  92842</v>
      </c>
      <c r="H37" s="1" t="str">
        <f t="shared" si="3"/>
        <v>Garde</v>
      </c>
      <c r="I37" s="1" t="str">
        <f t="shared" si="4"/>
        <v>92842</v>
      </c>
      <c r="J37" s="1">
        <f t="shared" si="5"/>
        <v>5</v>
      </c>
      <c r="K37" s="1" t="str">
        <f t="shared" si="6"/>
        <v>Garden Grove, California 92842</v>
      </c>
      <c r="L37" s="1" t="str">
        <f t="shared" si="7"/>
        <v>Garde 92842</v>
      </c>
      <c r="M37" s="1" t="str">
        <f t="shared" si="8"/>
        <v>Garde 92842 5 92842</v>
      </c>
      <c r="N37" s="3">
        <f t="shared" si="9"/>
        <v>92842</v>
      </c>
      <c r="O37" s="1">
        <f t="shared" si="10"/>
        <v>92842</v>
      </c>
      <c r="P37" s="1">
        <f t="shared" si="11"/>
        <v>13</v>
      </c>
      <c r="Q37" s="1">
        <f t="shared" si="12"/>
        <v>2</v>
      </c>
      <c r="R37" s="1" t="str">
        <f t="shared" si="13"/>
        <v>Exampleve, California  92842</v>
      </c>
      <c r="S37" s="1" t="str">
        <f t="shared" si="15"/>
        <v>G_rden Grove, C_liforni_  92842</v>
      </c>
      <c r="U37" s="1" t="str">
        <f>LEFT(B37,FIND(",",B37)-1)</f>
        <v>Garden Grove</v>
      </c>
      <c r="V37" s="1" t="str">
        <f>MID(B37,LEN(U37)+3, 12)</f>
        <v xml:space="preserve">California  </v>
      </c>
      <c r="W37" s="1">
        <f t="shared" si="14"/>
        <v>92842</v>
      </c>
    </row>
    <row r="38" spans="2:23" ht="20.100000000000001" customHeight="1" x14ac:dyDescent="0.25">
      <c r="B38" s="1" t="s">
        <v>57</v>
      </c>
      <c r="C38" s="1">
        <v>200065</v>
      </c>
      <c r="D38" s="1">
        <v>98</v>
      </c>
      <c r="E38" s="1" t="str">
        <f t="shared" si="0"/>
        <v>glendale, california  91205</v>
      </c>
      <c r="F38" s="1" t="str">
        <f t="shared" si="1"/>
        <v>GLENDALE, CALIFORNIA  91205</v>
      </c>
      <c r="G38" s="1" t="str">
        <f t="shared" si="2"/>
        <v>Glendale, California  91205</v>
      </c>
      <c r="H38" s="1" t="str">
        <f t="shared" si="3"/>
        <v>Glend</v>
      </c>
      <c r="I38" s="1" t="str">
        <f t="shared" si="4"/>
        <v>91205</v>
      </c>
      <c r="J38" s="1">
        <f t="shared" si="5"/>
        <v>5</v>
      </c>
      <c r="K38" s="1" t="str">
        <f t="shared" si="6"/>
        <v>Glendale, California 91205</v>
      </c>
      <c r="L38" s="1" t="str">
        <f t="shared" si="7"/>
        <v>Glend 91205</v>
      </c>
      <c r="M38" s="1" t="str">
        <f t="shared" si="8"/>
        <v>Glend 91205 5 91205</v>
      </c>
      <c r="N38" s="3">
        <f t="shared" si="9"/>
        <v>91205</v>
      </c>
      <c r="O38" s="1">
        <f t="shared" si="10"/>
        <v>91205</v>
      </c>
      <c r="P38" s="1">
        <f t="shared" si="11"/>
        <v>9</v>
      </c>
      <c r="Q38" s="1">
        <f t="shared" si="12"/>
        <v>6</v>
      </c>
      <c r="R38" s="1" t="str">
        <f t="shared" si="13"/>
        <v>ExampleCalifornia  91205</v>
      </c>
      <c r="S38" s="1" t="str">
        <f t="shared" si="15"/>
        <v>Glend_le, C_liforni_  91205</v>
      </c>
      <c r="U38" s="1" t="str">
        <f>LEFT(B38,FIND(",",B38)-1)</f>
        <v>Glendale</v>
      </c>
      <c r="V38" s="1" t="str">
        <f>MID(B38,LEN(U38)+3, 12)</f>
        <v xml:space="preserve">California  </v>
      </c>
      <c r="W38" s="1">
        <f t="shared" si="14"/>
        <v>91205</v>
      </c>
    </row>
    <row r="39" spans="2:23" ht="20.100000000000001" customHeight="1" x14ac:dyDescent="0.25">
      <c r="B39" s="1" t="s">
        <v>58</v>
      </c>
      <c r="C39" s="1">
        <v>140293</v>
      </c>
      <c r="D39" s="1">
        <v>165</v>
      </c>
      <c r="E39" s="1" t="str">
        <f t="shared" si="0"/>
        <v>hayward, california  94544</v>
      </c>
      <c r="F39" s="1" t="str">
        <f t="shared" si="1"/>
        <v>HAYWARD, CALIFORNIA  94544</v>
      </c>
      <c r="G39" s="1" t="str">
        <f t="shared" si="2"/>
        <v>Hayward, California  94544</v>
      </c>
      <c r="H39" s="1" t="str">
        <f t="shared" si="3"/>
        <v>Haywa</v>
      </c>
      <c r="I39" s="1" t="str">
        <f t="shared" si="4"/>
        <v>94544</v>
      </c>
      <c r="J39" s="1">
        <f t="shared" si="5"/>
        <v>5</v>
      </c>
      <c r="K39" s="1" t="str">
        <f t="shared" si="6"/>
        <v>Hayward, California 94544</v>
      </c>
      <c r="L39" s="1" t="str">
        <f t="shared" si="7"/>
        <v>Haywa 94544</v>
      </c>
      <c r="M39" s="1" t="str">
        <f t="shared" si="8"/>
        <v>Haywa 94544 5 94544</v>
      </c>
      <c r="N39" s="3">
        <f t="shared" si="9"/>
        <v>94544</v>
      </c>
      <c r="O39" s="1">
        <f t="shared" si="10"/>
        <v>94544</v>
      </c>
      <c r="P39" s="1">
        <f t="shared" si="11"/>
        <v>8</v>
      </c>
      <c r="Q39" s="1">
        <f t="shared" si="12"/>
        <v>2</v>
      </c>
      <c r="R39" s="1" t="str">
        <f t="shared" si="13"/>
        <v>Examplealifornia  94544</v>
      </c>
      <c r="S39" s="1" t="str">
        <f t="shared" si="15"/>
        <v>H_yw_rd, C_liforni_  94544</v>
      </c>
      <c r="U39" s="1" t="str">
        <f>LEFT(B39,FIND(",",B39)-1)</f>
        <v>Hayward</v>
      </c>
      <c r="V39" s="1" t="str">
        <f>MID(B39,LEN(U39)+3, 12)</f>
        <v xml:space="preserve">California  </v>
      </c>
      <c r="W39" s="1">
        <f t="shared" si="14"/>
        <v>94544</v>
      </c>
    </row>
    <row r="40" spans="2:23" ht="20.100000000000001" customHeight="1" x14ac:dyDescent="0.25">
      <c r="B40" s="1" t="s">
        <v>59</v>
      </c>
      <c r="C40" s="1">
        <v>194457</v>
      </c>
      <c r="D40" s="1">
        <v>105</v>
      </c>
      <c r="E40" s="1" t="str">
        <f t="shared" si="0"/>
        <v>huntington beach, california  92647</v>
      </c>
      <c r="F40" s="1" t="str">
        <f t="shared" si="1"/>
        <v>HUNTINGTON BEACH, CALIFORNIA  92647</v>
      </c>
      <c r="G40" s="1" t="str">
        <f t="shared" si="2"/>
        <v>Huntington Beach, California  92647</v>
      </c>
      <c r="H40" s="1" t="str">
        <f t="shared" si="3"/>
        <v>Hunti</v>
      </c>
      <c r="I40" s="1" t="str">
        <f t="shared" si="4"/>
        <v>92647</v>
      </c>
      <c r="J40" s="1">
        <f t="shared" si="5"/>
        <v>5</v>
      </c>
      <c r="K40" s="1" t="str">
        <f t="shared" si="6"/>
        <v>Huntington Beach, California 92647</v>
      </c>
      <c r="L40" s="1" t="str">
        <f t="shared" si="7"/>
        <v>Hunti 92647</v>
      </c>
      <c r="M40" s="1" t="str">
        <f t="shared" si="8"/>
        <v>Hunti 92647 5 92647</v>
      </c>
      <c r="N40" s="3">
        <f t="shared" si="9"/>
        <v>92647</v>
      </c>
      <c r="O40" s="1">
        <f t="shared" si="10"/>
        <v>92647</v>
      </c>
      <c r="P40" s="1">
        <f t="shared" si="11"/>
        <v>17</v>
      </c>
      <c r="Q40" s="1">
        <f t="shared" si="12"/>
        <v>14</v>
      </c>
      <c r="R40" s="1" t="str">
        <f t="shared" si="13"/>
        <v>Example Beach, California  92647</v>
      </c>
      <c r="S40" s="1" t="str">
        <f t="shared" si="15"/>
        <v>Huntington Be_ch, C_liforni_  92647</v>
      </c>
      <c r="U40" s="1" t="str">
        <f>LEFT(B40,FIND(",",B40)-1)</f>
        <v>Huntington Beach</v>
      </c>
      <c r="V40" s="1" t="str">
        <f>MID(B40,LEN(U40)+3, 12)</f>
        <v xml:space="preserve">California  </v>
      </c>
      <c r="W40" s="1">
        <f t="shared" si="14"/>
        <v>92647</v>
      </c>
    </row>
    <row r="41" spans="2:23" ht="20.100000000000001" customHeight="1" x14ac:dyDescent="0.25">
      <c r="B41" s="1" t="s">
        <v>60</v>
      </c>
      <c r="C41" s="1">
        <v>114467</v>
      </c>
      <c r="D41" s="1">
        <v>207</v>
      </c>
      <c r="E41" s="1" t="str">
        <f t="shared" si="0"/>
        <v>inglewood, california  90301</v>
      </c>
      <c r="F41" s="1" t="str">
        <f t="shared" si="1"/>
        <v>INGLEWOOD, CALIFORNIA  90301</v>
      </c>
      <c r="G41" s="1" t="str">
        <f t="shared" si="2"/>
        <v>Inglewood, California  90301</v>
      </c>
      <c r="H41" s="1" t="str">
        <f t="shared" si="3"/>
        <v>Ingle</v>
      </c>
      <c r="I41" s="1" t="str">
        <f t="shared" si="4"/>
        <v>90301</v>
      </c>
      <c r="J41" s="1">
        <f t="shared" si="5"/>
        <v>5</v>
      </c>
      <c r="K41" s="1" t="str">
        <f t="shared" si="6"/>
        <v>Inglewood, California 90301</v>
      </c>
      <c r="L41" s="1" t="str">
        <f t="shared" si="7"/>
        <v>Ingle 90301</v>
      </c>
      <c r="M41" s="1" t="str">
        <f t="shared" si="8"/>
        <v>Ingle 90301 5 90301</v>
      </c>
      <c r="N41" s="3">
        <f t="shared" si="9"/>
        <v>90301</v>
      </c>
      <c r="O41" s="1">
        <f t="shared" si="10"/>
        <v>90301</v>
      </c>
      <c r="P41" s="1">
        <f t="shared" si="11"/>
        <v>10</v>
      </c>
      <c r="Q41" s="1">
        <f t="shared" si="12"/>
        <v>13</v>
      </c>
      <c r="R41" s="1" t="str">
        <f t="shared" si="13"/>
        <v>Example California  90301</v>
      </c>
      <c r="S41" s="1" t="str">
        <f t="shared" si="15"/>
        <v>Inglewood, C_liforni_  90301</v>
      </c>
      <c r="U41" s="1" t="str">
        <f>LEFT(B41,FIND(",",B41)-1)</f>
        <v>Inglewood</v>
      </c>
      <c r="V41" s="1" t="str">
        <f>MID(B41,LEN(U41)+3, 12)</f>
        <v xml:space="preserve">California  </v>
      </c>
      <c r="W41" s="1">
        <f t="shared" si="14"/>
        <v>90301</v>
      </c>
    </row>
    <row r="42" spans="2:23" ht="20.100000000000001" customHeight="1" x14ac:dyDescent="0.25">
      <c r="B42" s="1" t="s">
        <v>61</v>
      </c>
      <c r="C42" s="1">
        <v>186852</v>
      </c>
      <c r="D42" s="1">
        <v>114</v>
      </c>
      <c r="E42" s="1" t="str">
        <f t="shared" si="0"/>
        <v>irvine, california  92619</v>
      </c>
      <c r="F42" s="1" t="str">
        <f t="shared" si="1"/>
        <v>IRVINE, CALIFORNIA  92619</v>
      </c>
      <c r="G42" s="1" t="str">
        <f t="shared" si="2"/>
        <v>Irvine, California  92619</v>
      </c>
      <c r="H42" s="1" t="str">
        <f t="shared" si="3"/>
        <v>Irvin</v>
      </c>
      <c r="I42" s="1" t="str">
        <f t="shared" si="4"/>
        <v>92619</v>
      </c>
      <c r="J42" s="1">
        <f t="shared" si="5"/>
        <v>5</v>
      </c>
      <c r="K42" s="1" t="str">
        <f t="shared" si="6"/>
        <v>Irvine, California 92619</v>
      </c>
      <c r="L42" s="1" t="str">
        <f t="shared" si="7"/>
        <v>Irvin 92619</v>
      </c>
      <c r="M42" s="1" t="str">
        <f t="shared" si="8"/>
        <v>Irvin 92619 5 92619</v>
      </c>
      <c r="N42" s="3">
        <f t="shared" si="9"/>
        <v>92619</v>
      </c>
      <c r="O42" s="1">
        <f t="shared" si="10"/>
        <v>92619</v>
      </c>
      <c r="P42" s="1">
        <f t="shared" si="11"/>
        <v>7</v>
      </c>
      <c r="Q42" s="1">
        <f t="shared" si="12"/>
        <v>10</v>
      </c>
      <c r="R42" s="1" t="str">
        <f t="shared" si="13"/>
        <v>Examplelifornia  92619</v>
      </c>
      <c r="S42" s="1" t="str">
        <f t="shared" si="15"/>
        <v>Irvine, C_liforni_  92619</v>
      </c>
      <c r="U42" s="1" t="str">
        <f>LEFT(B42,FIND(",",B42)-1)</f>
        <v>Irvine</v>
      </c>
      <c r="V42" s="1" t="str">
        <f>MID(B42,LEN(U42)+3, 12)</f>
        <v xml:space="preserve">California  </v>
      </c>
      <c r="W42" s="1">
        <f t="shared" si="14"/>
        <v>92619</v>
      </c>
    </row>
    <row r="43" spans="2:23" ht="20.100000000000001" customHeight="1" x14ac:dyDescent="0.25">
      <c r="B43" s="1" t="s">
        <v>62</v>
      </c>
      <c r="C43" s="1">
        <v>134032</v>
      </c>
      <c r="D43" s="1">
        <v>176</v>
      </c>
      <c r="E43" s="1" t="str">
        <f t="shared" si="0"/>
        <v>lancaster, california  93534</v>
      </c>
      <c r="F43" s="1" t="str">
        <f t="shared" si="1"/>
        <v>LANCASTER, CALIFORNIA  93534</v>
      </c>
      <c r="G43" s="1" t="str">
        <f t="shared" si="2"/>
        <v>Lancaster, California  93534</v>
      </c>
      <c r="H43" s="1" t="str">
        <f t="shared" si="3"/>
        <v>Lanca</v>
      </c>
      <c r="I43" s="1" t="str">
        <f t="shared" si="4"/>
        <v>93534</v>
      </c>
      <c r="J43" s="1">
        <f t="shared" si="5"/>
        <v>5</v>
      </c>
      <c r="K43" s="1" t="str">
        <f t="shared" si="6"/>
        <v>Lancaster, California 93534</v>
      </c>
      <c r="L43" s="1" t="str">
        <f t="shared" si="7"/>
        <v>Lanca 93534</v>
      </c>
      <c r="M43" s="1" t="str">
        <f t="shared" si="8"/>
        <v>Lanca 93534 5 93534</v>
      </c>
      <c r="N43" s="3">
        <f t="shared" si="9"/>
        <v>93534</v>
      </c>
      <c r="O43" s="1">
        <f t="shared" si="10"/>
        <v>93534</v>
      </c>
      <c r="P43" s="1">
        <f t="shared" si="11"/>
        <v>10</v>
      </c>
      <c r="Q43" s="1">
        <f t="shared" si="12"/>
        <v>2</v>
      </c>
      <c r="R43" s="1" t="str">
        <f t="shared" si="13"/>
        <v>Example California  93534</v>
      </c>
      <c r="S43" s="1" t="str">
        <f t="shared" si="15"/>
        <v>L_nc_ster, C_liforni_  93534</v>
      </c>
      <c r="U43" s="1" t="str">
        <f>LEFT(B43,FIND(",",B43)-1)</f>
        <v>Lancaster</v>
      </c>
      <c r="V43" s="1" t="str">
        <f>MID(B43,LEN(U43)+3, 12)</f>
        <v xml:space="preserve">California  </v>
      </c>
      <c r="W43" s="1">
        <f t="shared" si="14"/>
        <v>93534</v>
      </c>
    </row>
    <row r="44" spans="2:23" ht="20.100000000000001" customHeight="1" x14ac:dyDescent="0.25">
      <c r="B44" s="1" t="s">
        <v>63</v>
      </c>
      <c r="C44" s="1">
        <v>474014</v>
      </c>
      <c r="D44" s="1">
        <v>34</v>
      </c>
      <c r="E44" s="1" t="str">
        <f t="shared" si="0"/>
        <v>long beach, california  90802</v>
      </c>
      <c r="F44" s="1" t="str">
        <f t="shared" si="1"/>
        <v>LONG BEACH, CALIFORNIA  90802</v>
      </c>
      <c r="G44" s="1" t="str">
        <f t="shared" si="2"/>
        <v>Long Beach, California  90802</v>
      </c>
      <c r="H44" s="1" t="str">
        <f t="shared" si="3"/>
        <v xml:space="preserve">Long </v>
      </c>
      <c r="I44" s="1" t="str">
        <f t="shared" si="4"/>
        <v>90802</v>
      </c>
      <c r="J44" s="1">
        <f t="shared" si="5"/>
        <v>5</v>
      </c>
      <c r="K44" s="1" t="str">
        <f t="shared" si="6"/>
        <v>Long Beach, California 90802</v>
      </c>
      <c r="L44" s="1" t="str">
        <f t="shared" si="7"/>
        <v>Long  90802</v>
      </c>
      <c r="M44" s="1" t="str">
        <f t="shared" si="8"/>
        <v>Long  90802 5 90802</v>
      </c>
      <c r="N44" s="3">
        <f t="shared" si="9"/>
        <v>90802</v>
      </c>
      <c r="O44" s="1">
        <f t="shared" si="10"/>
        <v>90802</v>
      </c>
      <c r="P44" s="1">
        <f t="shared" si="11"/>
        <v>11</v>
      </c>
      <c r="Q44" s="1">
        <f t="shared" si="12"/>
        <v>8</v>
      </c>
      <c r="R44" s="1" t="str">
        <f t="shared" si="13"/>
        <v>Example, California  90802</v>
      </c>
      <c r="S44" s="1" t="str">
        <f t="shared" si="15"/>
        <v>Long Be_ch, C_liforni_  90802</v>
      </c>
      <c r="U44" s="1" t="str">
        <f>LEFT(B44,FIND(",",B44)-1)</f>
        <v>Long Beach</v>
      </c>
      <c r="V44" s="1" t="str">
        <f>MID(B44,LEN(U44)+3, 12)</f>
        <v xml:space="preserve">California  </v>
      </c>
      <c r="W44" s="1">
        <f t="shared" si="14"/>
        <v>90802</v>
      </c>
    </row>
    <row r="45" spans="2:23" ht="20.100000000000001" customHeight="1" x14ac:dyDescent="0.25">
      <c r="B45" s="1" t="s">
        <v>64</v>
      </c>
      <c r="C45" s="1">
        <v>3844829</v>
      </c>
      <c r="D45" s="1">
        <v>2</v>
      </c>
      <c r="E45" s="1" t="str">
        <f t="shared" si="0"/>
        <v>los angeles, california  90052</v>
      </c>
      <c r="F45" s="1" t="str">
        <f t="shared" si="1"/>
        <v>LOS ANGELES, CALIFORNIA  90052</v>
      </c>
      <c r="G45" s="1" t="str">
        <f t="shared" si="2"/>
        <v>Los Angeles, California  90052</v>
      </c>
      <c r="H45" s="1" t="str">
        <f t="shared" si="3"/>
        <v>Los A</v>
      </c>
      <c r="I45" s="1" t="str">
        <f t="shared" si="4"/>
        <v>90052</v>
      </c>
      <c r="J45" s="1">
        <f t="shared" si="5"/>
        <v>5</v>
      </c>
      <c r="K45" s="1" t="str">
        <f t="shared" si="6"/>
        <v>Los Angeles, California 90052</v>
      </c>
      <c r="L45" s="1" t="str">
        <f t="shared" si="7"/>
        <v>Los A 90052</v>
      </c>
      <c r="M45" s="1" t="str">
        <f t="shared" si="8"/>
        <v>Los A 90052 5 90052</v>
      </c>
      <c r="N45" s="3">
        <f t="shared" si="9"/>
        <v>90052</v>
      </c>
      <c r="O45" s="1">
        <f t="shared" si="10"/>
        <v>90052</v>
      </c>
      <c r="P45" s="1">
        <f t="shared" si="11"/>
        <v>12</v>
      </c>
      <c r="Q45" s="1">
        <f t="shared" si="12"/>
        <v>5</v>
      </c>
      <c r="R45" s="1" t="str">
        <f t="shared" si="13"/>
        <v>Examples, California  90052</v>
      </c>
      <c r="S45" s="1" t="str">
        <f t="shared" si="15"/>
        <v>Los Angeles, C_liforni_  90052</v>
      </c>
      <c r="U45" s="1" t="str">
        <f>LEFT(B45,FIND(",",B45)-1)</f>
        <v>Los Angeles</v>
      </c>
      <c r="V45" s="1" t="str">
        <f>MID(B45,LEN(U45)+3, 12)</f>
        <v xml:space="preserve">California  </v>
      </c>
      <c r="W45" s="1">
        <f t="shared" si="14"/>
        <v>90052</v>
      </c>
    </row>
    <row r="46" spans="2:23" ht="20.100000000000001" customHeight="1" x14ac:dyDescent="0.25">
      <c r="B46" s="1" t="s">
        <v>65</v>
      </c>
      <c r="C46" s="1">
        <v>207011</v>
      </c>
      <c r="D46" s="1">
        <v>93</v>
      </c>
      <c r="E46" s="1" t="str">
        <f t="shared" si="0"/>
        <v>modesto, california  95350</v>
      </c>
      <c r="F46" s="1" t="str">
        <f t="shared" si="1"/>
        <v>MODESTO, CALIFORNIA  95350</v>
      </c>
      <c r="G46" s="1" t="str">
        <f t="shared" si="2"/>
        <v>Modesto, California  95350</v>
      </c>
      <c r="H46" s="1" t="str">
        <f t="shared" si="3"/>
        <v>Modes</v>
      </c>
      <c r="I46" s="1" t="str">
        <f t="shared" si="4"/>
        <v>95350</v>
      </c>
      <c r="J46" s="1">
        <f t="shared" si="5"/>
        <v>5</v>
      </c>
      <c r="K46" s="1" t="str">
        <f t="shared" si="6"/>
        <v>Modesto, California 95350</v>
      </c>
      <c r="L46" s="1" t="str">
        <f t="shared" si="7"/>
        <v>Modes 95350</v>
      </c>
      <c r="M46" s="1" t="str">
        <f t="shared" si="8"/>
        <v>Modes 95350 5 95350</v>
      </c>
      <c r="N46" s="3">
        <f t="shared" si="9"/>
        <v>95350</v>
      </c>
      <c r="O46" s="1">
        <f t="shared" si="10"/>
        <v>95350</v>
      </c>
      <c r="P46" s="1">
        <f t="shared" si="11"/>
        <v>8</v>
      </c>
      <c r="Q46" s="1">
        <f t="shared" si="12"/>
        <v>11</v>
      </c>
      <c r="R46" s="1" t="str">
        <f t="shared" si="13"/>
        <v>Examplealifornia  95350</v>
      </c>
      <c r="S46" s="1" t="str">
        <f t="shared" si="15"/>
        <v>Modesto, C_liforni_  95350</v>
      </c>
      <c r="U46" s="1" t="str">
        <f>LEFT(B46,FIND(",",B46)-1)</f>
        <v>Modesto</v>
      </c>
      <c r="V46" s="1" t="str">
        <f>MID(B46,LEN(U46)+3, 12)</f>
        <v xml:space="preserve">California  </v>
      </c>
      <c r="W46" s="1">
        <f t="shared" si="14"/>
        <v>95350</v>
      </c>
    </row>
    <row r="47" spans="2:23" ht="20.100000000000001" customHeight="1" x14ac:dyDescent="0.25">
      <c r="B47" s="1" t="s">
        <v>66</v>
      </c>
      <c r="C47" s="1">
        <v>178367</v>
      </c>
      <c r="D47" s="1">
        <v>121</v>
      </c>
      <c r="E47" s="1" t="str">
        <f t="shared" si="0"/>
        <v>moreno valley, california  92553</v>
      </c>
      <c r="F47" s="1" t="str">
        <f t="shared" si="1"/>
        <v>MORENO VALLEY, CALIFORNIA  92553</v>
      </c>
      <c r="G47" s="1" t="str">
        <f t="shared" si="2"/>
        <v>Moreno Valley, California  92553</v>
      </c>
      <c r="H47" s="1" t="str">
        <f t="shared" si="3"/>
        <v>Moren</v>
      </c>
      <c r="I47" s="1" t="str">
        <f t="shared" si="4"/>
        <v>92553</v>
      </c>
      <c r="J47" s="1">
        <f t="shared" si="5"/>
        <v>5</v>
      </c>
      <c r="K47" s="1" t="str">
        <f t="shared" si="6"/>
        <v>Moreno Valley, California 92553</v>
      </c>
      <c r="L47" s="1" t="str">
        <f t="shared" si="7"/>
        <v>Moren 92553</v>
      </c>
      <c r="M47" s="1" t="str">
        <f t="shared" si="8"/>
        <v>Moren 92553 5 92553</v>
      </c>
      <c r="N47" s="3">
        <f t="shared" si="9"/>
        <v>92553</v>
      </c>
      <c r="O47" s="1">
        <f t="shared" si="10"/>
        <v>92553</v>
      </c>
      <c r="P47" s="1">
        <f t="shared" si="11"/>
        <v>14</v>
      </c>
      <c r="Q47" s="1">
        <f t="shared" si="12"/>
        <v>9</v>
      </c>
      <c r="R47" s="1" t="str">
        <f t="shared" si="13"/>
        <v>Exampleley, California  92553</v>
      </c>
      <c r="S47" s="1" t="str">
        <f t="shared" si="15"/>
        <v>Moreno V_lley, C_liforni_  92553</v>
      </c>
      <c r="U47" s="1" t="str">
        <f>LEFT(B47,FIND(",",B47)-1)</f>
        <v>Moreno Valley</v>
      </c>
      <c r="V47" s="1" t="str">
        <f>MID(B47,LEN(U47)+3, 12)</f>
        <v xml:space="preserve">California  </v>
      </c>
      <c r="W47" s="1">
        <f t="shared" si="14"/>
        <v>92553</v>
      </c>
    </row>
    <row r="48" spans="2:23" ht="20.100000000000001" customHeight="1" x14ac:dyDescent="0.25">
      <c r="B48" s="1" t="s">
        <v>67</v>
      </c>
      <c r="C48" s="1">
        <v>105834</v>
      </c>
      <c r="D48" s="1">
        <v>230</v>
      </c>
      <c r="E48" s="1" t="str">
        <f t="shared" si="0"/>
        <v>norwalk, california  90650</v>
      </c>
      <c r="F48" s="1" t="str">
        <f t="shared" si="1"/>
        <v>NORWALK, CALIFORNIA  90650</v>
      </c>
      <c r="G48" s="1" t="str">
        <f t="shared" si="2"/>
        <v>Norwalk, California  90650</v>
      </c>
      <c r="H48" s="1" t="str">
        <f t="shared" si="3"/>
        <v>Norwa</v>
      </c>
      <c r="I48" s="1" t="str">
        <f t="shared" si="4"/>
        <v>90650</v>
      </c>
      <c r="J48" s="1">
        <f t="shared" si="5"/>
        <v>5</v>
      </c>
      <c r="K48" s="1" t="str">
        <f t="shared" si="6"/>
        <v>Norwalk, California 90650</v>
      </c>
      <c r="L48" s="1" t="str">
        <f t="shared" si="7"/>
        <v>Norwa 90650</v>
      </c>
      <c r="M48" s="1" t="str">
        <f t="shared" si="8"/>
        <v>Norwa 90650 5 90650</v>
      </c>
      <c r="N48" s="3">
        <f t="shared" si="9"/>
        <v>90650</v>
      </c>
      <c r="O48" s="1">
        <f t="shared" si="10"/>
        <v>90650</v>
      </c>
      <c r="P48" s="1">
        <f t="shared" si="11"/>
        <v>8</v>
      </c>
      <c r="Q48" s="1">
        <f t="shared" si="12"/>
        <v>5</v>
      </c>
      <c r="R48" s="1" t="str">
        <f t="shared" si="13"/>
        <v>Examplealifornia  90650</v>
      </c>
      <c r="S48" s="1" t="str">
        <f t="shared" si="15"/>
        <v>Norw_lk, C_liforni_  90650</v>
      </c>
      <c r="U48" s="1" t="str">
        <f>LEFT(B48,FIND(",",B48)-1)</f>
        <v>Norwalk</v>
      </c>
      <c r="V48" s="1" t="str">
        <f>MID(B48,LEN(U48)+3, 12)</f>
        <v xml:space="preserve">California  </v>
      </c>
      <c r="W48" s="1">
        <f t="shared" si="14"/>
        <v>90650</v>
      </c>
    </row>
    <row r="49" spans="2:23" ht="20.100000000000001" customHeight="1" x14ac:dyDescent="0.25">
      <c r="B49" s="1" t="s">
        <v>68</v>
      </c>
      <c r="C49" s="1">
        <v>395274</v>
      </c>
      <c r="D49" s="1">
        <v>44</v>
      </c>
      <c r="E49" s="1" t="str">
        <f t="shared" si="0"/>
        <v>oakland, california  94612</v>
      </c>
      <c r="F49" s="1" t="str">
        <f t="shared" si="1"/>
        <v>OAKLAND, CALIFORNIA  94612</v>
      </c>
      <c r="G49" s="1" t="str">
        <f t="shared" si="2"/>
        <v>Oakland, California  94612</v>
      </c>
      <c r="H49" s="1" t="str">
        <f t="shared" si="3"/>
        <v>Oakla</v>
      </c>
      <c r="I49" s="1" t="str">
        <f t="shared" si="4"/>
        <v>94612</v>
      </c>
      <c r="J49" s="1">
        <f t="shared" si="5"/>
        <v>5</v>
      </c>
      <c r="K49" s="1" t="str">
        <f t="shared" si="6"/>
        <v>Oakland, California 94612</v>
      </c>
      <c r="L49" s="1" t="str">
        <f t="shared" si="7"/>
        <v>Oakla 94612</v>
      </c>
      <c r="M49" s="1" t="str">
        <f t="shared" si="8"/>
        <v>Oakla 94612 5 94612</v>
      </c>
      <c r="N49" s="3">
        <f t="shared" si="9"/>
        <v>94612</v>
      </c>
      <c r="O49" s="1">
        <f t="shared" si="10"/>
        <v>94612</v>
      </c>
      <c r="P49" s="1">
        <f t="shared" si="11"/>
        <v>8</v>
      </c>
      <c r="Q49" s="1">
        <f t="shared" si="12"/>
        <v>2</v>
      </c>
      <c r="R49" s="1" t="str">
        <f t="shared" si="13"/>
        <v>Examplealifornia  94612</v>
      </c>
      <c r="S49" s="1" t="str">
        <f t="shared" si="15"/>
        <v>O_kl_nd, C_liforni_  94612</v>
      </c>
      <c r="U49" s="1" t="str">
        <f>LEFT(B49,FIND(",",B49)-1)</f>
        <v>Oakland</v>
      </c>
      <c r="V49" s="1" t="str">
        <f>MID(B49,LEN(U49)+3, 12)</f>
        <v xml:space="preserve">California  </v>
      </c>
      <c r="W49" s="1">
        <f t="shared" si="14"/>
        <v>94612</v>
      </c>
    </row>
    <row r="50" spans="2:23" ht="20.100000000000001" customHeight="1" x14ac:dyDescent="0.25">
      <c r="B50" s="1" t="s">
        <v>69</v>
      </c>
      <c r="C50" s="1">
        <v>166108</v>
      </c>
      <c r="D50" s="1">
        <v>135</v>
      </c>
      <c r="E50" s="1" t="str">
        <f t="shared" si="0"/>
        <v>oceanside, california  92054</v>
      </c>
      <c r="F50" s="1" t="str">
        <f t="shared" si="1"/>
        <v>OCEANSIDE, CALIFORNIA  92054</v>
      </c>
      <c r="G50" s="1" t="str">
        <f t="shared" si="2"/>
        <v>Oceanside, California  92054</v>
      </c>
      <c r="H50" s="1" t="str">
        <f t="shared" si="3"/>
        <v>Ocean</v>
      </c>
      <c r="I50" s="1" t="str">
        <f t="shared" si="4"/>
        <v>92054</v>
      </c>
      <c r="J50" s="1">
        <f t="shared" si="5"/>
        <v>5</v>
      </c>
      <c r="K50" s="1" t="str">
        <f t="shared" si="6"/>
        <v>Oceanside, California 92054</v>
      </c>
      <c r="L50" s="1" t="str">
        <f t="shared" si="7"/>
        <v>Ocean 92054</v>
      </c>
      <c r="M50" s="1" t="str">
        <f t="shared" si="8"/>
        <v>Ocean 92054 5 92054</v>
      </c>
      <c r="N50" s="3">
        <f t="shared" si="9"/>
        <v>92054</v>
      </c>
      <c r="O50" s="1">
        <f t="shared" si="10"/>
        <v>92054</v>
      </c>
      <c r="P50" s="1">
        <f t="shared" si="11"/>
        <v>10</v>
      </c>
      <c r="Q50" s="1">
        <f t="shared" si="12"/>
        <v>4</v>
      </c>
      <c r="R50" s="1" t="str">
        <f t="shared" si="13"/>
        <v>Example California  92054</v>
      </c>
      <c r="S50" s="1" t="str">
        <f t="shared" si="15"/>
        <v>Oce_nside, C_liforni_  92054</v>
      </c>
      <c r="U50" s="1" t="str">
        <f>LEFT(B50,FIND(",",B50)-1)</f>
        <v>Oceanside</v>
      </c>
      <c r="V50" s="1" t="str">
        <f>MID(B50,LEN(U50)+3, 12)</f>
        <v xml:space="preserve">California  </v>
      </c>
      <c r="W50" s="1">
        <f t="shared" si="14"/>
        <v>92054</v>
      </c>
    </row>
    <row r="51" spans="2:23" ht="20.100000000000001" customHeight="1" x14ac:dyDescent="0.25">
      <c r="B51" s="1" t="s">
        <v>70</v>
      </c>
      <c r="C51" s="1">
        <v>172679</v>
      </c>
      <c r="D51" s="1">
        <v>128</v>
      </c>
      <c r="E51" s="1" t="str">
        <f t="shared" si="0"/>
        <v>ontario, california  91761</v>
      </c>
      <c r="F51" s="1" t="str">
        <f t="shared" si="1"/>
        <v>ONTARIO, CALIFORNIA  91761</v>
      </c>
      <c r="G51" s="1" t="str">
        <f t="shared" si="2"/>
        <v>Ontario, California  91761</v>
      </c>
      <c r="H51" s="1" t="str">
        <f t="shared" si="3"/>
        <v>Ontar</v>
      </c>
      <c r="I51" s="1" t="str">
        <f t="shared" si="4"/>
        <v>91761</v>
      </c>
      <c r="J51" s="1">
        <f t="shared" si="5"/>
        <v>5</v>
      </c>
      <c r="K51" s="1" t="str">
        <f t="shared" si="6"/>
        <v>Ontario, California 91761</v>
      </c>
      <c r="L51" s="1" t="str">
        <f t="shared" si="7"/>
        <v>Ontar 91761</v>
      </c>
      <c r="M51" s="1" t="str">
        <f t="shared" si="8"/>
        <v>Ontar 91761 5 91761</v>
      </c>
      <c r="N51" s="3">
        <f t="shared" si="9"/>
        <v>91761</v>
      </c>
      <c r="O51" s="1">
        <f t="shared" si="10"/>
        <v>91761</v>
      </c>
      <c r="P51" s="1">
        <f t="shared" si="11"/>
        <v>8</v>
      </c>
      <c r="Q51" s="1">
        <f t="shared" si="12"/>
        <v>4</v>
      </c>
      <c r="R51" s="1" t="str">
        <f t="shared" si="13"/>
        <v>Examplealifornia  91761</v>
      </c>
      <c r="S51" s="1" t="str">
        <f t="shared" si="15"/>
        <v>Ont_rio, C_liforni_  91761</v>
      </c>
      <c r="U51" s="1" t="str">
        <f>LEFT(B51,FIND(",",B51)-1)</f>
        <v>Ontario</v>
      </c>
      <c r="V51" s="1" t="str">
        <f>MID(B51,LEN(U51)+3, 12)</f>
        <v xml:space="preserve">California  </v>
      </c>
      <c r="W51" s="1">
        <f t="shared" si="14"/>
        <v>91761</v>
      </c>
    </row>
    <row r="52" spans="2:23" ht="20.100000000000001" customHeight="1" x14ac:dyDescent="0.25">
      <c r="B52" s="1" t="s">
        <v>71</v>
      </c>
      <c r="C52" s="1">
        <v>134950</v>
      </c>
      <c r="D52" s="1">
        <v>173</v>
      </c>
      <c r="E52" s="1" t="str">
        <f t="shared" si="0"/>
        <v>orange, california  92863</v>
      </c>
      <c r="F52" s="1" t="str">
        <f t="shared" si="1"/>
        <v>ORANGE, CALIFORNIA  92863</v>
      </c>
      <c r="G52" s="1" t="str">
        <f t="shared" si="2"/>
        <v>Orange, California  92863</v>
      </c>
      <c r="H52" s="1" t="str">
        <f t="shared" si="3"/>
        <v>Orang</v>
      </c>
      <c r="I52" s="1" t="str">
        <f t="shared" si="4"/>
        <v>92863</v>
      </c>
      <c r="J52" s="1">
        <f t="shared" si="5"/>
        <v>5</v>
      </c>
      <c r="K52" s="1" t="str">
        <f t="shared" si="6"/>
        <v>Orange, California 92863</v>
      </c>
      <c r="L52" s="1" t="str">
        <f t="shared" si="7"/>
        <v>Orang 92863</v>
      </c>
      <c r="M52" s="1" t="str">
        <f t="shared" si="8"/>
        <v>Orang 92863 5 92863</v>
      </c>
      <c r="N52" s="3">
        <f t="shared" si="9"/>
        <v>92863</v>
      </c>
      <c r="O52" s="1">
        <f t="shared" si="10"/>
        <v>92863</v>
      </c>
      <c r="P52" s="1">
        <f t="shared" si="11"/>
        <v>7</v>
      </c>
      <c r="Q52" s="1">
        <f t="shared" si="12"/>
        <v>3</v>
      </c>
      <c r="R52" s="1" t="str">
        <f t="shared" si="13"/>
        <v>Examplelifornia  92863</v>
      </c>
      <c r="S52" s="1" t="str">
        <f t="shared" si="15"/>
        <v>Or_nge, C_liforni_  92863</v>
      </c>
      <c r="U52" s="1" t="str">
        <f>LEFT(B52,FIND(",",B52)-1)</f>
        <v>Orange</v>
      </c>
      <c r="V52" s="1" t="str">
        <f>MID(B52,LEN(U52)+3, 12)</f>
        <v xml:space="preserve">California  </v>
      </c>
      <c r="W52" s="1">
        <f t="shared" si="14"/>
        <v>92863</v>
      </c>
    </row>
    <row r="53" spans="2:23" ht="20.100000000000001" customHeight="1" x14ac:dyDescent="0.25">
      <c r="B53" s="1" t="s">
        <v>72</v>
      </c>
      <c r="C53" s="1">
        <v>183628</v>
      </c>
      <c r="D53" s="1">
        <v>117</v>
      </c>
      <c r="E53" s="1" t="str">
        <f t="shared" si="0"/>
        <v>oxnard, california  93030</v>
      </c>
      <c r="F53" s="1" t="str">
        <f t="shared" si="1"/>
        <v>OXNARD, CALIFORNIA  93030</v>
      </c>
      <c r="G53" s="1" t="str">
        <f t="shared" si="2"/>
        <v>Oxnard, California  93030</v>
      </c>
      <c r="H53" s="1" t="str">
        <f t="shared" si="3"/>
        <v>Oxnar</v>
      </c>
      <c r="I53" s="1" t="str">
        <f t="shared" si="4"/>
        <v>93030</v>
      </c>
      <c r="J53" s="1">
        <f t="shared" si="5"/>
        <v>5</v>
      </c>
      <c r="K53" s="1" t="str">
        <f t="shared" si="6"/>
        <v>Oxnard, California 93030</v>
      </c>
      <c r="L53" s="1" t="str">
        <f t="shared" si="7"/>
        <v>Oxnar 93030</v>
      </c>
      <c r="M53" s="1" t="str">
        <f t="shared" si="8"/>
        <v>Oxnar 93030 5 93030</v>
      </c>
      <c r="N53" s="3">
        <f t="shared" si="9"/>
        <v>93030</v>
      </c>
      <c r="O53" s="1">
        <f t="shared" si="10"/>
        <v>93030</v>
      </c>
      <c r="P53" s="1">
        <f t="shared" si="11"/>
        <v>7</v>
      </c>
      <c r="Q53" s="1">
        <f t="shared" si="12"/>
        <v>4</v>
      </c>
      <c r="R53" s="1" t="str">
        <f t="shared" si="13"/>
        <v>Examplelifornia  93030</v>
      </c>
      <c r="S53" s="1" t="str">
        <f t="shared" si="15"/>
        <v>Oxn_rd, C_liforni_  93030</v>
      </c>
      <c r="U53" s="1" t="str">
        <f>LEFT(B53,FIND(",",B53)-1)</f>
        <v>Oxnard</v>
      </c>
      <c r="V53" s="1" t="str">
        <f>MID(B53,LEN(U53)+3, 12)</f>
        <v xml:space="preserve">California  </v>
      </c>
      <c r="W53" s="1">
        <f t="shared" si="14"/>
        <v>93030</v>
      </c>
    </row>
    <row r="54" spans="2:23" ht="20.100000000000001" customHeight="1" x14ac:dyDescent="0.25">
      <c r="B54" s="1" t="s">
        <v>73</v>
      </c>
      <c r="C54" s="1">
        <v>134570</v>
      </c>
      <c r="D54" s="1">
        <v>174</v>
      </c>
      <c r="E54" s="1" t="str">
        <f t="shared" si="0"/>
        <v>palmdale, california  93550</v>
      </c>
      <c r="F54" s="1" t="str">
        <f t="shared" si="1"/>
        <v>PALMDALE, CALIFORNIA  93550</v>
      </c>
      <c r="G54" s="1" t="str">
        <f t="shared" si="2"/>
        <v>Palmdale, California  93550</v>
      </c>
      <c r="H54" s="1" t="str">
        <f t="shared" si="3"/>
        <v>Palmd</v>
      </c>
      <c r="I54" s="1" t="str">
        <f t="shared" si="4"/>
        <v>93550</v>
      </c>
      <c r="J54" s="1">
        <f t="shared" si="5"/>
        <v>5</v>
      </c>
      <c r="K54" s="1" t="str">
        <f t="shared" si="6"/>
        <v>Palmdale, California 93550</v>
      </c>
      <c r="L54" s="1" t="str">
        <f t="shared" si="7"/>
        <v>Palmd 93550</v>
      </c>
      <c r="M54" s="1" t="str">
        <f t="shared" si="8"/>
        <v>Palmd 93550 5 93550</v>
      </c>
      <c r="N54" s="3">
        <f t="shared" si="9"/>
        <v>93550</v>
      </c>
      <c r="O54" s="1">
        <f t="shared" si="10"/>
        <v>93550</v>
      </c>
      <c r="P54" s="1">
        <f t="shared" si="11"/>
        <v>9</v>
      </c>
      <c r="Q54" s="1">
        <f t="shared" si="12"/>
        <v>2</v>
      </c>
      <c r="R54" s="1" t="str">
        <f t="shared" si="13"/>
        <v>ExampleCalifornia  93550</v>
      </c>
      <c r="S54" s="1" t="str">
        <f t="shared" si="15"/>
        <v>P_lmd_le, C_liforni_  93550</v>
      </c>
      <c r="U54" s="1" t="str">
        <f>LEFT(B54,FIND(",",B54)-1)</f>
        <v>Palmdale</v>
      </c>
      <c r="V54" s="1" t="str">
        <f>MID(B54,LEN(U54)+3, 12)</f>
        <v xml:space="preserve">California  </v>
      </c>
      <c r="W54" s="1">
        <f t="shared" si="14"/>
        <v>93550</v>
      </c>
    </row>
    <row r="55" spans="2:23" ht="20.100000000000001" customHeight="1" x14ac:dyDescent="0.25">
      <c r="B55" s="1" t="s">
        <v>74</v>
      </c>
      <c r="C55" s="1">
        <v>143731</v>
      </c>
      <c r="D55" s="1">
        <v>160</v>
      </c>
      <c r="E55" s="1" t="str">
        <f t="shared" si="0"/>
        <v>pasadena, california  91103</v>
      </c>
      <c r="F55" s="1" t="str">
        <f t="shared" si="1"/>
        <v>PASADENA, CALIFORNIA  91103</v>
      </c>
      <c r="G55" s="1" t="str">
        <f t="shared" si="2"/>
        <v>Pasadena, California  91103</v>
      </c>
      <c r="H55" s="1" t="str">
        <f t="shared" si="3"/>
        <v>Pasad</v>
      </c>
      <c r="I55" s="1" t="str">
        <f t="shared" si="4"/>
        <v>91103</v>
      </c>
      <c r="J55" s="1">
        <f t="shared" si="5"/>
        <v>5</v>
      </c>
      <c r="K55" s="1" t="str">
        <f t="shared" si="6"/>
        <v>Pasadena, California 91103</v>
      </c>
      <c r="L55" s="1" t="str">
        <f t="shared" si="7"/>
        <v>Pasad 91103</v>
      </c>
      <c r="M55" s="1" t="str">
        <f t="shared" si="8"/>
        <v>Pasad 91103 5 91103</v>
      </c>
      <c r="N55" s="3">
        <f t="shared" si="9"/>
        <v>91103</v>
      </c>
      <c r="O55" s="1">
        <f t="shared" si="10"/>
        <v>91103</v>
      </c>
      <c r="P55" s="1">
        <f t="shared" si="11"/>
        <v>9</v>
      </c>
      <c r="Q55" s="1">
        <f t="shared" si="12"/>
        <v>2</v>
      </c>
      <c r="R55" s="1" t="str">
        <f t="shared" si="13"/>
        <v>ExampleCalifornia  91103</v>
      </c>
      <c r="S55" s="1" t="str">
        <f t="shared" si="15"/>
        <v>P_s_den_, C_liforni_  91103</v>
      </c>
      <c r="U55" s="1" t="str">
        <f>LEFT(B55,FIND(",",B55)-1)</f>
        <v>Pasadena</v>
      </c>
      <c r="V55" s="1" t="str">
        <f>MID(B55,LEN(U55)+3, 12)</f>
        <v xml:space="preserve">California  </v>
      </c>
      <c r="W55" s="1">
        <f t="shared" si="14"/>
        <v>91103</v>
      </c>
    </row>
    <row r="56" spans="2:23" ht="20.100000000000001" customHeight="1" x14ac:dyDescent="0.25">
      <c r="B56" s="1" t="s">
        <v>75</v>
      </c>
      <c r="C56" s="1">
        <v>153787</v>
      </c>
      <c r="D56" s="1">
        <v>144</v>
      </c>
      <c r="E56" s="1" t="str">
        <f t="shared" si="0"/>
        <v>pomona, california  91769</v>
      </c>
      <c r="F56" s="1" t="str">
        <f t="shared" si="1"/>
        <v>POMONA, CALIFORNIA  91769</v>
      </c>
      <c r="G56" s="1" t="str">
        <f t="shared" si="2"/>
        <v>Pomona, California  91769</v>
      </c>
      <c r="H56" s="1" t="str">
        <f t="shared" si="3"/>
        <v>Pomon</v>
      </c>
      <c r="I56" s="1" t="str">
        <f t="shared" si="4"/>
        <v>91769</v>
      </c>
      <c r="J56" s="1">
        <f t="shared" si="5"/>
        <v>5</v>
      </c>
      <c r="K56" s="1" t="str">
        <f t="shared" si="6"/>
        <v>Pomona, California 91769</v>
      </c>
      <c r="L56" s="1" t="str">
        <f t="shared" si="7"/>
        <v>Pomon 91769</v>
      </c>
      <c r="M56" s="1" t="str">
        <f t="shared" si="8"/>
        <v>Pomon 91769 5 91769</v>
      </c>
      <c r="N56" s="3">
        <f t="shared" si="9"/>
        <v>91769</v>
      </c>
      <c r="O56" s="1">
        <f t="shared" si="10"/>
        <v>91769</v>
      </c>
      <c r="P56" s="1">
        <f t="shared" si="11"/>
        <v>7</v>
      </c>
      <c r="Q56" s="1">
        <f t="shared" si="12"/>
        <v>6</v>
      </c>
      <c r="R56" s="1" t="str">
        <f t="shared" si="13"/>
        <v>Examplelifornia  91769</v>
      </c>
      <c r="S56" s="1" t="str">
        <f t="shared" si="15"/>
        <v>Pomon_, C_liforni_  91769</v>
      </c>
      <c r="U56" s="1" t="str">
        <f>LEFT(B56,FIND(",",B56)-1)</f>
        <v>Pomona</v>
      </c>
      <c r="V56" s="1" t="str">
        <f>MID(B56,LEN(U56)+3, 12)</f>
        <v xml:space="preserve">California  </v>
      </c>
      <c r="W56" s="1">
        <f t="shared" si="14"/>
        <v>91769</v>
      </c>
    </row>
    <row r="57" spans="2:23" ht="20.100000000000001" customHeight="1" x14ac:dyDescent="0.25">
      <c r="B57" s="1" t="s">
        <v>76</v>
      </c>
      <c r="C57" s="1">
        <v>169353</v>
      </c>
      <c r="D57" s="1">
        <v>129</v>
      </c>
      <c r="E57" s="1" t="str">
        <f t="shared" si="0"/>
        <v>rancho cucamonga, california  91729</v>
      </c>
      <c r="F57" s="1" t="str">
        <f t="shared" si="1"/>
        <v>RANCHO CUCAMONGA, CALIFORNIA  91729</v>
      </c>
      <c r="G57" s="1" t="str">
        <f t="shared" si="2"/>
        <v>Rancho Cucamonga, California  91729</v>
      </c>
      <c r="H57" s="1" t="str">
        <f t="shared" si="3"/>
        <v>Ranch</v>
      </c>
      <c r="I57" s="1" t="str">
        <f t="shared" si="4"/>
        <v>91729</v>
      </c>
      <c r="J57" s="1">
        <f t="shared" si="5"/>
        <v>5</v>
      </c>
      <c r="K57" s="1" t="str">
        <f t="shared" si="6"/>
        <v>Rancho Cucamonga, California 91729</v>
      </c>
      <c r="L57" s="1" t="str">
        <f t="shared" si="7"/>
        <v>Ranch 91729</v>
      </c>
      <c r="M57" s="1" t="str">
        <f t="shared" si="8"/>
        <v>Ranch 91729 5 91729</v>
      </c>
      <c r="N57" s="3">
        <f t="shared" si="9"/>
        <v>91729</v>
      </c>
      <c r="O57" s="1">
        <f t="shared" si="10"/>
        <v>91729</v>
      </c>
      <c r="P57" s="1">
        <f t="shared" si="11"/>
        <v>17</v>
      </c>
      <c r="Q57" s="1">
        <f t="shared" si="12"/>
        <v>2</v>
      </c>
      <c r="R57" s="1" t="str">
        <f t="shared" si="13"/>
        <v>Exampleamonga, California  91729</v>
      </c>
      <c r="S57" s="1" t="str">
        <f t="shared" si="15"/>
        <v>R_ncho Cuc_mong_, C_liforni_  91729</v>
      </c>
      <c r="U57" s="1" t="str">
        <f>LEFT(B57,FIND(",",B57)-1)</f>
        <v>Rancho Cucamonga</v>
      </c>
      <c r="V57" s="1" t="str">
        <f>MID(B57,LEN(U57)+3, 12)</f>
        <v xml:space="preserve">California  </v>
      </c>
      <c r="W57" s="1">
        <f t="shared" si="14"/>
        <v>91729</v>
      </c>
    </row>
    <row r="58" spans="2:23" ht="20.100000000000001" customHeight="1" x14ac:dyDescent="0.25">
      <c r="B58" s="1" t="s">
        <v>77</v>
      </c>
      <c r="C58" s="1">
        <v>102186</v>
      </c>
      <c r="D58" s="1">
        <v>245</v>
      </c>
      <c r="E58" s="1" t="str">
        <f t="shared" si="0"/>
        <v>richmond, california  94801</v>
      </c>
      <c r="F58" s="1" t="str">
        <f t="shared" si="1"/>
        <v>RICHMOND, CALIFORNIA  94801</v>
      </c>
      <c r="G58" s="1" t="str">
        <f t="shared" si="2"/>
        <v>Richmond, California  94801</v>
      </c>
      <c r="H58" s="1" t="str">
        <f t="shared" si="3"/>
        <v>Richm</v>
      </c>
      <c r="I58" s="1" t="str">
        <f t="shared" si="4"/>
        <v>94801</v>
      </c>
      <c r="J58" s="1">
        <f t="shared" si="5"/>
        <v>5</v>
      </c>
      <c r="K58" s="1" t="str">
        <f t="shared" si="6"/>
        <v>Richmond, California 94801</v>
      </c>
      <c r="L58" s="1" t="str">
        <f t="shared" si="7"/>
        <v>Richm 94801</v>
      </c>
      <c r="M58" s="1" t="str">
        <f t="shared" si="8"/>
        <v>Richm 94801 5 94801</v>
      </c>
      <c r="N58" s="3">
        <f t="shared" si="9"/>
        <v>94801</v>
      </c>
      <c r="O58" s="1">
        <f t="shared" si="10"/>
        <v>94801</v>
      </c>
      <c r="P58" s="1">
        <f t="shared" si="11"/>
        <v>9</v>
      </c>
      <c r="Q58" s="1">
        <f t="shared" si="12"/>
        <v>12</v>
      </c>
      <c r="R58" s="1" t="str">
        <f t="shared" si="13"/>
        <v>ExampleCalifornia  94801</v>
      </c>
      <c r="S58" s="1" t="str">
        <f t="shared" si="15"/>
        <v>Richmond, C_liforni_  94801</v>
      </c>
      <c r="U58" s="1" t="str">
        <f>LEFT(B58,FIND(",",B58)-1)</f>
        <v>Richmond</v>
      </c>
      <c r="V58" s="1" t="str">
        <f>MID(B58,LEN(U58)+3, 12)</f>
        <v xml:space="preserve">California  </v>
      </c>
      <c r="W58" s="1">
        <f t="shared" si="14"/>
        <v>94801</v>
      </c>
    </row>
    <row r="59" spans="2:23" ht="20.100000000000001" customHeight="1" x14ac:dyDescent="0.25">
      <c r="B59" s="1" t="s">
        <v>78</v>
      </c>
      <c r="C59" s="1">
        <v>290086</v>
      </c>
      <c r="D59" s="1">
        <v>62</v>
      </c>
      <c r="E59" s="1" t="str">
        <f t="shared" si="0"/>
        <v>riverside, california  92507</v>
      </c>
      <c r="F59" s="1" t="str">
        <f t="shared" si="1"/>
        <v>RIVERSIDE, CALIFORNIA  92507</v>
      </c>
      <c r="G59" s="1" t="str">
        <f t="shared" si="2"/>
        <v>Riverside, California  92507</v>
      </c>
      <c r="H59" s="1" t="str">
        <f t="shared" si="3"/>
        <v>River</v>
      </c>
      <c r="I59" s="1" t="str">
        <f t="shared" si="4"/>
        <v>92507</v>
      </c>
      <c r="J59" s="1">
        <f t="shared" si="5"/>
        <v>5</v>
      </c>
      <c r="K59" s="1" t="str">
        <f t="shared" si="6"/>
        <v>Riverside, California 92507</v>
      </c>
      <c r="L59" s="1" t="str">
        <f t="shared" si="7"/>
        <v>River 92507</v>
      </c>
      <c r="M59" s="1" t="str">
        <f t="shared" si="8"/>
        <v>River 92507 5 92507</v>
      </c>
      <c r="N59" s="3">
        <f t="shared" si="9"/>
        <v>92507</v>
      </c>
      <c r="O59" s="1">
        <f t="shared" si="10"/>
        <v>92507</v>
      </c>
      <c r="P59" s="1">
        <f t="shared" si="11"/>
        <v>10</v>
      </c>
      <c r="Q59" s="1">
        <f t="shared" si="12"/>
        <v>13</v>
      </c>
      <c r="R59" s="1" t="str">
        <f t="shared" si="13"/>
        <v>Example California  92507</v>
      </c>
      <c r="S59" s="1" t="str">
        <f t="shared" si="15"/>
        <v>Riverside, C_liforni_  92507</v>
      </c>
      <c r="U59" s="1" t="str">
        <f>LEFT(B59,FIND(",",B59)-1)</f>
        <v>Riverside</v>
      </c>
      <c r="V59" s="1" t="str">
        <f>MID(B59,LEN(U59)+3, 12)</f>
        <v xml:space="preserve">California  </v>
      </c>
      <c r="W59" s="1">
        <f t="shared" si="14"/>
        <v>92507</v>
      </c>
    </row>
    <row r="60" spans="2:23" ht="20.100000000000001" customHeight="1" x14ac:dyDescent="0.25">
      <c r="B60" s="1" t="s">
        <v>79</v>
      </c>
      <c r="C60" s="1">
        <v>105940</v>
      </c>
      <c r="D60" s="1">
        <v>229</v>
      </c>
      <c r="E60" s="1" t="str">
        <f t="shared" si="0"/>
        <v>roseville, california  95661</v>
      </c>
      <c r="F60" s="1" t="str">
        <f t="shared" si="1"/>
        <v>ROSEVILLE, CALIFORNIA  95661</v>
      </c>
      <c r="G60" s="1" t="str">
        <f t="shared" si="2"/>
        <v>Roseville, California  95661</v>
      </c>
      <c r="H60" s="1" t="str">
        <f t="shared" si="3"/>
        <v>Rosev</v>
      </c>
      <c r="I60" s="1" t="str">
        <f t="shared" si="4"/>
        <v>95661</v>
      </c>
      <c r="J60" s="1">
        <f t="shared" si="5"/>
        <v>5</v>
      </c>
      <c r="K60" s="1" t="str">
        <f t="shared" si="6"/>
        <v>Roseville, California 95661</v>
      </c>
      <c r="L60" s="1" t="str">
        <f t="shared" si="7"/>
        <v>Rosev 95661</v>
      </c>
      <c r="M60" s="1" t="str">
        <f t="shared" si="8"/>
        <v>Rosev 95661 5 95661</v>
      </c>
      <c r="N60" s="3">
        <f t="shared" si="9"/>
        <v>95661</v>
      </c>
      <c r="O60" s="1">
        <f t="shared" si="10"/>
        <v>95661</v>
      </c>
      <c r="P60" s="1">
        <f t="shared" si="11"/>
        <v>10</v>
      </c>
      <c r="Q60" s="1">
        <f t="shared" si="12"/>
        <v>13</v>
      </c>
      <c r="R60" s="1" t="str">
        <f t="shared" si="13"/>
        <v>Example California  95661</v>
      </c>
      <c r="S60" s="1" t="str">
        <f t="shared" si="15"/>
        <v>Roseville, C_liforni_  95661</v>
      </c>
      <c r="U60" s="1" t="str">
        <f>LEFT(B60,FIND(",",B60)-1)</f>
        <v>Roseville</v>
      </c>
      <c r="V60" s="1" t="str">
        <f>MID(B60,LEN(U60)+3, 12)</f>
        <v xml:space="preserve">California  </v>
      </c>
      <c r="W60" s="1">
        <f t="shared" si="14"/>
        <v>95661</v>
      </c>
    </row>
    <row r="61" spans="2:23" ht="20.100000000000001" customHeight="1" x14ac:dyDescent="0.25">
      <c r="B61" s="1" t="s">
        <v>80</v>
      </c>
      <c r="C61" s="1">
        <v>456441</v>
      </c>
      <c r="D61" s="1">
        <v>37</v>
      </c>
      <c r="E61" s="1" t="str">
        <f t="shared" si="0"/>
        <v>sacramento, california  95813</v>
      </c>
      <c r="F61" s="1" t="str">
        <f t="shared" si="1"/>
        <v>SACRAMENTO, CALIFORNIA  95813</v>
      </c>
      <c r="G61" s="1" t="str">
        <f t="shared" si="2"/>
        <v>Sacramento, California  95813</v>
      </c>
      <c r="H61" s="1" t="str">
        <f t="shared" si="3"/>
        <v>Sacra</v>
      </c>
      <c r="I61" s="1" t="str">
        <f t="shared" si="4"/>
        <v>95813</v>
      </c>
      <c r="J61" s="1">
        <f t="shared" si="5"/>
        <v>5</v>
      </c>
      <c r="K61" s="1" t="str">
        <f t="shared" si="6"/>
        <v>Sacramento, California 95813</v>
      </c>
      <c r="L61" s="1" t="str">
        <f t="shared" si="7"/>
        <v>Sacra 95813</v>
      </c>
      <c r="M61" s="1" t="str">
        <f t="shared" si="8"/>
        <v>Sacra 95813 5 95813</v>
      </c>
      <c r="N61" s="3">
        <f t="shared" si="9"/>
        <v>95813</v>
      </c>
      <c r="O61" s="1">
        <f t="shared" si="10"/>
        <v>95813</v>
      </c>
      <c r="P61" s="1">
        <f t="shared" si="11"/>
        <v>11</v>
      </c>
      <c r="Q61" s="1">
        <f t="shared" si="12"/>
        <v>2</v>
      </c>
      <c r="R61" s="1" t="str">
        <f t="shared" si="13"/>
        <v>Example, California  95813</v>
      </c>
      <c r="S61" s="1" t="str">
        <f t="shared" si="15"/>
        <v>S_cr_mento, C_liforni_  95813</v>
      </c>
      <c r="U61" s="1" t="str">
        <f>LEFT(B61,FIND(",",B61)-1)</f>
        <v>Sacramento</v>
      </c>
      <c r="V61" s="1" t="str">
        <f>MID(B61,LEN(U61)+3, 12)</f>
        <v xml:space="preserve">California  </v>
      </c>
      <c r="W61" s="1">
        <f t="shared" si="14"/>
        <v>95813</v>
      </c>
    </row>
    <row r="62" spans="2:23" ht="20.100000000000001" customHeight="1" x14ac:dyDescent="0.25">
      <c r="B62" s="1" t="s">
        <v>81</v>
      </c>
      <c r="C62" s="1">
        <v>146431</v>
      </c>
      <c r="D62" s="1">
        <v>153</v>
      </c>
      <c r="E62" s="1" t="str">
        <f t="shared" si="0"/>
        <v>salinas, california  93907</v>
      </c>
      <c r="F62" s="1" t="str">
        <f t="shared" si="1"/>
        <v>SALINAS, CALIFORNIA  93907</v>
      </c>
      <c r="G62" s="1" t="str">
        <f t="shared" si="2"/>
        <v>Salinas, California  93907</v>
      </c>
      <c r="H62" s="1" t="str">
        <f t="shared" si="3"/>
        <v>Salin</v>
      </c>
      <c r="I62" s="1" t="str">
        <f t="shared" si="4"/>
        <v>93907</v>
      </c>
      <c r="J62" s="1">
        <f t="shared" si="5"/>
        <v>5</v>
      </c>
      <c r="K62" s="1" t="str">
        <f t="shared" si="6"/>
        <v>Salinas, California 93907</v>
      </c>
      <c r="L62" s="1" t="str">
        <f t="shared" si="7"/>
        <v>Salin 93907</v>
      </c>
      <c r="M62" s="1" t="str">
        <f t="shared" si="8"/>
        <v>Salin 93907 5 93907</v>
      </c>
      <c r="N62" s="3">
        <f t="shared" si="9"/>
        <v>93907</v>
      </c>
      <c r="O62" s="1">
        <f t="shared" si="10"/>
        <v>93907</v>
      </c>
      <c r="P62" s="1">
        <f t="shared" si="11"/>
        <v>8</v>
      </c>
      <c r="Q62" s="1">
        <f t="shared" si="12"/>
        <v>2</v>
      </c>
      <c r="R62" s="1" t="str">
        <f t="shared" si="13"/>
        <v>Examplealifornia  93907</v>
      </c>
      <c r="S62" s="1" t="str">
        <f t="shared" si="15"/>
        <v>S_lin_s, C_liforni_  93907</v>
      </c>
      <c r="U62" s="1" t="str">
        <f>LEFT(B62,FIND(",",B62)-1)</f>
        <v>Salinas</v>
      </c>
      <c r="V62" s="1" t="str">
        <f>MID(B62,LEN(U62)+3, 12)</f>
        <v xml:space="preserve">California  </v>
      </c>
      <c r="W62" s="1">
        <f t="shared" si="14"/>
        <v>93907</v>
      </c>
    </row>
    <row r="63" spans="2:23" ht="20.100000000000001" customHeight="1" x14ac:dyDescent="0.25">
      <c r="B63" s="1" t="s">
        <v>82</v>
      </c>
      <c r="C63" s="1">
        <v>198550</v>
      </c>
      <c r="D63" s="1">
        <v>100</v>
      </c>
      <c r="E63" s="1" t="str">
        <f t="shared" si="0"/>
        <v>san bernardino, california  92401</v>
      </c>
      <c r="F63" s="1" t="str">
        <f t="shared" si="1"/>
        <v>SAN BERNARDINO, CALIFORNIA  92401</v>
      </c>
      <c r="G63" s="1" t="str">
        <f t="shared" si="2"/>
        <v>San Bernardino, California  92401</v>
      </c>
      <c r="H63" s="1" t="str">
        <f t="shared" si="3"/>
        <v>San B</v>
      </c>
      <c r="I63" s="1" t="str">
        <f t="shared" si="4"/>
        <v>92401</v>
      </c>
      <c r="J63" s="1">
        <f t="shared" si="5"/>
        <v>5</v>
      </c>
      <c r="K63" s="1" t="str">
        <f t="shared" si="6"/>
        <v>San Bernardino, California 92401</v>
      </c>
      <c r="L63" s="1" t="str">
        <f t="shared" si="7"/>
        <v>San B 92401</v>
      </c>
      <c r="M63" s="1" t="str">
        <f t="shared" si="8"/>
        <v>San B 92401 5 92401</v>
      </c>
      <c r="N63" s="3">
        <f t="shared" si="9"/>
        <v>92401</v>
      </c>
      <c r="O63" s="1">
        <f t="shared" si="10"/>
        <v>92401</v>
      </c>
      <c r="P63" s="1">
        <f t="shared" si="11"/>
        <v>15</v>
      </c>
      <c r="Q63" s="1">
        <f t="shared" si="12"/>
        <v>2</v>
      </c>
      <c r="R63" s="1" t="str">
        <f t="shared" si="13"/>
        <v>Exampledino, California  92401</v>
      </c>
      <c r="S63" s="1" t="str">
        <f t="shared" si="15"/>
        <v>S_n Bern_rdino, C_liforni_  92401</v>
      </c>
      <c r="U63" s="1" t="str">
        <f>LEFT(B63,FIND(",",B63)-1)</f>
        <v>San Bernardino</v>
      </c>
      <c r="V63" s="1" t="str">
        <f>MID(B63,LEN(U63)+3, 12)</f>
        <v xml:space="preserve">California  </v>
      </c>
      <c r="W63" s="1">
        <f t="shared" si="14"/>
        <v>92401</v>
      </c>
    </row>
    <row r="64" spans="2:23" ht="20.100000000000001" customHeight="1" x14ac:dyDescent="0.25">
      <c r="B64" s="1" t="s">
        <v>83</v>
      </c>
      <c r="C64" s="1">
        <v>104017</v>
      </c>
      <c r="D64" s="1">
        <v>239</v>
      </c>
      <c r="E64" s="1" t="str">
        <f t="shared" si="0"/>
        <v>ventura, california  93001</v>
      </c>
      <c r="F64" s="1" t="str">
        <f t="shared" si="1"/>
        <v>VENTURA, CALIFORNIA  93001</v>
      </c>
      <c r="G64" s="1" t="str">
        <f t="shared" si="2"/>
        <v>Ventura, California  93001</v>
      </c>
      <c r="H64" s="1" t="str">
        <f t="shared" si="3"/>
        <v>Ventu</v>
      </c>
      <c r="I64" s="1" t="str">
        <f t="shared" si="4"/>
        <v>93001</v>
      </c>
      <c r="J64" s="1">
        <f t="shared" si="5"/>
        <v>5</v>
      </c>
      <c r="K64" s="1" t="str">
        <f t="shared" si="6"/>
        <v>Ventura, California 93001</v>
      </c>
      <c r="L64" s="1" t="str">
        <f t="shared" si="7"/>
        <v>Ventu 93001</v>
      </c>
      <c r="M64" s="1" t="str">
        <f t="shared" si="8"/>
        <v>Ventu 93001 5 93001</v>
      </c>
      <c r="N64" s="3">
        <f t="shared" si="9"/>
        <v>93001</v>
      </c>
      <c r="O64" s="1">
        <f t="shared" si="10"/>
        <v>93001</v>
      </c>
      <c r="P64" s="1">
        <f t="shared" si="11"/>
        <v>8</v>
      </c>
      <c r="Q64" s="1">
        <f t="shared" si="12"/>
        <v>7</v>
      </c>
      <c r="R64" s="1" t="str">
        <f t="shared" si="13"/>
        <v>Examplealifornia  93001</v>
      </c>
      <c r="S64" s="1" t="str">
        <f t="shared" si="15"/>
        <v>Ventur_, C_liforni_  93001</v>
      </c>
      <c r="U64" s="1" t="str">
        <f>LEFT(B64,FIND(",",B64)-1)</f>
        <v>Ventura</v>
      </c>
      <c r="V64" s="1" t="str">
        <f>MID(B64,LEN(U64)+3, 12)</f>
        <v xml:space="preserve">California  </v>
      </c>
      <c r="W64" s="1">
        <f t="shared" si="14"/>
        <v>93001</v>
      </c>
    </row>
    <row r="65" spans="2:23" ht="20.100000000000001" customHeight="1" x14ac:dyDescent="0.25">
      <c r="B65" s="1" t="s">
        <v>84</v>
      </c>
      <c r="C65" s="1">
        <v>1255540</v>
      </c>
      <c r="D65" s="1">
        <v>8</v>
      </c>
      <c r="E65" s="1" t="str">
        <f t="shared" si="0"/>
        <v>san diego, california  92199</v>
      </c>
      <c r="F65" s="1" t="str">
        <f t="shared" si="1"/>
        <v>SAN DIEGO, CALIFORNIA  92199</v>
      </c>
      <c r="G65" s="1" t="str">
        <f t="shared" si="2"/>
        <v>San Diego, California  92199</v>
      </c>
      <c r="H65" s="1" t="str">
        <f t="shared" si="3"/>
        <v>San D</v>
      </c>
      <c r="I65" s="1" t="str">
        <f t="shared" si="4"/>
        <v>92199</v>
      </c>
      <c r="J65" s="1">
        <f t="shared" si="5"/>
        <v>5</v>
      </c>
      <c r="K65" s="1" t="str">
        <f t="shared" si="6"/>
        <v>San Diego, California 92199</v>
      </c>
      <c r="L65" s="1" t="str">
        <f t="shared" si="7"/>
        <v>San D 92199</v>
      </c>
      <c r="M65" s="1" t="str">
        <f t="shared" si="8"/>
        <v>San D 92199 5 92199</v>
      </c>
      <c r="N65" s="3">
        <f t="shared" si="9"/>
        <v>92199</v>
      </c>
      <c r="O65" s="1">
        <f t="shared" si="10"/>
        <v>92199</v>
      </c>
      <c r="P65" s="1">
        <f t="shared" si="11"/>
        <v>10</v>
      </c>
      <c r="Q65" s="1">
        <f t="shared" si="12"/>
        <v>2</v>
      </c>
      <c r="R65" s="1" t="str">
        <f t="shared" si="13"/>
        <v>Example California  92199</v>
      </c>
      <c r="S65" s="1" t="str">
        <f t="shared" si="15"/>
        <v>S_n Diego, C_liforni_  92199</v>
      </c>
      <c r="U65" s="1" t="str">
        <f>LEFT(B65,FIND(",",B65)-1)</f>
        <v>San Diego</v>
      </c>
      <c r="V65" s="1" t="str">
        <f>MID(B65,LEN(U65)+3, 12)</f>
        <v xml:space="preserve">California  </v>
      </c>
      <c r="W65" s="1">
        <f t="shared" si="14"/>
        <v>92199</v>
      </c>
    </row>
    <row r="66" spans="2:23" ht="20.100000000000001" customHeight="1" x14ac:dyDescent="0.25">
      <c r="B66" s="1" t="s">
        <v>85</v>
      </c>
      <c r="C66" s="1">
        <v>739426</v>
      </c>
      <c r="D66" s="1">
        <v>14</v>
      </c>
      <c r="E66" s="1" t="str">
        <f t="shared" si="0"/>
        <v>san francisco, california  94188</v>
      </c>
      <c r="F66" s="1" t="str">
        <f t="shared" si="1"/>
        <v>SAN FRANCISCO, CALIFORNIA  94188</v>
      </c>
      <c r="G66" s="1" t="str">
        <f t="shared" si="2"/>
        <v>San Francisco, California  94188</v>
      </c>
      <c r="H66" s="1" t="str">
        <f t="shared" si="3"/>
        <v>San F</v>
      </c>
      <c r="I66" s="1" t="str">
        <f t="shared" si="4"/>
        <v>94188</v>
      </c>
      <c r="J66" s="1">
        <f t="shared" si="5"/>
        <v>5</v>
      </c>
      <c r="K66" s="1" t="str">
        <f t="shared" si="6"/>
        <v>San Francisco, California 94188</v>
      </c>
      <c r="L66" s="1" t="str">
        <f t="shared" si="7"/>
        <v>San F 94188</v>
      </c>
      <c r="M66" s="1" t="str">
        <f t="shared" si="8"/>
        <v>San F 94188 5 94188</v>
      </c>
      <c r="N66" s="3">
        <f t="shared" si="9"/>
        <v>94188</v>
      </c>
      <c r="O66" s="1">
        <f t="shared" si="10"/>
        <v>94188</v>
      </c>
      <c r="P66" s="1">
        <f t="shared" si="11"/>
        <v>14</v>
      </c>
      <c r="Q66" s="1">
        <f t="shared" si="12"/>
        <v>2</v>
      </c>
      <c r="R66" s="1" t="str">
        <f t="shared" si="13"/>
        <v>Examplesco, California  94188</v>
      </c>
      <c r="S66" s="1" t="str">
        <f t="shared" si="15"/>
        <v>S_n Fr_ncisco, C_liforni_  94188</v>
      </c>
      <c r="U66" s="1" t="str">
        <f>LEFT(B66,FIND(",",B66)-1)</f>
        <v>San Francisco</v>
      </c>
      <c r="V66" s="1" t="str">
        <f>MID(B66,LEN(U66)+3, 12)</f>
        <v xml:space="preserve">California  </v>
      </c>
      <c r="W66" s="1">
        <f t="shared" si="14"/>
        <v>94188</v>
      </c>
    </row>
    <row r="67" spans="2:23" ht="20.100000000000001" customHeight="1" x14ac:dyDescent="0.25">
      <c r="B67" s="1" t="s">
        <v>86</v>
      </c>
      <c r="C67" s="1">
        <v>912332</v>
      </c>
      <c r="D67" s="1">
        <v>10</v>
      </c>
      <c r="E67" s="1" t="str">
        <f t="shared" si="0"/>
        <v>san jose, california  95101</v>
      </c>
      <c r="F67" s="1" t="str">
        <f t="shared" si="1"/>
        <v>SAN JOSE, CALIFORNIA  95101</v>
      </c>
      <c r="G67" s="1" t="str">
        <f t="shared" si="2"/>
        <v>San Jose, California  95101</v>
      </c>
      <c r="H67" s="1" t="str">
        <f t="shared" si="3"/>
        <v>San J</v>
      </c>
      <c r="I67" s="1" t="str">
        <f t="shared" si="4"/>
        <v>95101</v>
      </c>
      <c r="J67" s="1">
        <f t="shared" si="5"/>
        <v>5</v>
      </c>
      <c r="K67" s="1" t="str">
        <f t="shared" si="6"/>
        <v>San Jose, California 95101</v>
      </c>
      <c r="L67" s="1" t="str">
        <f t="shared" si="7"/>
        <v>San J 95101</v>
      </c>
      <c r="M67" s="1" t="str">
        <f t="shared" si="8"/>
        <v>San J 95101 5 95101</v>
      </c>
      <c r="N67" s="3">
        <f t="shared" si="9"/>
        <v>95101</v>
      </c>
      <c r="O67" s="1">
        <f t="shared" si="10"/>
        <v>95101</v>
      </c>
      <c r="P67" s="1">
        <f t="shared" si="11"/>
        <v>9</v>
      </c>
      <c r="Q67" s="1">
        <f t="shared" si="12"/>
        <v>2</v>
      </c>
      <c r="R67" s="1" t="str">
        <f t="shared" si="13"/>
        <v>ExampleCalifornia  95101</v>
      </c>
      <c r="S67" s="1" t="str">
        <f t="shared" si="15"/>
        <v>S_n Jose, C_liforni_  95101</v>
      </c>
      <c r="U67" s="1" t="str">
        <f>LEFT(B67,FIND(",",B67)-1)</f>
        <v>San Jose</v>
      </c>
      <c r="V67" s="1" t="str">
        <f>MID(B67,LEN(U67)+3, 12)</f>
        <v xml:space="preserve">California  </v>
      </c>
      <c r="W67" s="1">
        <f t="shared" si="14"/>
        <v>95101</v>
      </c>
    </row>
    <row r="68" spans="2:23" ht="20.100000000000001" customHeight="1" x14ac:dyDescent="0.25">
      <c r="B68" s="1" t="s">
        <v>87</v>
      </c>
      <c r="C68" s="1">
        <v>340368</v>
      </c>
      <c r="D68" s="1">
        <v>54</v>
      </c>
      <c r="E68" s="1" t="str">
        <f t="shared" ref="E68:E131" si="16">LOWER(B68)</f>
        <v>santa ana, california  92711</v>
      </c>
      <c r="F68" s="1" t="str">
        <f t="shared" ref="F68:F131" si="17">UPPER(B68)</f>
        <v>SANTA ANA, CALIFORNIA  92711</v>
      </c>
      <c r="G68" s="1" t="str">
        <f t="shared" ref="G68:G131" si="18">PROPER(E68)</f>
        <v>Santa Ana, California  92711</v>
      </c>
      <c r="H68" s="1" t="str">
        <f t="shared" ref="H68:H131" si="19">LEFT(B68,5)</f>
        <v>Santa</v>
      </c>
      <c r="I68" s="1" t="str">
        <f t="shared" ref="I68:I131" si="20">RIGHT(B68,5)</f>
        <v>92711</v>
      </c>
      <c r="J68" s="1">
        <f t="shared" ref="J68:J131" si="21">LEN(I68)</f>
        <v>5</v>
      </c>
      <c r="K68" s="1" t="str">
        <f t="shared" ref="K68:K131" si="22">TRIM(B68)</f>
        <v>Santa Ana, California 92711</v>
      </c>
      <c r="L68" s="1" t="str">
        <f t="shared" ref="L68:L131" si="23">H68&amp;" "&amp;I68</f>
        <v>Santa 92711</v>
      </c>
      <c r="M68" s="1" t="str">
        <f t="shared" ref="M68:M131" si="24">_xlfn.CONCAT(L68," ",J68," ",I68)</f>
        <v>Santa 92711 5 92711</v>
      </c>
      <c r="N68" s="3">
        <f t="shared" ref="N68:N131" si="25">VALUE(I68)</f>
        <v>92711</v>
      </c>
      <c r="O68" s="1">
        <f t="shared" ref="O68:O131" si="26">VALUE(RIGHT(B68,5))</f>
        <v>92711</v>
      </c>
      <c r="P68" s="1">
        <f t="shared" ref="P68:P131" si="27">FIND(",",B68)</f>
        <v>10</v>
      </c>
      <c r="Q68" s="1">
        <f t="shared" ref="Q68:Q131" si="28">SEARCH("A",B68)</f>
        <v>2</v>
      </c>
      <c r="R68" s="1" t="str">
        <f t="shared" ref="R68:R131" si="29">REPLACE(B68,1,10,"Example")</f>
        <v>Example California  92711</v>
      </c>
      <c r="S68" s="1" t="str">
        <f t="shared" si="15"/>
        <v>S_nt_ An_, C_liforni_  92711</v>
      </c>
      <c r="U68" s="1" t="str">
        <f>LEFT(B68,FIND(",",B68)-1)</f>
        <v>Santa Ana</v>
      </c>
      <c r="V68" s="1" t="str">
        <f>MID(B68,LEN(U68)+3, 12)</f>
        <v xml:space="preserve">California  </v>
      </c>
      <c r="W68" s="1">
        <f t="shared" ref="W68:W131" si="30">VALUE(RIGHT(B68,5))</f>
        <v>92711</v>
      </c>
    </row>
    <row r="69" spans="2:23" ht="20.100000000000001" customHeight="1" x14ac:dyDescent="0.25">
      <c r="B69" s="1" t="s">
        <v>88</v>
      </c>
      <c r="C69" s="1">
        <v>105402</v>
      </c>
      <c r="D69" s="1">
        <v>231</v>
      </c>
      <c r="E69" s="1" t="str">
        <f t="shared" si="16"/>
        <v>santa clara, california  95050</v>
      </c>
      <c r="F69" s="1" t="str">
        <f t="shared" si="17"/>
        <v>SANTA CLARA, CALIFORNIA  95050</v>
      </c>
      <c r="G69" s="1" t="str">
        <f t="shared" si="18"/>
        <v>Santa Clara, California  95050</v>
      </c>
      <c r="H69" s="1" t="str">
        <f t="shared" si="19"/>
        <v>Santa</v>
      </c>
      <c r="I69" s="1" t="str">
        <f t="shared" si="20"/>
        <v>95050</v>
      </c>
      <c r="J69" s="1">
        <f t="shared" si="21"/>
        <v>5</v>
      </c>
      <c r="K69" s="1" t="str">
        <f t="shared" si="22"/>
        <v>Santa Clara, California 95050</v>
      </c>
      <c r="L69" s="1" t="str">
        <f t="shared" si="23"/>
        <v>Santa 95050</v>
      </c>
      <c r="M69" s="1" t="str">
        <f t="shared" si="24"/>
        <v>Santa 95050 5 95050</v>
      </c>
      <c r="N69" s="3">
        <f t="shared" si="25"/>
        <v>95050</v>
      </c>
      <c r="O69" s="1">
        <f t="shared" si="26"/>
        <v>95050</v>
      </c>
      <c r="P69" s="1">
        <f t="shared" si="27"/>
        <v>12</v>
      </c>
      <c r="Q69" s="1">
        <f t="shared" si="28"/>
        <v>2</v>
      </c>
      <c r="R69" s="1" t="str">
        <f t="shared" si="29"/>
        <v>Examplea, California  95050</v>
      </c>
      <c r="S69" s="1" t="str">
        <f t="shared" ref="S69:S132" si="31">SUBSTITUTE(B69,"a","_")</f>
        <v>S_nt_ Cl_r_, C_liforni_  95050</v>
      </c>
      <c r="U69" s="1" t="str">
        <f>LEFT(B69,FIND(",",B69)-1)</f>
        <v>Santa Clara</v>
      </c>
      <c r="V69" s="1" t="str">
        <f>MID(B69,LEN(U69)+3, 12)</f>
        <v xml:space="preserve">California  </v>
      </c>
      <c r="W69" s="1">
        <f t="shared" si="30"/>
        <v>95050</v>
      </c>
    </row>
    <row r="70" spans="2:23" ht="20.100000000000001" customHeight="1" x14ac:dyDescent="0.25">
      <c r="B70" s="1" t="s">
        <v>89</v>
      </c>
      <c r="C70" s="1">
        <v>168253</v>
      </c>
      <c r="D70" s="1">
        <v>130</v>
      </c>
      <c r="E70" s="1" t="str">
        <f t="shared" si="16"/>
        <v>santa clarita, california  91355</v>
      </c>
      <c r="F70" s="1" t="str">
        <f t="shared" si="17"/>
        <v>SANTA CLARITA, CALIFORNIA  91355</v>
      </c>
      <c r="G70" s="1" t="str">
        <f t="shared" si="18"/>
        <v>Santa Clarita, California  91355</v>
      </c>
      <c r="H70" s="1" t="str">
        <f t="shared" si="19"/>
        <v>Santa</v>
      </c>
      <c r="I70" s="1" t="str">
        <f t="shared" si="20"/>
        <v>91355</v>
      </c>
      <c r="J70" s="1">
        <f t="shared" si="21"/>
        <v>5</v>
      </c>
      <c r="K70" s="1" t="str">
        <f t="shared" si="22"/>
        <v>Santa Clarita, California 91355</v>
      </c>
      <c r="L70" s="1" t="str">
        <f t="shared" si="23"/>
        <v>Santa 91355</v>
      </c>
      <c r="M70" s="1" t="str">
        <f t="shared" si="24"/>
        <v>Santa 91355 5 91355</v>
      </c>
      <c r="N70" s="3">
        <f t="shared" si="25"/>
        <v>91355</v>
      </c>
      <c r="O70" s="1">
        <f t="shared" si="26"/>
        <v>91355</v>
      </c>
      <c r="P70" s="1">
        <f t="shared" si="27"/>
        <v>14</v>
      </c>
      <c r="Q70" s="1">
        <f t="shared" si="28"/>
        <v>2</v>
      </c>
      <c r="R70" s="1" t="str">
        <f t="shared" si="29"/>
        <v>Exampleita, California  91355</v>
      </c>
      <c r="S70" s="1" t="str">
        <f t="shared" si="31"/>
        <v>S_nt_ Cl_rit_, C_liforni_  91355</v>
      </c>
      <c r="U70" s="1" t="str">
        <f>LEFT(B70,FIND(",",B70)-1)</f>
        <v>Santa Clarita</v>
      </c>
      <c r="V70" s="1" t="str">
        <f>MID(B70,LEN(U70)+3, 12)</f>
        <v xml:space="preserve">California  </v>
      </c>
      <c r="W70" s="1">
        <f t="shared" si="30"/>
        <v>91355</v>
      </c>
    </row>
    <row r="71" spans="2:23" ht="20.100000000000001" customHeight="1" x14ac:dyDescent="0.25">
      <c r="B71" s="1" t="s">
        <v>90</v>
      </c>
      <c r="C71" s="1">
        <v>153158</v>
      </c>
      <c r="D71" s="1">
        <v>145</v>
      </c>
      <c r="E71" s="1" t="str">
        <f t="shared" si="16"/>
        <v>santa rosa, california  95402</v>
      </c>
      <c r="F71" s="1" t="str">
        <f t="shared" si="17"/>
        <v>SANTA ROSA, CALIFORNIA  95402</v>
      </c>
      <c r="G71" s="1" t="str">
        <f t="shared" si="18"/>
        <v>Santa Rosa, California  95402</v>
      </c>
      <c r="H71" s="1" t="str">
        <f t="shared" si="19"/>
        <v>Santa</v>
      </c>
      <c r="I71" s="1" t="str">
        <f t="shared" si="20"/>
        <v>95402</v>
      </c>
      <c r="J71" s="1">
        <f t="shared" si="21"/>
        <v>5</v>
      </c>
      <c r="K71" s="1" t="str">
        <f t="shared" si="22"/>
        <v>Santa Rosa, California 95402</v>
      </c>
      <c r="L71" s="1" t="str">
        <f t="shared" si="23"/>
        <v>Santa 95402</v>
      </c>
      <c r="M71" s="1" t="str">
        <f t="shared" si="24"/>
        <v>Santa 95402 5 95402</v>
      </c>
      <c r="N71" s="3">
        <f t="shared" si="25"/>
        <v>95402</v>
      </c>
      <c r="O71" s="1">
        <f t="shared" si="26"/>
        <v>95402</v>
      </c>
      <c r="P71" s="1">
        <f t="shared" si="27"/>
        <v>11</v>
      </c>
      <c r="Q71" s="1">
        <f t="shared" si="28"/>
        <v>2</v>
      </c>
      <c r="R71" s="1" t="str">
        <f t="shared" si="29"/>
        <v>Example, California  95402</v>
      </c>
      <c r="S71" s="1" t="str">
        <f t="shared" si="31"/>
        <v>S_nt_ Ros_, C_liforni_  95402</v>
      </c>
      <c r="U71" s="1" t="str">
        <f>LEFT(B71,FIND(",",B71)-1)</f>
        <v>Santa Rosa</v>
      </c>
      <c r="V71" s="1" t="str">
        <f>MID(B71,LEN(U71)+3, 12)</f>
        <v xml:space="preserve">California  </v>
      </c>
      <c r="W71" s="1">
        <f t="shared" si="30"/>
        <v>95402</v>
      </c>
    </row>
    <row r="72" spans="2:23" ht="20.100000000000001" customHeight="1" x14ac:dyDescent="0.25">
      <c r="B72" s="1" t="s">
        <v>91</v>
      </c>
      <c r="C72" s="1">
        <v>118687</v>
      </c>
      <c r="D72" s="1">
        <v>198</v>
      </c>
      <c r="E72" s="1" t="str">
        <f t="shared" si="16"/>
        <v>simi valley, california  93065</v>
      </c>
      <c r="F72" s="1" t="str">
        <f t="shared" si="17"/>
        <v>SIMI VALLEY, CALIFORNIA  93065</v>
      </c>
      <c r="G72" s="1" t="str">
        <f t="shared" si="18"/>
        <v>Simi Valley, California  93065</v>
      </c>
      <c r="H72" s="1" t="str">
        <f t="shared" si="19"/>
        <v xml:space="preserve">Simi </v>
      </c>
      <c r="I72" s="1" t="str">
        <f t="shared" si="20"/>
        <v>93065</v>
      </c>
      <c r="J72" s="1">
        <f t="shared" si="21"/>
        <v>5</v>
      </c>
      <c r="K72" s="1" t="str">
        <f t="shared" si="22"/>
        <v>Simi Valley, California 93065</v>
      </c>
      <c r="L72" s="1" t="str">
        <f t="shared" si="23"/>
        <v>Simi  93065</v>
      </c>
      <c r="M72" s="1" t="str">
        <f t="shared" si="24"/>
        <v>Simi  93065 5 93065</v>
      </c>
      <c r="N72" s="3">
        <f t="shared" si="25"/>
        <v>93065</v>
      </c>
      <c r="O72" s="1">
        <f t="shared" si="26"/>
        <v>93065</v>
      </c>
      <c r="P72" s="1">
        <f t="shared" si="27"/>
        <v>12</v>
      </c>
      <c r="Q72" s="1">
        <f t="shared" si="28"/>
        <v>7</v>
      </c>
      <c r="R72" s="1" t="str">
        <f t="shared" si="29"/>
        <v>Exampley, California  93065</v>
      </c>
      <c r="S72" s="1" t="str">
        <f t="shared" si="31"/>
        <v>Simi V_lley, C_liforni_  93065</v>
      </c>
      <c r="U72" s="1" t="str">
        <f>LEFT(B72,FIND(",",B72)-1)</f>
        <v>Simi Valley</v>
      </c>
      <c r="V72" s="1" t="str">
        <f>MID(B72,LEN(U72)+3, 12)</f>
        <v xml:space="preserve">California  </v>
      </c>
      <c r="W72" s="1">
        <f t="shared" si="30"/>
        <v>93065</v>
      </c>
    </row>
    <row r="73" spans="2:23" ht="20.100000000000001" customHeight="1" x14ac:dyDescent="0.25">
      <c r="B73" s="1" t="s">
        <v>92</v>
      </c>
      <c r="C73" s="1">
        <v>286926</v>
      </c>
      <c r="D73" s="1">
        <v>63</v>
      </c>
      <c r="E73" s="1" t="str">
        <f t="shared" si="16"/>
        <v>stockton, california  95208</v>
      </c>
      <c r="F73" s="1" t="str">
        <f t="shared" si="17"/>
        <v>STOCKTON, CALIFORNIA  95208</v>
      </c>
      <c r="G73" s="1" t="str">
        <f t="shared" si="18"/>
        <v>Stockton, California  95208</v>
      </c>
      <c r="H73" s="1" t="str">
        <f t="shared" si="19"/>
        <v>Stock</v>
      </c>
      <c r="I73" s="1" t="str">
        <f t="shared" si="20"/>
        <v>95208</v>
      </c>
      <c r="J73" s="1">
        <f t="shared" si="21"/>
        <v>5</v>
      </c>
      <c r="K73" s="1" t="str">
        <f t="shared" si="22"/>
        <v>Stockton, California 95208</v>
      </c>
      <c r="L73" s="1" t="str">
        <f t="shared" si="23"/>
        <v>Stock 95208</v>
      </c>
      <c r="M73" s="1" t="str">
        <f t="shared" si="24"/>
        <v>Stock 95208 5 95208</v>
      </c>
      <c r="N73" s="3">
        <f t="shared" si="25"/>
        <v>95208</v>
      </c>
      <c r="O73" s="1">
        <f t="shared" si="26"/>
        <v>95208</v>
      </c>
      <c r="P73" s="1">
        <f t="shared" si="27"/>
        <v>9</v>
      </c>
      <c r="Q73" s="1">
        <f t="shared" si="28"/>
        <v>12</v>
      </c>
      <c r="R73" s="1" t="str">
        <f t="shared" si="29"/>
        <v>ExampleCalifornia  95208</v>
      </c>
      <c r="S73" s="1" t="str">
        <f t="shared" si="31"/>
        <v>Stockton, C_liforni_  95208</v>
      </c>
      <c r="U73" s="1" t="str">
        <f>LEFT(B73,FIND(",",B73)-1)</f>
        <v>Stockton</v>
      </c>
      <c r="V73" s="1" t="str">
        <f>MID(B73,LEN(U73)+3, 12)</f>
        <v xml:space="preserve">California  </v>
      </c>
      <c r="W73" s="1">
        <f t="shared" si="30"/>
        <v>95208</v>
      </c>
    </row>
    <row r="74" spans="2:23" ht="20.100000000000001" customHeight="1" x14ac:dyDescent="0.25">
      <c r="B74" s="1" t="s">
        <v>93</v>
      </c>
      <c r="C74" s="1">
        <v>128902</v>
      </c>
      <c r="D74" s="1">
        <v>181</v>
      </c>
      <c r="E74" s="1" t="str">
        <f t="shared" si="16"/>
        <v>sunnyvale, california  94086</v>
      </c>
      <c r="F74" s="1" t="str">
        <f t="shared" si="17"/>
        <v>SUNNYVALE, CALIFORNIA  94086</v>
      </c>
      <c r="G74" s="1" t="str">
        <f t="shared" si="18"/>
        <v>Sunnyvale, California  94086</v>
      </c>
      <c r="H74" s="1" t="str">
        <f t="shared" si="19"/>
        <v>Sunny</v>
      </c>
      <c r="I74" s="1" t="str">
        <f t="shared" si="20"/>
        <v>94086</v>
      </c>
      <c r="J74" s="1">
        <f t="shared" si="21"/>
        <v>5</v>
      </c>
      <c r="K74" s="1" t="str">
        <f t="shared" si="22"/>
        <v>Sunnyvale, California 94086</v>
      </c>
      <c r="L74" s="1" t="str">
        <f t="shared" si="23"/>
        <v>Sunny 94086</v>
      </c>
      <c r="M74" s="1" t="str">
        <f t="shared" si="24"/>
        <v>Sunny 94086 5 94086</v>
      </c>
      <c r="N74" s="3">
        <f t="shared" si="25"/>
        <v>94086</v>
      </c>
      <c r="O74" s="1">
        <f t="shared" si="26"/>
        <v>94086</v>
      </c>
      <c r="P74" s="1">
        <f t="shared" si="27"/>
        <v>10</v>
      </c>
      <c r="Q74" s="1">
        <f t="shared" si="28"/>
        <v>7</v>
      </c>
      <c r="R74" s="1" t="str">
        <f t="shared" si="29"/>
        <v>Example California  94086</v>
      </c>
      <c r="S74" s="1" t="str">
        <f t="shared" si="31"/>
        <v>Sunnyv_le, C_liforni_  94086</v>
      </c>
      <c r="U74" s="1" t="str">
        <f>LEFT(B74,FIND(",",B74)-1)</f>
        <v>Sunnyvale</v>
      </c>
      <c r="V74" s="1" t="str">
        <f>MID(B74,LEN(U74)+3, 12)</f>
        <v xml:space="preserve">California  </v>
      </c>
      <c r="W74" s="1">
        <f t="shared" si="30"/>
        <v>94086</v>
      </c>
    </row>
    <row r="75" spans="2:23" ht="20.100000000000001" customHeight="1" x14ac:dyDescent="0.25">
      <c r="B75" s="1" t="s">
        <v>94</v>
      </c>
      <c r="C75" s="1">
        <v>124359</v>
      </c>
      <c r="D75" s="1">
        <v>189</v>
      </c>
      <c r="E75" s="1" t="str">
        <f t="shared" si="16"/>
        <v>thousand oaks, california  91362</v>
      </c>
      <c r="F75" s="1" t="str">
        <f t="shared" si="17"/>
        <v>THOUSAND OAKS, CALIFORNIA  91362</v>
      </c>
      <c r="G75" s="1" t="str">
        <f t="shared" si="18"/>
        <v>Thousand Oaks, California  91362</v>
      </c>
      <c r="H75" s="1" t="str">
        <f t="shared" si="19"/>
        <v>Thous</v>
      </c>
      <c r="I75" s="1" t="str">
        <f t="shared" si="20"/>
        <v>91362</v>
      </c>
      <c r="J75" s="1">
        <f t="shared" si="21"/>
        <v>5</v>
      </c>
      <c r="K75" s="1" t="str">
        <f t="shared" si="22"/>
        <v>Thousand Oaks, California 91362</v>
      </c>
      <c r="L75" s="1" t="str">
        <f t="shared" si="23"/>
        <v>Thous 91362</v>
      </c>
      <c r="M75" s="1" t="str">
        <f t="shared" si="24"/>
        <v>Thous 91362 5 91362</v>
      </c>
      <c r="N75" s="3">
        <f t="shared" si="25"/>
        <v>91362</v>
      </c>
      <c r="O75" s="1">
        <f t="shared" si="26"/>
        <v>91362</v>
      </c>
      <c r="P75" s="1">
        <f t="shared" si="27"/>
        <v>14</v>
      </c>
      <c r="Q75" s="1">
        <f t="shared" si="28"/>
        <v>6</v>
      </c>
      <c r="R75" s="1" t="str">
        <f t="shared" si="29"/>
        <v>Exampleaks, California  91362</v>
      </c>
      <c r="S75" s="1" t="str">
        <f t="shared" si="31"/>
        <v>Thous_nd O_ks, C_liforni_  91362</v>
      </c>
      <c r="U75" s="1" t="str">
        <f>LEFT(B75,FIND(",",B75)-1)</f>
        <v>Thousand Oaks</v>
      </c>
      <c r="V75" s="1" t="str">
        <f>MID(B75,LEN(U75)+3, 12)</f>
        <v xml:space="preserve">California  </v>
      </c>
      <c r="W75" s="1">
        <f t="shared" si="30"/>
        <v>91362</v>
      </c>
    </row>
    <row r="76" spans="2:23" ht="20.100000000000001" customHeight="1" x14ac:dyDescent="0.25">
      <c r="B76" s="1" t="s">
        <v>95</v>
      </c>
      <c r="C76" s="1">
        <v>142384</v>
      </c>
      <c r="D76" s="1">
        <v>161</v>
      </c>
      <c r="E76" s="1" t="str">
        <f t="shared" si="16"/>
        <v>torrance, california  90503</v>
      </c>
      <c r="F76" s="1" t="str">
        <f t="shared" si="17"/>
        <v>TORRANCE, CALIFORNIA  90503</v>
      </c>
      <c r="G76" s="1" t="str">
        <f t="shared" si="18"/>
        <v>Torrance, California  90503</v>
      </c>
      <c r="H76" s="1" t="str">
        <f t="shared" si="19"/>
        <v>Torra</v>
      </c>
      <c r="I76" s="1" t="str">
        <f t="shared" si="20"/>
        <v>90503</v>
      </c>
      <c r="J76" s="1">
        <f t="shared" si="21"/>
        <v>5</v>
      </c>
      <c r="K76" s="1" t="str">
        <f t="shared" si="22"/>
        <v>Torrance, California 90503</v>
      </c>
      <c r="L76" s="1" t="str">
        <f t="shared" si="23"/>
        <v>Torra 90503</v>
      </c>
      <c r="M76" s="1" t="str">
        <f t="shared" si="24"/>
        <v>Torra 90503 5 90503</v>
      </c>
      <c r="N76" s="3">
        <f t="shared" si="25"/>
        <v>90503</v>
      </c>
      <c r="O76" s="1">
        <f t="shared" si="26"/>
        <v>90503</v>
      </c>
      <c r="P76" s="1">
        <f t="shared" si="27"/>
        <v>9</v>
      </c>
      <c r="Q76" s="1">
        <f t="shared" si="28"/>
        <v>5</v>
      </c>
      <c r="R76" s="1" t="str">
        <f t="shared" si="29"/>
        <v>ExampleCalifornia  90503</v>
      </c>
      <c r="S76" s="1" t="str">
        <f t="shared" si="31"/>
        <v>Torr_nce, C_liforni_  90503</v>
      </c>
      <c r="U76" s="1" t="str">
        <f>LEFT(B76,FIND(",",B76)-1)</f>
        <v>Torrance</v>
      </c>
      <c r="V76" s="1" t="str">
        <f>MID(B76,LEN(U76)+3, 12)</f>
        <v xml:space="preserve">California  </v>
      </c>
      <c r="W76" s="1">
        <f t="shared" si="30"/>
        <v>90503</v>
      </c>
    </row>
    <row r="77" spans="2:23" ht="20.100000000000001" customHeight="1" x14ac:dyDescent="0.25">
      <c r="B77" s="1" t="s">
        <v>96</v>
      </c>
      <c r="C77" s="1">
        <v>117483</v>
      </c>
      <c r="D77" s="1">
        <v>200</v>
      </c>
      <c r="E77" s="1" t="str">
        <f t="shared" si="16"/>
        <v>vallejo, california  94590</v>
      </c>
      <c r="F77" s="1" t="str">
        <f t="shared" si="17"/>
        <v>VALLEJO, CALIFORNIA  94590</v>
      </c>
      <c r="G77" s="1" t="str">
        <f t="shared" si="18"/>
        <v>Vallejo, California  94590</v>
      </c>
      <c r="H77" s="1" t="str">
        <f t="shared" si="19"/>
        <v>Valle</v>
      </c>
      <c r="I77" s="1" t="str">
        <f t="shared" si="20"/>
        <v>94590</v>
      </c>
      <c r="J77" s="1">
        <f t="shared" si="21"/>
        <v>5</v>
      </c>
      <c r="K77" s="1" t="str">
        <f t="shared" si="22"/>
        <v>Vallejo, California 94590</v>
      </c>
      <c r="L77" s="1" t="str">
        <f t="shared" si="23"/>
        <v>Valle 94590</v>
      </c>
      <c r="M77" s="1" t="str">
        <f t="shared" si="24"/>
        <v>Valle 94590 5 94590</v>
      </c>
      <c r="N77" s="3">
        <f t="shared" si="25"/>
        <v>94590</v>
      </c>
      <c r="O77" s="1">
        <f t="shared" si="26"/>
        <v>94590</v>
      </c>
      <c r="P77" s="1">
        <f t="shared" si="27"/>
        <v>8</v>
      </c>
      <c r="Q77" s="1">
        <f t="shared" si="28"/>
        <v>2</v>
      </c>
      <c r="R77" s="1" t="str">
        <f t="shared" si="29"/>
        <v>Examplealifornia  94590</v>
      </c>
      <c r="S77" s="1" t="str">
        <f t="shared" si="31"/>
        <v>V_llejo, C_liforni_  94590</v>
      </c>
      <c r="U77" s="1" t="str">
        <f>LEFT(B77,FIND(",",B77)-1)</f>
        <v>Vallejo</v>
      </c>
      <c r="V77" s="1" t="str">
        <f>MID(B77,LEN(U77)+3, 12)</f>
        <v xml:space="preserve">California  </v>
      </c>
      <c r="W77" s="1">
        <f t="shared" si="30"/>
        <v>94590</v>
      </c>
    </row>
    <row r="78" spans="2:23" ht="20.100000000000001" customHeight="1" x14ac:dyDescent="0.25">
      <c r="B78" s="1" t="s">
        <v>97</v>
      </c>
      <c r="C78" s="1">
        <v>108669</v>
      </c>
      <c r="D78" s="1">
        <v>221</v>
      </c>
      <c r="E78" s="1" t="str">
        <f t="shared" si="16"/>
        <v>visalia, california  93277</v>
      </c>
      <c r="F78" s="1" t="str">
        <f t="shared" si="17"/>
        <v>VISALIA, CALIFORNIA  93277</v>
      </c>
      <c r="G78" s="1" t="str">
        <f t="shared" si="18"/>
        <v>Visalia, California  93277</v>
      </c>
      <c r="H78" s="1" t="str">
        <f t="shared" si="19"/>
        <v>Visal</v>
      </c>
      <c r="I78" s="1" t="str">
        <f t="shared" si="20"/>
        <v>93277</v>
      </c>
      <c r="J78" s="1">
        <f t="shared" si="21"/>
        <v>5</v>
      </c>
      <c r="K78" s="1" t="str">
        <f t="shared" si="22"/>
        <v>Visalia, California 93277</v>
      </c>
      <c r="L78" s="1" t="str">
        <f t="shared" si="23"/>
        <v>Visal 93277</v>
      </c>
      <c r="M78" s="1" t="str">
        <f t="shared" si="24"/>
        <v>Visal 93277 5 93277</v>
      </c>
      <c r="N78" s="3">
        <f t="shared" si="25"/>
        <v>93277</v>
      </c>
      <c r="O78" s="1">
        <f t="shared" si="26"/>
        <v>93277</v>
      </c>
      <c r="P78" s="1">
        <f t="shared" si="27"/>
        <v>8</v>
      </c>
      <c r="Q78" s="1">
        <f t="shared" si="28"/>
        <v>4</v>
      </c>
      <c r="R78" s="1" t="str">
        <f t="shared" si="29"/>
        <v>Examplealifornia  93277</v>
      </c>
      <c r="S78" s="1" t="str">
        <f t="shared" si="31"/>
        <v>Vis_li_, C_liforni_  93277</v>
      </c>
      <c r="U78" s="1" t="str">
        <f>LEFT(B78,FIND(",",B78)-1)</f>
        <v>Visalia</v>
      </c>
      <c r="V78" s="1" t="str">
        <f>MID(B78,LEN(U78)+3, 12)</f>
        <v xml:space="preserve">California  </v>
      </c>
      <c r="W78" s="1">
        <f t="shared" si="30"/>
        <v>93277</v>
      </c>
    </row>
    <row r="79" spans="2:23" ht="20.100000000000001" customHeight="1" x14ac:dyDescent="0.25">
      <c r="B79" s="1" t="s">
        <v>98</v>
      </c>
      <c r="C79" s="1">
        <v>108185</v>
      </c>
      <c r="D79" s="1">
        <v>222</v>
      </c>
      <c r="E79" s="1" t="str">
        <f t="shared" si="16"/>
        <v>west covina, california  91793</v>
      </c>
      <c r="F79" s="1" t="str">
        <f t="shared" si="17"/>
        <v>WEST COVINA, CALIFORNIA  91793</v>
      </c>
      <c r="G79" s="1" t="str">
        <f t="shared" si="18"/>
        <v>West Covina, California  91793</v>
      </c>
      <c r="H79" s="1" t="str">
        <f t="shared" si="19"/>
        <v xml:space="preserve">West </v>
      </c>
      <c r="I79" s="1" t="str">
        <f t="shared" si="20"/>
        <v>91793</v>
      </c>
      <c r="J79" s="1">
        <f t="shared" si="21"/>
        <v>5</v>
      </c>
      <c r="K79" s="1" t="str">
        <f t="shared" si="22"/>
        <v>West Covina, California 91793</v>
      </c>
      <c r="L79" s="1" t="str">
        <f t="shared" si="23"/>
        <v>West  91793</v>
      </c>
      <c r="M79" s="1" t="str">
        <f t="shared" si="24"/>
        <v>West  91793 5 91793</v>
      </c>
      <c r="N79" s="3">
        <f t="shared" si="25"/>
        <v>91793</v>
      </c>
      <c r="O79" s="1">
        <f t="shared" si="26"/>
        <v>91793</v>
      </c>
      <c r="P79" s="1">
        <f t="shared" si="27"/>
        <v>12</v>
      </c>
      <c r="Q79" s="1">
        <f t="shared" si="28"/>
        <v>11</v>
      </c>
      <c r="R79" s="1" t="str">
        <f t="shared" si="29"/>
        <v>Examplea, California  91793</v>
      </c>
      <c r="S79" s="1" t="str">
        <f t="shared" si="31"/>
        <v>West Covin_, C_liforni_  91793</v>
      </c>
      <c r="U79" s="1" t="str">
        <f>LEFT(B79,FIND(",",B79)-1)</f>
        <v>West Covina</v>
      </c>
      <c r="V79" s="1" t="str">
        <f>MID(B79,LEN(U79)+3, 12)</f>
        <v xml:space="preserve">California  </v>
      </c>
      <c r="W79" s="1">
        <f t="shared" si="30"/>
        <v>91793</v>
      </c>
    </row>
    <row r="80" spans="2:23" ht="20.100000000000001" customHeight="1" x14ac:dyDescent="0.25">
      <c r="B80" s="1" t="s">
        <v>99</v>
      </c>
      <c r="C80" s="1">
        <v>103966</v>
      </c>
      <c r="D80" s="1">
        <v>240</v>
      </c>
      <c r="E80" s="1" t="str">
        <f t="shared" si="16"/>
        <v>arvada, colorado  80004</v>
      </c>
      <c r="F80" s="1" t="str">
        <f t="shared" si="17"/>
        <v>ARVADA, COLORADO  80004</v>
      </c>
      <c r="G80" s="1" t="str">
        <f t="shared" si="18"/>
        <v>Arvada, Colorado  80004</v>
      </c>
      <c r="H80" s="1" t="str">
        <f t="shared" si="19"/>
        <v>Arvad</v>
      </c>
      <c r="I80" s="1" t="str">
        <f t="shared" si="20"/>
        <v>80004</v>
      </c>
      <c r="J80" s="1">
        <f t="shared" si="21"/>
        <v>5</v>
      </c>
      <c r="K80" s="1" t="str">
        <f t="shared" si="22"/>
        <v>Arvada, Colorado 80004</v>
      </c>
      <c r="L80" s="1" t="str">
        <f t="shared" si="23"/>
        <v>Arvad 80004</v>
      </c>
      <c r="M80" s="1" t="str">
        <f t="shared" si="24"/>
        <v>Arvad 80004 5 80004</v>
      </c>
      <c r="N80" s="3">
        <f t="shared" si="25"/>
        <v>80004</v>
      </c>
      <c r="O80" s="1">
        <f t="shared" si="26"/>
        <v>80004</v>
      </c>
      <c r="P80" s="1">
        <f t="shared" si="27"/>
        <v>7</v>
      </c>
      <c r="Q80" s="1">
        <f t="shared" si="28"/>
        <v>1</v>
      </c>
      <c r="R80" s="1" t="str">
        <f t="shared" si="29"/>
        <v>Examplelorado  80004</v>
      </c>
      <c r="S80" s="1" t="str">
        <f t="shared" si="31"/>
        <v>Arv_d_, Color_do  80004</v>
      </c>
      <c r="U80" s="1" t="str">
        <f>LEFT(B80,FIND(",",B80)-1)</f>
        <v>Arvada</v>
      </c>
      <c r="V80" s="1" t="str">
        <f>MID(B80,LEN(U80)+3, 12)</f>
        <v>Colorado  80</v>
      </c>
      <c r="W80" s="1">
        <f t="shared" si="30"/>
        <v>80004</v>
      </c>
    </row>
    <row r="81" spans="2:23" ht="20.100000000000001" customHeight="1" x14ac:dyDescent="0.25">
      <c r="B81" s="1" t="s">
        <v>100</v>
      </c>
      <c r="C81" s="1">
        <v>297235</v>
      </c>
      <c r="D81" s="1">
        <v>60</v>
      </c>
      <c r="E81" s="1" t="str">
        <f t="shared" si="16"/>
        <v>aurora, colorado  80017</v>
      </c>
      <c r="F81" s="1" t="str">
        <f t="shared" si="17"/>
        <v>AURORA, COLORADO  80017</v>
      </c>
      <c r="G81" s="1" t="str">
        <f t="shared" si="18"/>
        <v>Aurora, Colorado  80017</v>
      </c>
      <c r="H81" s="1" t="str">
        <f t="shared" si="19"/>
        <v>Auror</v>
      </c>
      <c r="I81" s="1" t="str">
        <f t="shared" si="20"/>
        <v>80017</v>
      </c>
      <c r="J81" s="1">
        <f t="shared" si="21"/>
        <v>5</v>
      </c>
      <c r="K81" s="1" t="str">
        <f t="shared" si="22"/>
        <v>Aurora, Colorado 80017</v>
      </c>
      <c r="L81" s="1" t="str">
        <f t="shared" si="23"/>
        <v>Auror 80017</v>
      </c>
      <c r="M81" s="1" t="str">
        <f t="shared" si="24"/>
        <v>Auror 80017 5 80017</v>
      </c>
      <c r="N81" s="3">
        <f t="shared" si="25"/>
        <v>80017</v>
      </c>
      <c r="O81" s="1">
        <f t="shared" si="26"/>
        <v>80017</v>
      </c>
      <c r="P81" s="1">
        <f t="shared" si="27"/>
        <v>7</v>
      </c>
      <c r="Q81" s="1">
        <f t="shared" si="28"/>
        <v>1</v>
      </c>
      <c r="R81" s="1" t="str">
        <f t="shared" si="29"/>
        <v>Examplelorado  80017</v>
      </c>
      <c r="S81" s="1" t="str">
        <f t="shared" si="31"/>
        <v>Auror_, Color_do  80017</v>
      </c>
      <c r="U81" s="1" t="str">
        <f>LEFT(B81,FIND(",",B81)-1)</f>
        <v>Aurora</v>
      </c>
      <c r="V81" s="1" t="str">
        <f>MID(B81,LEN(U81)+3, 12)</f>
        <v>Colorado  80</v>
      </c>
      <c r="W81" s="1">
        <f t="shared" si="30"/>
        <v>80017</v>
      </c>
    </row>
    <row r="82" spans="2:23" ht="20.100000000000001" customHeight="1" x14ac:dyDescent="0.25">
      <c r="B82" s="1" t="s">
        <v>101</v>
      </c>
      <c r="C82" s="1">
        <v>369815</v>
      </c>
      <c r="D82" s="1">
        <v>49</v>
      </c>
      <c r="E82" s="1" t="str">
        <f t="shared" si="16"/>
        <v>colorado springs, colorado  80903</v>
      </c>
      <c r="F82" s="1" t="str">
        <f t="shared" si="17"/>
        <v>COLORADO SPRINGS, COLORADO  80903</v>
      </c>
      <c r="G82" s="1" t="str">
        <f t="shared" si="18"/>
        <v>Colorado Springs, Colorado  80903</v>
      </c>
      <c r="H82" s="1" t="str">
        <f t="shared" si="19"/>
        <v>Color</v>
      </c>
      <c r="I82" s="1" t="str">
        <f t="shared" si="20"/>
        <v>80903</v>
      </c>
      <c r="J82" s="1">
        <f t="shared" si="21"/>
        <v>5</v>
      </c>
      <c r="K82" s="1" t="str">
        <f t="shared" si="22"/>
        <v>Colorado Springs, Colorado 80903</v>
      </c>
      <c r="L82" s="1" t="str">
        <f t="shared" si="23"/>
        <v>Color 80903</v>
      </c>
      <c r="M82" s="1" t="str">
        <f t="shared" si="24"/>
        <v>Color 80903 5 80903</v>
      </c>
      <c r="N82" s="3">
        <f t="shared" si="25"/>
        <v>80903</v>
      </c>
      <c r="O82" s="1">
        <f t="shared" si="26"/>
        <v>80903</v>
      </c>
      <c r="P82" s="1">
        <f t="shared" si="27"/>
        <v>17</v>
      </c>
      <c r="Q82" s="1">
        <f t="shared" si="28"/>
        <v>6</v>
      </c>
      <c r="R82" s="1" t="str">
        <f t="shared" si="29"/>
        <v>Exampleprings, Colorado  80903</v>
      </c>
      <c r="S82" s="1" t="str">
        <f t="shared" si="31"/>
        <v>Color_do Springs, Color_do  80903</v>
      </c>
      <c r="U82" s="1" t="str">
        <f>LEFT(B82,FIND(",",B82)-1)</f>
        <v>Colorado Springs</v>
      </c>
      <c r="V82" s="1" t="str">
        <f>MID(B82,LEN(U82)+3, 12)</f>
        <v>Colorado  80</v>
      </c>
      <c r="W82" s="1">
        <f t="shared" si="30"/>
        <v>80903</v>
      </c>
    </row>
    <row r="83" spans="2:23" ht="20.100000000000001" customHeight="1" x14ac:dyDescent="0.25">
      <c r="B83" s="1" t="s">
        <v>102</v>
      </c>
      <c r="C83" s="1">
        <v>557917</v>
      </c>
      <c r="D83" s="1">
        <v>25</v>
      </c>
      <c r="E83" s="1" t="str">
        <f t="shared" si="16"/>
        <v>denver, colorado  80202</v>
      </c>
      <c r="F83" s="1" t="str">
        <f t="shared" si="17"/>
        <v>DENVER, COLORADO  80202</v>
      </c>
      <c r="G83" s="1" t="str">
        <f t="shared" si="18"/>
        <v>Denver, Colorado  80202</v>
      </c>
      <c r="H83" s="1" t="str">
        <f t="shared" si="19"/>
        <v>Denve</v>
      </c>
      <c r="I83" s="1" t="str">
        <f t="shared" si="20"/>
        <v>80202</v>
      </c>
      <c r="J83" s="1">
        <f t="shared" si="21"/>
        <v>5</v>
      </c>
      <c r="K83" s="1" t="str">
        <f t="shared" si="22"/>
        <v>Denver, Colorado 80202</v>
      </c>
      <c r="L83" s="1" t="str">
        <f t="shared" si="23"/>
        <v>Denve 80202</v>
      </c>
      <c r="M83" s="1" t="str">
        <f t="shared" si="24"/>
        <v>Denve 80202 5 80202</v>
      </c>
      <c r="N83" s="3">
        <f t="shared" si="25"/>
        <v>80202</v>
      </c>
      <c r="O83" s="1">
        <f t="shared" si="26"/>
        <v>80202</v>
      </c>
      <c r="P83" s="1">
        <f t="shared" si="27"/>
        <v>7</v>
      </c>
      <c r="Q83" s="1">
        <f t="shared" si="28"/>
        <v>14</v>
      </c>
      <c r="R83" s="1" t="str">
        <f t="shared" si="29"/>
        <v>Examplelorado  80202</v>
      </c>
      <c r="S83" s="1" t="str">
        <f t="shared" si="31"/>
        <v>Denver, Color_do  80202</v>
      </c>
      <c r="U83" s="1" t="str">
        <f>LEFT(B83,FIND(",",B83)-1)</f>
        <v>Denver</v>
      </c>
      <c r="V83" s="1" t="str">
        <f>MID(B83,LEN(U83)+3, 12)</f>
        <v>Colorado  80</v>
      </c>
      <c r="W83" s="1">
        <f t="shared" si="30"/>
        <v>80202</v>
      </c>
    </row>
    <row r="84" spans="2:23" ht="20.100000000000001" customHeight="1" x14ac:dyDescent="0.25">
      <c r="B84" s="1" t="s">
        <v>103</v>
      </c>
      <c r="C84" s="1">
        <v>128026</v>
      </c>
      <c r="D84" s="1">
        <v>185</v>
      </c>
      <c r="E84" s="1" t="str">
        <f t="shared" si="16"/>
        <v>fort collins, colorado  80525</v>
      </c>
      <c r="F84" s="1" t="str">
        <f t="shared" si="17"/>
        <v>FORT COLLINS, COLORADO  80525</v>
      </c>
      <c r="G84" s="1" t="str">
        <f t="shared" si="18"/>
        <v>Fort Collins, Colorado  80525</v>
      </c>
      <c r="H84" s="1" t="str">
        <f t="shared" si="19"/>
        <v xml:space="preserve">Fort </v>
      </c>
      <c r="I84" s="1" t="str">
        <f t="shared" si="20"/>
        <v>80525</v>
      </c>
      <c r="J84" s="1">
        <f t="shared" si="21"/>
        <v>5</v>
      </c>
      <c r="K84" s="1" t="str">
        <f t="shared" si="22"/>
        <v>Fort Collins, Colorado 80525</v>
      </c>
      <c r="L84" s="1" t="str">
        <f t="shared" si="23"/>
        <v>Fort  80525</v>
      </c>
      <c r="M84" s="1" t="str">
        <f t="shared" si="24"/>
        <v>Fort  80525 5 80525</v>
      </c>
      <c r="N84" s="3">
        <f t="shared" si="25"/>
        <v>80525</v>
      </c>
      <c r="O84" s="1">
        <f t="shared" si="26"/>
        <v>80525</v>
      </c>
      <c r="P84" s="1">
        <f t="shared" si="27"/>
        <v>13</v>
      </c>
      <c r="Q84" s="1">
        <f t="shared" si="28"/>
        <v>20</v>
      </c>
      <c r="R84" s="1" t="str">
        <f t="shared" si="29"/>
        <v>Examplens, Colorado  80525</v>
      </c>
      <c r="S84" s="1" t="str">
        <f t="shared" si="31"/>
        <v>Fort Collins, Color_do  80525</v>
      </c>
      <c r="U84" s="1" t="str">
        <f>LEFT(B84,FIND(",",B84)-1)</f>
        <v>Fort Collins</v>
      </c>
      <c r="V84" s="1" t="str">
        <f>MID(B84,LEN(U84)+3, 12)</f>
        <v>Colorado  80</v>
      </c>
      <c r="W84" s="1">
        <f t="shared" si="30"/>
        <v>80525</v>
      </c>
    </row>
    <row r="85" spans="2:23" ht="20.100000000000001" customHeight="1" x14ac:dyDescent="0.25">
      <c r="B85" s="1" t="s">
        <v>104</v>
      </c>
      <c r="C85" s="1">
        <v>140671</v>
      </c>
      <c r="D85" s="1">
        <v>164</v>
      </c>
      <c r="E85" s="1" t="str">
        <f t="shared" si="16"/>
        <v>lakewood, colorado  80202</v>
      </c>
      <c r="F85" s="1" t="str">
        <f t="shared" si="17"/>
        <v>LAKEWOOD, COLORADO  80202</v>
      </c>
      <c r="G85" s="1" t="str">
        <f t="shared" si="18"/>
        <v>Lakewood, Colorado  80202</v>
      </c>
      <c r="H85" s="1" t="str">
        <f t="shared" si="19"/>
        <v>Lakew</v>
      </c>
      <c r="I85" s="1" t="str">
        <f t="shared" si="20"/>
        <v>80202</v>
      </c>
      <c r="J85" s="1">
        <f t="shared" si="21"/>
        <v>5</v>
      </c>
      <c r="K85" s="1" t="str">
        <f t="shared" si="22"/>
        <v>Lakewood, Colorado 80202</v>
      </c>
      <c r="L85" s="1" t="str">
        <f t="shared" si="23"/>
        <v>Lakew 80202</v>
      </c>
      <c r="M85" s="1" t="str">
        <f t="shared" si="24"/>
        <v>Lakew 80202 5 80202</v>
      </c>
      <c r="N85" s="3">
        <f t="shared" si="25"/>
        <v>80202</v>
      </c>
      <c r="O85" s="1">
        <f t="shared" si="26"/>
        <v>80202</v>
      </c>
      <c r="P85" s="1">
        <f t="shared" si="27"/>
        <v>9</v>
      </c>
      <c r="Q85" s="1">
        <f t="shared" si="28"/>
        <v>2</v>
      </c>
      <c r="R85" s="1" t="str">
        <f t="shared" si="29"/>
        <v>ExampleColorado  80202</v>
      </c>
      <c r="S85" s="1" t="str">
        <f t="shared" si="31"/>
        <v>L_kewood, Color_do  80202</v>
      </c>
      <c r="U85" s="1" t="str">
        <f>LEFT(B85,FIND(",",B85)-1)</f>
        <v>Lakewood</v>
      </c>
      <c r="V85" s="1" t="str">
        <f>MID(B85,LEN(U85)+3, 12)</f>
        <v>Colorado  80</v>
      </c>
      <c r="W85" s="1">
        <f t="shared" si="30"/>
        <v>80202</v>
      </c>
    </row>
    <row r="86" spans="2:23" ht="20.100000000000001" customHeight="1" x14ac:dyDescent="0.25">
      <c r="B86" s="1" t="s">
        <v>105</v>
      </c>
      <c r="C86" s="1">
        <v>103495</v>
      </c>
      <c r="D86" s="1">
        <v>241</v>
      </c>
      <c r="E86" s="1" t="str">
        <f t="shared" si="16"/>
        <v>pueblo, colorado  81003</v>
      </c>
      <c r="F86" s="1" t="str">
        <f t="shared" si="17"/>
        <v>PUEBLO, COLORADO  81003</v>
      </c>
      <c r="G86" s="1" t="str">
        <f t="shared" si="18"/>
        <v>Pueblo, Colorado  81003</v>
      </c>
      <c r="H86" s="1" t="str">
        <f t="shared" si="19"/>
        <v>Puebl</v>
      </c>
      <c r="I86" s="1" t="str">
        <f t="shared" si="20"/>
        <v>81003</v>
      </c>
      <c r="J86" s="1">
        <f t="shared" si="21"/>
        <v>5</v>
      </c>
      <c r="K86" s="1" t="str">
        <f t="shared" si="22"/>
        <v>Pueblo, Colorado 81003</v>
      </c>
      <c r="L86" s="1" t="str">
        <f t="shared" si="23"/>
        <v>Puebl 81003</v>
      </c>
      <c r="M86" s="1" t="str">
        <f t="shared" si="24"/>
        <v>Puebl 81003 5 81003</v>
      </c>
      <c r="N86" s="3">
        <f t="shared" si="25"/>
        <v>81003</v>
      </c>
      <c r="O86" s="1">
        <f t="shared" si="26"/>
        <v>81003</v>
      </c>
      <c r="P86" s="1">
        <f t="shared" si="27"/>
        <v>7</v>
      </c>
      <c r="Q86" s="1">
        <f t="shared" si="28"/>
        <v>14</v>
      </c>
      <c r="R86" s="1" t="str">
        <f t="shared" si="29"/>
        <v>Examplelorado  81003</v>
      </c>
      <c r="S86" s="1" t="str">
        <f t="shared" si="31"/>
        <v>Pueblo, Color_do  81003</v>
      </c>
      <c r="U86" s="1" t="str">
        <f>LEFT(B86,FIND(",",B86)-1)</f>
        <v>Pueblo</v>
      </c>
      <c r="V86" s="1" t="str">
        <f>MID(B86,LEN(U86)+3, 12)</f>
        <v>Colorado  81</v>
      </c>
      <c r="W86" s="1">
        <f t="shared" si="30"/>
        <v>81003</v>
      </c>
    </row>
    <row r="87" spans="2:23" ht="20.100000000000001" customHeight="1" x14ac:dyDescent="0.25">
      <c r="B87" s="1" t="s">
        <v>106</v>
      </c>
      <c r="C87" s="1">
        <v>105182</v>
      </c>
      <c r="D87" s="1">
        <v>233</v>
      </c>
      <c r="E87" s="1" t="str">
        <f t="shared" si="16"/>
        <v>thornton, colorado  80221</v>
      </c>
      <c r="F87" s="1" t="str">
        <f t="shared" si="17"/>
        <v>THORNTON, COLORADO  80221</v>
      </c>
      <c r="G87" s="1" t="str">
        <f t="shared" si="18"/>
        <v>Thornton, Colorado  80221</v>
      </c>
      <c r="H87" s="1" t="str">
        <f t="shared" si="19"/>
        <v>Thorn</v>
      </c>
      <c r="I87" s="1" t="str">
        <f t="shared" si="20"/>
        <v>80221</v>
      </c>
      <c r="J87" s="1">
        <f t="shared" si="21"/>
        <v>5</v>
      </c>
      <c r="K87" s="1" t="str">
        <f t="shared" si="22"/>
        <v>Thornton, Colorado 80221</v>
      </c>
      <c r="L87" s="1" t="str">
        <f t="shared" si="23"/>
        <v>Thorn 80221</v>
      </c>
      <c r="M87" s="1" t="str">
        <f t="shared" si="24"/>
        <v>Thorn 80221 5 80221</v>
      </c>
      <c r="N87" s="3">
        <f t="shared" si="25"/>
        <v>80221</v>
      </c>
      <c r="O87" s="1">
        <f t="shared" si="26"/>
        <v>80221</v>
      </c>
      <c r="P87" s="1">
        <f t="shared" si="27"/>
        <v>9</v>
      </c>
      <c r="Q87" s="1">
        <f t="shared" si="28"/>
        <v>16</v>
      </c>
      <c r="R87" s="1" t="str">
        <f t="shared" si="29"/>
        <v>ExampleColorado  80221</v>
      </c>
      <c r="S87" s="1" t="str">
        <f t="shared" si="31"/>
        <v>Thornton, Color_do  80221</v>
      </c>
      <c r="U87" s="1" t="str">
        <f>LEFT(B87,FIND(",",B87)-1)</f>
        <v>Thornton</v>
      </c>
      <c r="V87" s="1" t="str">
        <f>MID(B87,LEN(U87)+3, 12)</f>
        <v>Colorado  80</v>
      </c>
      <c r="W87" s="1">
        <f t="shared" si="30"/>
        <v>80221</v>
      </c>
    </row>
    <row r="88" spans="2:23" ht="20.100000000000001" customHeight="1" x14ac:dyDescent="0.25">
      <c r="B88" s="1" t="s">
        <v>107</v>
      </c>
      <c r="C88" s="1">
        <v>105084</v>
      </c>
      <c r="D88" s="1">
        <v>234</v>
      </c>
      <c r="E88" s="1" t="str">
        <f t="shared" si="16"/>
        <v>westminster, colorado  80030</v>
      </c>
      <c r="F88" s="1" t="str">
        <f t="shared" si="17"/>
        <v>WESTMINSTER, COLORADO  80030</v>
      </c>
      <c r="G88" s="1" t="str">
        <f t="shared" si="18"/>
        <v>Westminster, Colorado  80030</v>
      </c>
      <c r="H88" s="1" t="str">
        <f t="shared" si="19"/>
        <v>Westm</v>
      </c>
      <c r="I88" s="1" t="str">
        <f t="shared" si="20"/>
        <v>80030</v>
      </c>
      <c r="J88" s="1">
        <f t="shared" si="21"/>
        <v>5</v>
      </c>
      <c r="K88" s="1" t="str">
        <f t="shared" si="22"/>
        <v>Westminster, Colorado 80030</v>
      </c>
      <c r="L88" s="1" t="str">
        <f t="shared" si="23"/>
        <v>Westm 80030</v>
      </c>
      <c r="M88" s="1" t="str">
        <f t="shared" si="24"/>
        <v>Westm 80030 5 80030</v>
      </c>
      <c r="N88" s="3">
        <f t="shared" si="25"/>
        <v>80030</v>
      </c>
      <c r="O88" s="1">
        <f t="shared" si="26"/>
        <v>80030</v>
      </c>
      <c r="P88" s="1">
        <f t="shared" si="27"/>
        <v>12</v>
      </c>
      <c r="Q88" s="1">
        <f t="shared" si="28"/>
        <v>19</v>
      </c>
      <c r="R88" s="1" t="str">
        <f t="shared" si="29"/>
        <v>Exampler, Colorado  80030</v>
      </c>
      <c r="S88" s="1" t="str">
        <f t="shared" si="31"/>
        <v>Westminster, Color_do  80030</v>
      </c>
      <c r="U88" s="1" t="str">
        <f>LEFT(B88,FIND(",",B88)-1)</f>
        <v>Westminster</v>
      </c>
      <c r="V88" s="1" t="str">
        <f>MID(B88,LEN(U88)+3, 12)</f>
        <v>Colorado  80</v>
      </c>
      <c r="W88" s="1">
        <f t="shared" si="30"/>
        <v>80030</v>
      </c>
    </row>
    <row r="89" spans="2:23" ht="20.100000000000001" customHeight="1" x14ac:dyDescent="0.25">
      <c r="B89" s="1" t="s">
        <v>108</v>
      </c>
      <c r="C89" s="1">
        <v>139008</v>
      </c>
      <c r="D89" s="1">
        <v>168</v>
      </c>
      <c r="E89" s="1" t="str">
        <f t="shared" si="16"/>
        <v>bridgeport, connecticut  06602</v>
      </c>
      <c r="F89" s="1" t="str">
        <f t="shared" si="17"/>
        <v>BRIDGEPORT, CONNECTICUT  06602</v>
      </c>
      <c r="G89" s="1" t="str">
        <f t="shared" si="18"/>
        <v>Bridgeport, Connecticut  06602</v>
      </c>
      <c r="H89" s="1" t="str">
        <f t="shared" si="19"/>
        <v>Bridg</v>
      </c>
      <c r="I89" s="1" t="str">
        <f t="shared" si="20"/>
        <v>06602</v>
      </c>
      <c r="J89" s="1">
        <f t="shared" si="21"/>
        <v>5</v>
      </c>
      <c r="K89" s="1" t="str">
        <f t="shared" si="22"/>
        <v>Bridgeport, Connecticut 06602</v>
      </c>
      <c r="L89" s="1" t="str">
        <f t="shared" si="23"/>
        <v>Bridg 06602</v>
      </c>
      <c r="M89" s="1" t="str">
        <f t="shared" si="24"/>
        <v>Bridg 06602 5 06602</v>
      </c>
      <c r="N89" s="3">
        <f t="shared" si="25"/>
        <v>6602</v>
      </c>
      <c r="O89" s="1">
        <f t="shared" si="26"/>
        <v>6602</v>
      </c>
      <c r="P89" s="1">
        <f t="shared" si="27"/>
        <v>11</v>
      </c>
      <c r="Q89" s="1" t="e">
        <f t="shared" si="28"/>
        <v>#VALUE!</v>
      </c>
      <c r="R89" s="1" t="str">
        <f t="shared" si="29"/>
        <v>Example, Connecticut  06602</v>
      </c>
      <c r="S89" s="1" t="str">
        <f t="shared" si="31"/>
        <v>Bridgeport, Connecticut  06602</v>
      </c>
      <c r="U89" s="1" t="str">
        <f>LEFT(B89,FIND(",",B89)-1)</f>
        <v>Bridgeport</v>
      </c>
      <c r="V89" s="1" t="str">
        <f>MID(B89,LEN(U89)+3, 12)</f>
        <v xml:space="preserve">Connecticut </v>
      </c>
      <c r="W89" s="1">
        <f t="shared" si="30"/>
        <v>6602</v>
      </c>
    </row>
    <row r="90" spans="2:23" ht="20.100000000000001" customHeight="1" x14ac:dyDescent="0.25">
      <c r="B90" s="1" t="s">
        <v>109</v>
      </c>
      <c r="C90" s="1">
        <v>124397</v>
      </c>
      <c r="D90" s="1">
        <v>188</v>
      </c>
      <c r="E90" s="1" t="str">
        <f t="shared" si="16"/>
        <v>hartford, connecticut  06101</v>
      </c>
      <c r="F90" s="1" t="str">
        <f t="shared" si="17"/>
        <v>HARTFORD, CONNECTICUT  06101</v>
      </c>
      <c r="G90" s="1" t="str">
        <f t="shared" si="18"/>
        <v>Hartford, Connecticut  06101</v>
      </c>
      <c r="H90" s="1" t="str">
        <f t="shared" si="19"/>
        <v>Hartf</v>
      </c>
      <c r="I90" s="1" t="str">
        <f t="shared" si="20"/>
        <v>06101</v>
      </c>
      <c r="J90" s="1">
        <f t="shared" si="21"/>
        <v>5</v>
      </c>
      <c r="K90" s="1" t="str">
        <f t="shared" si="22"/>
        <v>Hartford, Connecticut 06101</v>
      </c>
      <c r="L90" s="1" t="str">
        <f t="shared" si="23"/>
        <v>Hartf 06101</v>
      </c>
      <c r="M90" s="1" t="str">
        <f t="shared" si="24"/>
        <v>Hartf 06101 5 06101</v>
      </c>
      <c r="N90" s="3">
        <f t="shared" si="25"/>
        <v>6101</v>
      </c>
      <c r="O90" s="1">
        <f t="shared" si="26"/>
        <v>6101</v>
      </c>
      <c r="P90" s="1">
        <f t="shared" si="27"/>
        <v>9</v>
      </c>
      <c r="Q90" s="1">
        <f t="shared" si="28"/>
        <v>2</v>
      </c>
      <c r="R90" s="1" t="str">
        <f t="shared" si="29"/>
        <v>ExampleConnecticut  06101</v>
      </c>
      <c r="S90" s="1" t="str">
        <f t="shared" si="31"/>
        <v>H_rtford, Connecticut  06101</v>
      </c>
      <c r="U90" s="1" t="str">
        <f>LEFT(B90,FIND(",",B90)-1)</f>
        <v>Hartford</v>
      </c>
      <c r="V90" s="1" t="str">
        <f>MID(B90,LEN(U90)+3, 12)</f>
        <v xml:space="preserve">Connecticut </v>
      </c>
      <c r="W90" s="1">
        <f t="shared" si="30"/>
        <v>6101</v>
      </c>
    </row>
    <row r="91" spans="2:23" ht="20.100000000000001" customHeight="1" x14ac:dyDescent="0.25">
      <c r="B91" s="1" t="s">
        <v>110</v>
      </c>
      <c r="C91" s="1">
        <v>124791</v>
      </c>
      <c r="D91" s="1">
        <v>187</v>
      </c>
      <c r="E91" s="1" t="str">
        <f t="shared" si="16"/>
        <v>new haven, connecticut  06511</v>
      </c>
      <c r="F91" s="1" t="str">
        <f t="shared" si="17"/>
        <v>NEW HAVEN, CONNECTICUT  06511</v>
      </c>
      <c r="G91" s="1" t="str">
        <f t="shared" si="18"/>
        <v>New Haven, Connecticut  06511</v>
      </c>
      <c r="H91" s="1" t="str">
        <f t="shared" si="19"/>
        <v>New H</v>
      </c>
      <c r="I91" s="1" t="str">
        <f t="shared" si="20"/>
        <v>06511</v>
      </c>
      <c r="J91" s="1">
        <f t="shared" si="21"/>
        <v>5</v>
      </c>
      <c r="K91" s="1" t="str">
        <f t="shared" si="22"/>
        <v>New Haven, Connecticut 06511</v>
      </c>
      <c r="L91" s="1" t="str">
        <f t="shared" si="23"/>
        <v>New H 06511</v>
      </c>
      <c r="M91" s="1" t="str">
        <f t="shared" si="24"/>
        <v>New H 06511 5 06511</v>
      </c>
      <c r="N91" s="3">
        <f t="shared" si="25"/>
        <v>6511</v>
      </c>
      <c r="O91" s="1">
        <f t="shared" si="26"/>
        <v>6511</v>
      </c>
      <c r="P91" s="1">
        <f t="shared" si="27"/>
        <v>10</v>
      </c>
      <c r="Q91" s="1">
        <f t="shared" si="28"/>
        <v>6</v>
      </c>
      <c r="R91" s="1" t="str">
        <f t="shared" si="29"/>
        <v>Example Connecticut  06511</v>
      </c>
      <c r="S91" s="1" t="str">
        <f t="shared" si="31"/>
        <v>New H_ven, Connecticut  06511</v>
      </c>
      <c r="U91" s="1" t="str">
        <f>LEFT(B91,FIND(",",B91)-1)</f>
        <v>New Haven</v>
      </c>
      <c r="V91" s="1" t="str">
        <f>MID(B91,LEN(U91)+3, 12)</f>
        <v xml:space="preserve">Connecticut </v>
      </c>
      <c r="W91" s="1">
        <f t="shared" si="30"/>
        <v>6511</v>
      </c>
    </row>
    <row r="92" spans="2:23" ht="20.100000000000001" customHeight="1" x14ac:dyDescent="0.25">
      <c r="B92" s="1" t="s">
        <v>111</v>
      </c>
      <c r="C92" s="1">
        <v>120045</v>
      </c>
      <c r="D92" s="1">
        <v>196</v>
      </c>
      <c r="E92" s="1" t="str">
        <f t="shared" si="16"/>
        <v>stamford, connecticut  06904</v>
      </c>
      <c r="F92" s="1" t="str">
        <f t="shared" si="17"/>
        <v>STAMFORD, CONNECTICUT  06904</v>
      </c>
      <c r="G92" s="1" t="str">
        <f t="shared" si="18"/>
        <v>Stamford, Connecticut  06904</v>
      </c>
      <c r="H92" s="1" t="str">
        <f t="shared" si="19"/>
        <v>Stamf</v>
      </c>
      <c r="I92" s="1" t="str">
        <f t="shared" si="20"/>
        <v>06904</v>
      </c>
      <c r="J92" s="1">
        <f t="shared" si="21"/>
        <v>5</v>
      </c>
      <c r="K92" s="1" t="str">
        <f t="shared" si="22"/>
        <v>Stamford, Connecticut 06904</v>
      </c>
      <c r="L92" s="1" t="str">
        <f t="shared" si="23"/>
        <v>Stamf 06904</v>
      </c>
      <c r="M92" s="1" t="str">
        <f t="shared" si="24"/>
        <v>Stamf 06904 5 06904</v>
      </c>
      <c r="N92" s="3">
        <f t="shared" si="25"/>
        <v>6904</v>
      </c>
      <c r="O92" s="1">
        <f t="shared" si="26"/>
        <v>6904</v>
      </c>
      <c r="P92" s="1">
        <f t="shared" si="27"/>
        <v>9</v>
      </c>
      <c r="Q92" s="1">
        <f t="shared" si="28"/>
        <v>3</v>
      </c>
      <c r="R92" s="1" t="str">
        <f t="shared" si="29"/>
        <v>ExampleConnecticut  06904</v>
      </c>
      <c r="S92" s="1" t="str">
        <f t="shared" si="31"/>
        <v>St_mford, Connecticut  06904</v>
      </c>
      <c r="U92" s="1" t="str">
        <f>LEFT(B92,FIND(",",B92)-1)</f>
        <v>Stamford</v>
      </c>
      <c r="V92" s="1" t="str">
        <f>MID(B92,LEN(U92)+3, 12)</f>
        <v xml:space="preserve">Connecticut </v>
      </c>
      <c r="W92" s="1">
        <f t="shared" si="30"/>
        <v>6904</v>
      </c>
    </row>
    <row r="93" spans="2:23" ht="20.100000000000001" customHeight="1" x14ac:dyDescent="0.25">
      <c r="B93" s="1" t="s">
        <v>112</v>
      </c>
      <c r="C93" s="1">
        <v>107902</v>
      </c>
      <c r="D93" s="1">
        <v>224</v>
      </c>
      <c r="E93" s="1" t="str">
        <f t="shared" si="16"/>
        <v>waterbury, connecticut  06702</v>
      </c>
      <c r="F93" s="1" t="str">
        <f t="shared" si="17"/>
        <v>WATERBURY, CONNECTICUT  06702</v>
      </c>
      <c r="G93" s="1" t="str">
        <f t="shared" si="18"/>
        <v>Waterbury, Connecticut  06702</v>
      </c>
      <c r="H93" s="1" t="str">
        <f t="shared" si="19"/>
        <v>Water</v>
      </c>
      <c r="I93" s="1" t="str">
        <f t="shared" si="20"/>
        <v>06702</v>
      </c>
      <c r="J93" s="1">
        <f t="shared" si="21"/>
        <v>5</v>
      </c>
      <c r="K93" s="1" t="str">
        <f t="shared" si="22"/>
        <v>Waterbury, Connecticut 06702</v>
      </c>
      <c r="L93" s="1" t="str">
        <f t="shared" si="23"/>
        <v>Water 06702</v>
      </c>
      <c r="M93" s="1" t="str">
        <f t="shared" si="24"/>
        <v>Water 06702 5 06702</v>
      </c>
      <c r="N93" s="3">
        <f t="shared" si="25"/>
        <v>6702</v>
      </c>
      <c r="O93" s="1">
        <f t="shared" si="26"/>
        <v>6702</v>
      </c>
      <c r="P93" s="1">
        <f t="shared" si="27"/>
        <v>10</v>
      </c>
      <c r="Q93" s="1">
        <f t="shared" si="28"/>
        <v>2</v>
      </c>
      <c r="R93" s="1" t="str">
        <f t="shared" si="29"/>
        <v>Example Connecticut  06702</v>
      </c>
      <c r="S93" s="1" t="str">
        <f t="shared" si="31"/>
        <v>W_terbury, Connecticut  06702</v>
      </c>
      <c r="U93" s="1" t="str">
        <f>LEFT(B93,FIND(",",B93)-1)</f>
        <v>Waterbury</v>
      </c>
      <c r="V93" s="1" t="str">
        <f>MID(B93,LEN(U93)+3, 12)</f>
        <v xml:space="preserve">Connecticut </v>
      </c>
      <c r="W93" s="1">
        <f t="shared" si="30"/>
        <v>6702</v>
      </c>
    </row>
    <row r="94" spans="2:23" ht="20.100000000000001" customHeight="1" x14ac:dyDescent="0.25">
      <c r="B94" s="1" t="s">
        <v>113</v>
      </c>
      <c r="C94" s="1">
        <v>550521</v>
      </c>
      <c r="D94" s="1">
        <v>27</v>
      </c>
      <c r="E94" s="1" t="str">
        <f t="shared" si="16"/>
        <v>washington, d.c.  20090</v>
      </c>
      <c r="F94" s="1" t="str">
        <f t="shared" si="17"/>
        <v>WASHINGTON, D.C.  20090</v>
      </c>
      <c r="G94" s="1" t="str">
        <f t="shared" si="18"/>
        <v>Washington, D.C.  20090</v>
      </c>
      <c r="H94" s="1" t="str">
        <f t="shared" si="19"/>
        <v>Washi</v>
      </c>
      <c r="I94" s="1" t="str">
        <f t="shared" si="20"/>
        <v>20090</v>
      </c>
      <c r="J94" s="1">
        <f t="shared" si="21"/>
        <v>5</v>
      </c>
      <c r="K94" s="1" t="str">
        <f t="shared" si="22"/>
        <v>Washington, D.C. 20090</v>
      </c>
      <c r="L94" s="1" t="str">
        <f t="shared" si="23"/>
        <v>Washi 20090</v>
      </c>
      <c r="M94" s="1" t="str">
        <f t="shared" si="24"/>
        <v>Washi 20090 5 20090</v>
      </c>
      <c r="N94" s="3">
        <f t="shared" si="25"/>
        <v>20090</v>
      </c>
      <c r="O94" s="1">
        <f t="shared" si="26"/>
        <v>20090</v>
      </c>
      <c r="P94" s="1">
        <f t="shared" si="27"/>
        <v>11</v>
      </c>
      <c r="Q94" s="1">
        <f t="shared" si="28"/>
        <v>2</v>
      </c>
      <c r="R94" s="1" t="str">
        <f t="shared" si="29"/>
        <v>Example, D.C.  20090</v>
      </c>
      <c r="S94" s="1" t="str">
        <f t="shared" si="31"/>
        <v>W_shington, D.C.  20090</v>
      </c>
      <c r="U94" s="1" t="str">
        <f>LEFT(B94,FIND(",",B94)-1)</f>
        <v>Washington</v>
      </c>
      <c r="V94" s="1" t="str">
        <f>MID(B94,LEN(U94)+3, 12)</f>
        <v>D.C.  20090</v>
      </c>
      <c r="W94" s="1">
        <f t="shared" si="30"/>
        <v>20090</v>
      </c>
    </row>
    <row r="95" spans="2:23" ht="20.100000000000001" customHeight="1" x14ac:dyDescent="0.25">
      <c r="B95" s="1" t="s">
        <v>114</v>
      </c>
      <c r="C95" s="1">
        <v>140010</v>
      </c>
      <c r="D95" s="1">
        <v>166</v>
      </c>
      <c r="E95" s="1" t="str">
        <f t="shared" si="16"/>
        <v>cape coral, florida  33909</v>
      </c>
      <c r="F95" s="1" t="str">
        <f t="shared" si="17"/>
        <v>CAPE CORAL, FLORIDA  33909</v>
      </c>
      <c r="G95" s="1" t="str">
        <f t="shared" si="18"/>
        <v>Cape Coral, Florida  33909</v>
      </c>
      <c r="H95" s="1" t="str">
        <f t="shared" si="19"/>
        <v xml:space="preserve">Cape </v>
      </c>
      <c r="I95" s="1" t="str">
        <f t="shared" si="20"/>
        <v>33909</v>
      </c>
      <c r="J95" s="1">
        <f t="shared" si="21"/>
        <v>5</v>
      </c>
      <c r="K95" s="1" t="str">
        <f t="shared" si="22"/>
        <v>Cape Coral, Florida 33909</v>
      </c>
      <c r="L95" s="1" t="str">
        <f t="shared" si="23"/>
        <v>Cape  33909</v>
      </c>
      <c r="M95" s="1" t="str">
        <f t="shared" si="24"/>
        <v>Cape  33909 5 33909</v>
      </c>
      <c r="N95" s="3">
        <f t="shared" si="25"/>
        <v>33909</v>
      </c>
      <c r="O95" s="1">
        <f t="shared" si="26"/>
        <v>33909</v>
      </c>
      <c r="P95" s="1">
        <f t="shared" si="27"/>
        <v>11</v>
      </c>
      <c r="Q95" s="1">
        <f t="shared" si="28"/>
        <v>2</v>
      </c>
      <c r="R95" s="1" t="str">
        <f t="shared" si="29"/>
        <v>Example, Florida  33909</v>
      </c>
      <c r="S95" s="1" t="str">
        <f t="shared" si="31"/>
        <v>C_pe Cor_l, Florid_  33909</v>
      </c>
      <c r="U95" s="1" t="str">
        <f>LEFT(B95,FIND(",",B95)-1)</f>
        <v>Cape Coral</v>
      </c>
      <c r="V95" s="1" t="str">
        <f>MID(B95,LEN(U95)+3, 12)</f>
        <v>Florida  339</v>
      </c>
      <c r="W95" s="1">
        <f t="shared" si="30"/>
        <v>33909</v>
      </c>
    </row>
    <row r="96" spans="2:23" ht="20.100000000000001" customHeight="1" x14ac:dyDescent="0.25">
      <c r="B96" s="1" t="s">
        <v>115</v>
      </c>
      <c r="C96" s="1">
        <v>108687</v>
      </c>
      <c r="D96" s="1">
        <v>220</v>
      </c>
      <c r="E96" s="1" t="str">
        <f t="shared" si="16"/>
        <v>clearwater, florida  33990</v>
      </c>
      <c r="F96" s="1" t="str">
        <f t="shared" si="17"/>
        <v>CLEARWATER, FLORIDA  33990</v>
      </c>
      <c r="G96" s="1" t="str">
        <f t="shared" si="18"/>
        <v>Clearwater, Florida  33990</v>
      </c>
      <c r="H96" s="1" t="str">
        <f t="shared" si="19"/>
        <v>Clear</v>
      </c>
      <c r="I96" s="1" t="str">
        <f t="shared" si="20"/>
        <v>33990</v>
      </c>
      <c r="J96" s="1">
        <f t="shared" si="21"/>
        <v>5</v>
      </c>
      <c r="K96" s="1" t="str">
        <f t="shared" si="22"/>
        <v>Clearwater, Florida 33990</v>
      </c>
      <c r="L96" s="1" t="str">
        <f t="shared" si="23"/>
        <v>Clear 33990</v>
      </c>
      <c r="M96" s="1" t="str">
        <f t="shared" si="24"/>
        <v>Clear 33990 5 33990</v>
      </c>
      <c r="N96" s="3">
        <f t="shared" si="25"/>
        <v>33990</v>
      </c>
      <c r="O96" s="1">
        <f t="shared" si="26"/>
        <v>33990</v>
      </c>
      <c r="P96" s="1">
        <f t="shared" si="27"/>
        <v>11</v>
      </c>
      <c r="Q96" s="1">
        <f t="shared" si="28"/>
        <v>4</v>
      </c>
      <c r="R96" s="1" t="str">
        <f t="shared" si="29"/>
        <v>Example, Florida  33990</v>
      </c>
      <c r="S96" s="1" t="str">
        <f t="shared" si="31"/>
        <v>Cle_rw_ter, Florid_  33990</v>
      </c>
      <c r="U96" s="1" t="str">
        <f>LEFT(B96,FIND(",",B96)-1)</f>
        <v>Clearwater</v>
      </c>
      <c r="V96" s="1" t="str">
        <f>MID(B96,LEN(U96)+3, 12)</f>
        <v>Florida  339</v>
      </c>
      <c r="W96" s="1">
        <f t="shared" si="30"/>
        <v>33990</v>
      </c>
    </row>
    <row r="97" spans="2:23" ht="20.100000000000001" customHeight="1" x14ac:dyDescent="0.25">
      <c r="B97" s="1" t="s">
        <v>116</v>
      </c>
      <c r="C97" s="1">
        <v>128804</v>
      </c>
      <c r="D97" s="1">
        <v>182</v>
      </c>
      <c r="E97" s="1" t="str">
        <f t="shared" si="16"/>
        <v>coral springs, florida  33075</v>
      </c>
      <c r="F97" s="1" t="str">
        <f t="shared" si="17"/>
        <v>CORAL SPRINGS, FLORIDA  33075</v>
      </c>
      <c r="G97" s="1" t="str">
        <f t="shared" si="18"/>
        <v>Coral Springs, Florida  33075</v>
      </c>
      <c r="H97" s="1" t="str">
        <f t="shared" si="19"/>
        <v>Coral</v>
      </c>
      <c r="I97" s="1" t="str">
        <f t="shared" si="20"/>
        <v>33075</v>
      </c>
      <c r="J97" s="1">
        <f t="shared" si="21"/>
        <v>5</v>
      </c>
      <c r="K97" s="1" t="str">
        <f t="shared" si="22"/>
        <v>Coral Springs, Florida 33075</v>
      </c>
      <c r="L97" s="1" t="str">
        <f t="shared" si="23"/>
        <v>Coral 33075</v>
      </c>
      <c r="M97" s="1" t="str">
        <f t="shared" si="24"/>
        <v>Coral 33075 5 33075</v>
      </c>
      <c r="N97" s="3">
        <f t="shared" si="25"/>
        <v>33075</v>
      </c>
      <c r="O97" s="1">
        <f t="shared" si="26"/>
        <v>33075</v>
      </c>
      <c r="P97" s="1">
        <f t="shared" si="27"/>
        <v>14</v>
      </c>
      <c r="Q97" s="1">
        <f t="shared" si="28"/>
        <v>4</v>
      </c>
      <c r="R97" s="1" t="str">
        <f t="shared" si="29"/>
        <v>Examplengs, Florida  33075</v>
      </c>
      <c r="S97" s="1" t="str">
        <f t="shared" si="31"/>
        <v>Cor_l Springs, Florid_  33075</v>
      </c>
      <c r="U97" s="1" t="str">
        <f>LEFT(B97,FIND(",",B97)-1)</f>
        <v>Coral Springs</v>
      </c>
      <c r="V97" s="1" t="str">
        <f>MID(B97,LEN(U97)+3, 12)</f>
        <v>Florida  330</v>
      </c>
      <c r="W97" s="1">
        <f t="shared" si="30"/>
        <v>33075</v>
      </c>
    </row>
    <row r="98" spans="2:23" ht="20.100000000000001" customHeight="1" x14ac:dyDescent="0.25">
      <c r="B98" s="1" t="s">
        <v>117</v>
      </c>
      <c r="C98" s="1">
        <v>167380</v>
      </c>
      <c r="D98" s="1">
        <v>133</v>
      </c>
      <c r="E98" s="1" t="str">
        <f t="shared" si="16"/>
        <v>fort lauderdale, florida  33310</v>
      </c>
      <c r="F98" s="1" t="str">
        <f t="shared" si="17"/>
        <v>FORT LAUDERDALE, FLORIDA  33310</v>
      </c>
      <c r="G98" s="1" t="str">
        <f t="shared" si="18"/>
        <v>Fort Lauderdale, Florida  33310</v>
      </c>
      <c r="H98" s="1" t="str">
        <f t="shared" si="19"/>
        <v xml:space="preserve">Fort </v>
      </c>
      <c r="I98" s="1" t="str">
        <f t="shared" si="20"/>
        <v>33310</v>
      </c>
      <c r="J98" s="1">
        <f t="shared" si="21"/>
        <v>5</v>
      </c>
      <c r="K98" s="1" t="str">
        <f t="shared" si="22"/>
        <v>Fort Lauderdale, Florida 33310</v>
      </c>
      <c r="L98" s="1" t="str">
        <f t="shared" si="23"/>
        <v>Fort  33310</v>
      </c>
      <c r="M98" s="1" t="str">
        <f t="shared" si="24"/>
        <v>Fort  33310 5 33310</v>
      </c>
      <c r="N98" s="3">
        <f t="shared" si="25"/>
        <v>33310</v>
      </c>
      <c r="O98" s="1">
        <f t="shared" si="26"/>
        <v>33310</v>
      </c>
      <c r="P98" s="1">
        <f t="shared" si="27"/>
        <v>16</v>
      </c>
      <c r="Q98" s="1">
        <f t="shared" si="28"/>
        <v>7</v>
      </c>
      <c r="R98" s="1" t="str">
        <f t="shared" si="29"/>
        <v>Examplerdale, Florida  33310</v>
      </c>
      <c r="S98" s="1" t="str">
        <f t="shared" si="31"/>
        <v>Fort L_uderd_le, Florid_  33310</v>
      </c>
      <c r="U98" s="1" t="str">
        <f>LEFT(B98,FIND(",",B98)-1)</f>
        <v>Fort Lauderdale</v>
      </c>
      <c r="V98" s="1" t="str">
        <f>MID(B98,LEN(U98)+3, 12)</f>
        <v>Florida  333</v>
      </c>
      <c r="W98" s="1">
        <f t="shared" si="30"/>
        <v>33310</v>
      </c>
    </row>
    <row r="99" spans="2:23" ht="20.100000000000001" customHeight="1" x14ac:dyDescent="0.25">
      <c r="B99" s="1" t="s">
        <v>118</v>
      </c>
      <c r="C99" s="1">
        <v>108184</v>
      </c>
      <c r="D99" s="1">
        <v>223</v>
      </c>
      <c r="E99" s="1" t="str">
        <f t="shared" si="16"/>
        <v>gainesville, florida  32601</v>
      </c>
      <c r="F99" s="1" t="str">
        <f t="shared" si="17"/>
        <v>GAINESVILLE, FLORIDA  32601</v>
      </c>
      <c r="G99" s="1" t="str">
        <f t="shared" si="18"/>
        <v>Gainesville, Florida  32601</v>
      </c>
      <c r="H99" s="1" t="str">
        <f t="shared" si="19"/>
        <v>Gaine</v>
      </c>
      <c r="I99" s="1" t="str">
        <f t="shared" si="20"/>
        <v>32601</v>
      </c>
      <c r="J99" s="1">
        <f t="shared" si="21"/>
        <v>5</v>
      </c>
      <c r="K99" s="1" t="str">
        <f t="shared" si="22"/>
        <v>Gainesville, Florida 32601</v>
      </c>
      <c r="L99" s="1" t="str">
        <f t="shared" si="23"/>
        <v>Gaine 32601</v>
      </c>
      <c r="M99" s="1" t="str">
        <f t="shared" si="24"/>
        <v>Gaine 32601 5 32601</v>
      </c>
      <c r="N99" s="3">
        <f t="shared" si="25"/>
        <v>32601</v>
      </c>
      <c r="O99" s="1">
        <f t="shared" si="26"/>
        <v>32601</v>
      </c>
      <c r="P99" s="1">
        <f t="shared" si="27"/>
        <v>12</v>
      </c>
      <c r="Q99" s="1">
        <f t="shared" si="28"/>
        <v>2</v>
      </c>
      <c r="R99" s="1" t="str">
        <f t="shared" si="29"/>
        <v>Examplee, Florida  32601</v>
      </c>
      <c r="S99" s="1" t="str">
        <f t="shared" si="31"/>
        <v>G_inesville, Florid_  32601</v>
      </c>
      <c r="U99" s="1" t="str">
        <f>LEFT(B99,FIND(",",B99)-1)</f>
        <v>Gainesville</v>
      </c>
      <c r="V99" s="1" t="str">
        <f>MID(B99,LEN(U99)+3, 12)</f>
        <v>Florida  326</v>
      </c>
      <c r="W99" s="1">
        <f t="shared" si="30"/>
        <v>32601</v>
      </c>
    </row>
    <row r="100" spans="2:23" ht="20.100000000000001" customHeight="1" x14ac:dyDescent="0.25">
      <c r="B100" s="1" t="s">
        <v>119</v>
      </c>
      <c r="C100" s="1">
        <v>220485</v>
      </c>
      <c r="D100" s="1">
        <v>84</v>
      </c>
      <c r="E100" s="1" t="str">
        <f t="shared" si="16"/>
        <v>hialeah, florida  33010</v>
      </c>
      <c r="F100" s="1" t="str">
        <f t="shared" si="17"/>
        <v>HIALEAH, FLORIDA  33010</v>
      </c>
      <c r="G100" s="1" t="str">
        <f t="shared" si="18"/>
        <v>Hialeah, Florida  33010</v>
      </c>
      <c r="H100" s="1" t="str">
        <f t="shared" si="19"/>
        <v>Hiale</v>
      </c>
      <c r="I100" s="1" t="str">
        <f t="shared" si="20"/>
        <v>33010</v>
      </c>
      <c r="J100" s="1">
        <f t="shared" si="21"/>
        <v>5</v>
      </c>
      <c r="K100" s="1" t="str">
        <f t="shared" si="22"/>
        <v>Hialeah, Florida 33010</v>
      </c>
      <c r="L100" s="1" t="str">
        <f t="shared" si="23"/>
        <v>Hiale 33010</v>
      </c>
      <c r="M100" s="1" t="str">
        <f t="shared" si="24"/>
        <v>Hiale 33010 5 33010</v>
      </c>
      <c r="N100" s="3">
        <f t="shared" si="25"/>
        <v>33010</v>
      </c>
      <c r="O100" s="1">
        <f t="shared" si="26"/>
        <v>33010</v>
      </c>
      <c r="P100" s="1">
        <f t="shared" si="27"/>
        <v>8</v>
      </c>
      <c r="Q100" s="1">
        <f t="shared" si="28"/>
        <v>3</v>
      </c>
      <c r="R100" s="1" t="str">
        <f t="shared" si="29"/>
        <v>Examplelorida  33010</v>
      </c>
      <c r="S100" s="1" t="str">
        <f t="shared" si="31"/>
        <v>Hi_le_h, Florid_  33010</v>
      </c>
      <c r="U100" s="1" t="str">
        <f>LEFT(B100,FIND(",",B100)-1)</f>
        <v>Hialeah</v>
      </c>
      <c r="V100" s="1" t="str">
        <f>MID(B100,LEN(U100)+3, 12)</f>
        <v>Florida  330</v>
      </c>
      <c r="W100" s="1">
        <f t="shared" si="30"/>
        <v>33010</v>
      </c>
    </row>
    <row r="101" spans="2:23" ht="20.100000000000001" customHeight="1" x14ac:dyDescent="0.25">
      <c r="B101" s="1" t="s">
        <v>120</v>
      </c>
      <c r="C101" s="1">
        <v>145629</v>
      </c>
      <c r="D101" s="1">
        <v>154</v>
      </c>
      <c r="E101" s="1" t="str">
        <f t="shared" si="16"/>
        <v>hollywood, florida  33022</v>
      </c>
      <c r="F101" s="1" t="str">
        <f t="shared" si="17"/>
        <v>HOLLYWOOD, FLORIDA  33022</v>
      </c>
      <c r="G101" s="1" t="str">
        <f t="shared" si="18"/>
        <v>Hollywood, Florida  33022</v>
      </c>
      <c r="H101" s="1" t="str">
        <f t="shared" si="19"/>
        <v>Holly</v>
      </c>
      <c r="I101" s="1" t="str">
        <f t="shared" si="20"/>
        <v>33022</v>
      </c>
      <c r="J101" s="1">
        <f t="shared" si="21"/>
        <v>5</v>
      </c>
      <c r="K101" s="1" t="str">
        <f t="shared" si="22"/>
        <v>Hollywood, Florida 33022</v>
      </c>
      <c r="L101" s="1" t="str">
        <f t="shared" si="23"/>
        <v>Holly 33022</v>
      </c>
      <c r="M101" s="1" t="str">
        <f t="shared" si="24"/>
        <v>Holly 33022 5 33022</v>
      </c>
      <c r="N101" s="3">
        <f t="shared" si="25"/>
        <v>33022</v>
      </c>
      <c r="O101" s="1">
        <f t="shared" si="26"/>
        <v>33022</v>
      </c>
      <c r="P101" s="1">
        <f t="shared" si="27"/>
        <v>10</v>
      </c>
      <c r="Q101" s="1">
        <f t="shared" si="28"/>
        <v>18</v>
      </c>
      <c r="R101" s="1" t="str">
        <f t="shared" si="29"/>
        <v>Example Florida  33022</v>
      </c>
      <c r="S101" s="1" t="str">
        <f t="shared" si="31"/>
        <v>Hollywood, Florid_  33022</v>
      </c>
      <c r="U101" s="1" t="str">
        <f>LEFT(B101,FIND(",",B101)-1)</f>
        <v>Hollywood</v>
      </c>
      <c r="V101" s="1" t="str">
        <f>MID(B101,LEN(U101)+3, 12)</f>
        <v>Florida  330</v>
      </c>
      <c r="W101" s="1">
        <f t="shared" si="30"/>
        <v>33022</v>
      </c>
    </row>
    <row r="102" spans="2:23" ht="20.100000000000001" customHeight="1" x14ac:dyDescent="0.25">
      <c r="B102" s="1" t="s">
        <v>121</v>
      </c>
      <c r="C102" s="1">
        <v>782623</v>
      </c>
      <c r="D102" s="1">
        <v>13</v>
      </c>
      <c r="E102" s="1" t="str">
        <f t="shared" si="16"/>
        <v>jacksonville, florida  32203</v>
      </c>
      <c r="F102" s="1" t="str">
        <f t="shared" si="17"/>
        <v>JACKSONVILLE, FLORIDA  32203</v>
      </c>
      <c r="G102" s="1" t="str">
        <f t="shared" si="18"/>
        <v>Jacksonville, Florida  32203</v>
      </c>
      <c r="H102" s="1" t="str">
        <f t="shared" si="19"/>
        <v>Jacks</v>
      </c>
      <c r="I102" s="1" t="str">
        <f t="shared" si="20"/>
        <v>32203</v>
      </c>
      <c r="J102" s="1">
        <f t="shared" si="21"/>
        <v>5</v>
      </c>
      <c r="K102" s="1" t="str">
        <f t="shared" si="22"/>
        <v>Jacksonville, Florida 32203</v>
      </c>
      <c r="L102" s="1" t="str">
        <f t="shared" si="23"/>
        <v>Jacks 32203</v>
      </c>
      <c r="M102" s="1" t="str">
        <f t="shared" si="24"/>
        <v>Jacks 32203 5 32203</v>
      </c>
      <c r="N102" s="3">
        <f t="shared" si="25"/>
        <v>32203</v>
      </c>
      <c r="O102" s="1">
        <f t="shared" si="26"/>
        <v>32203</v>
      </c>
      <c r="P102" s="1">
        <f t="shared" si="27"/>
        <v>13</v>
      </c>
      <c r="Q102" s="1">
        <f t="shared" si="28"/>
        <v>2</v>
      </c>
      <c r="R102" s="1" t="str">
        <f t="shared" si="29"/>
        <v>Examplele, Florida  32203</v>
      </c>
      <c r="S102" s="1" t="str">
        <f t="shared" si="31"/>
        <v>J_cksonville, Florid_  32203</v>
      </c>
      <c r="U102" s="1" t="str">
        <f>LEFT(B102,FIND(",",B102)-1)</f>
        <v>Jacksonville</v>
      </c>
      <c r="V102" s="1" t="str">
        <f>MID(B102,LEN(U102)+3, 12)</f>
        <v>Florida  322</v>
      </c>
      <c r="W102" s="1">
        <f t="shared" si="30"/>
        <v>32203</v>
      </c>
    </row>
    <row r="103" spans="2:23" ht="20.100000000000001" customHeight="1" x14ac:dyDescent="0.25">
      <c r="B103" s="1" t="s">
        <v>122</v>
      </c>
      <c r="C103" s="1">
        <v>386417</v>
      </c>
      <c r="D103" s="1">
        <v>45</v>
      </c>
      <c r="E103" s="1" t="str">
        <f t="shared" si="16"/>
        <v>miami, florida  33152</v>
      </c>
      <c r="F103" s="1" t="str">
        <f t="shared" si="17"/>
        <v>MIAMI, FLORIDA  33152</v>
      </c>
      <c r="G103" s="1" t="str">
        <f t="shared" si="18"/>
        <v>Miami, Florida  33152</v>
      </c>
      <c r="H103" s="1" t="str">
        <f t="shared" si="19"/>
        <v>Miami</v>
      </c>
      <c r="I103" s="1" t="str">
        <f t="shared" si="20"/>
        <v>33152</v>
      </c>
      <c r="J103" s="1">
        <f t="shared" si="21"/>
        <v>5</v>
      </c>
      <c r="K103" s="1" t="str">
        <f t="shared" si="22"/>
        <v>Miami, Florida 33152</v>
      </c>
      <c r="L103" s="1" t="str">
        <f t="shared" si="23"/>
        <v>Miami 33152</v>
      </c>
      <c r="M103" s="1" t="str">
        <f t="shared" si="24"/>
        <v>Miami 33152 5 33152</v>
      </c>
      <c r="N103" s="3">
        <f t="shared" si="25"/>
        <v>33152</v>
      </c>
      <c r="O103" s="1">
        <f t="shared" si="26"/>
        <v>33152</v>
      </c>
      <c r="P103" s="1">
        <f t="shared" si="27"/>
        <v>6</v>
      </c>
      <c r="Q103" s="1">
        <f t="shared" si="28"/>
        <v>3</v>
      </c>
      <c r="R103" s="1" t="str">
        <f t="shared" si="29"/>
        <v>Examplerida  33152</v>
      </c>
      <c r="S103" s="1" t="str">
        <f t="shared" si="31"/>
        <v>Mi_mi, Florid_  33152</v>
      </c>
      <c r="U103" s="1" t="str">
        <f>LEFT(B103,FIND(",",B103)-1)</f>
        <v>Miami</v>
      </c>
      <c r="V103" s="1" t="str">
        <f>MID(B103,LEN(U103)+3, 12)</f>
        <v>Florida  331</v>
      </c>
      <c r="W103" s="1">
        <f t="shared" si="30"/>
        <v>33152</v>
      </c>
    </row>
    <row r="104" spans="2:23" ht="20.100000000000001" customHeight="1" x14ac:dyDescent="0.25">
      <c r="B104" s="1" t="s">
        <v>123</v>
      </c>
      <c r="C104" s="1">
        <v>106623</v>
      </c>
      <c r="D104" s="1">
        <v>227</v>
      </c>
      <c r="E104" s="1" t="str">
        <f t="shared" si="16"/>
        <v>miramar, florida  33023</v>
      </c>
      <c r="F104" s="1" t="str">
        <f t="shared" si="17"/>
        <v>MIRAMAR, FLORIDA  33023</v>
      </c>
      <c r="G104" s="1" t="str">
        <f t="shared" si="18"/>
        <v>Miramar, Florida  33023</v>
      </c>
      <c r="H104" s="1" t="str">
        <f t="shared" si="19"/>
        <v>Miram</v>
      </c>
      <c r="I104" s="1" t="str">
        <f t="shared" si="20"/>
        <v>33023</v>
      </c>
      <c r="J104" s="1">
        <f t="shared" si="21"/>
        <v>5</v>
      </c>
      <c r="K104" s="1" t="str">
        <f t="shared" si="22"/>
        <v>Miramar, Florida 33023</v>
      </c>
      <c r="L104" s="1" t="str">
        <f t="shared" si="23"/>
        <v>Miram 33023</v>
      </c>
      <c r="M104" s="1" t="str">
        <f t="shared" si="24"/>
        <v>Miram 33023 5 33023</v>
      </c>
      <c r="N104" s="3">
        <f t="shared" si="25"/>
        <v>33023</v>
      </c>
      <c r="O104" s="1">
        <f t="shared" si="26"/>
        <v>33023</v>
      </c>
      <c r="P104" s="1">
        <f t="shared" si="27"/>
        <v>8</v>
      </c>
      <c r="Q104" s="1">
        <f t="shared" si="28"/>
        <v>4</v>
      </c>
      <c r="R104" s="1" t="str">
        <f t="shared" si="29"/>
        <v>Examplelorida  33023</v>
      </c>
      <c r="S104" s="1" t="str">
        <f t="shared" si="31"/>
        <v>Mir_m_r, Florid_  33023</v>
      </c>
      <c r="U104" s="1" t="str">
        <f>LEFT(B104,FIND(",",B104)-1)</f>
        <v>Miramar</v>
      </c>
      <c r="V104" s="1" t="str">
        <f>MID(B104,LEN(U104)+3, 12)</f>
        <v>Florida  330</v>
      </c>
      <c r="W104" s="1">
        <f t="shared" si="30"/>
        <v>33023</v>
      </c>
    </row>
    <row r="105" spans="2:23" ht="20.100000000000001" customHeight="1" x14ac:dyDescent="0.25">
      <c r="B105" s="1" t="s">
        <v>124</v>
      </c>
      <c r="C105" s="1">
        <v>213223</v>
      </c>
      <c r="D105" s="1">
        <v>87</v>
      </c>
      <c r="E105" s="1" t="str">
        <f t="shared" si="16"/>
        <v>orlando, florida  32802</v>
      </c>
      <c r="F105" s="1" t="str">
        <f t="shared" si="17"/>
        <v>ORLANDO, FLORIDA  32802</v>
      </c>
      <c r="G105" s="1" t="str">
        <f t="shared" si="18"/>
        <v>Orlando, Florida  32802</v>
      </c>
      <c r="H105" s="1" t="str">
        <f t="shared" si="19"/>
        <v>Orlan</v>
      </c>
      <c r="I105" s="1" t="str">
        <f t="shared" si="20"/>
        <v>32802</v>
      </c>
      <c r="J105" s="1">
        <f t="shared" si="21"/>
        <v>5</v>
      </c>
      <c r="K105" s="1" t="str">
        <f t="shared" si="22"/>
        <v>Orlando, Florida 32802</v>
      </c>
      <c r="L105" s="1" t="str">
        <f t="shared" si="23"/>
        <v>Orlan 32802</v>
      </c>
      <c r="M105" s="1" t="str">
        <f t="shared" si="24"/>
        <v>Orlan 32802 5 32802</v>
      </c>
      <c r="N105" s="3">
        <f t="shared" si="25"/>
        <v>32802</v>
      </c>
      <c r="O105" s="1">
        <f t="shared" si="26"/>
        <v>32802</v>
      </c>
      <c r="P105" s="1">
        <f t="shared" si="27"/>
        <v>8</v>
      </c>
      <c r="Q105" s="1">
        <f t="shared" si="28"/>
        <v>4</v>
      </c>
      <c r="R105" s="1" t="str">
        <f t="shared" si="29"/>
        <v>Examplelorida  32802</v>
      </c>
      <c r="S105" s="1" t="str">
        <f t="shared" si="31"/>
        <v>Orl_ndo, Florid_  32802</v>
      </c>
      <c r="U105" s="1" t="str">
        <f>LEFT(B105,FIND(",",B105)-1)</f>
        <v>Orlando</v>
      </c>
      <c r="V105" s="1" t="str">
        <f>MID(B105,LEN(U105)+3, 12)</f>
        <v>Florida  328</v>
      </c>
      <c r="W105" s="1">
        <f t="shared" si="30"/>
        <v>32802</v>
      </c>
    </row>
    <row r="106" spans="2:23" ht="20.100000000000001" customHeight="1" x14ac:dyDescent="0.25">
      <c r="B106" s="1" t="s">
        <v>125</v>
      </c>
      <c r="C106" s="1">
        <v>150380</v>
      </c>
      <c r="D106" s="1">
        <v>148</v>
      </c>
      <c r="E106" s="1" t="str">
        <f t="shared" si="16"/>
        <v>pembroke pines, florida  33024</v>
      </c>
      <c r="F106" s="1" t="str">
        <f t="shared" si="17"/>
        <v>PEMBROKE PINES, FLORIDA  33024</v>
      </c>
      <c r="G106" s="1" t="str">
        <f t="shared" si="18"/>
        <v>Pembroke Pines, Florida  33024</v>
      </c>
      <c r="H106" s="1" t="str">
        <f t="shared" si="19"/>
        <v>Pembr</v>
      </c>
      <c r="I106" s="1" t="str">
        <f t="shared" si="20"/>
        <v>33024</v>
      </c>
      <c r="J106" s="1">
        <f t="shared" si="21"/>
        <v>5</v>
      </c>
      <c r="K106" s="1" t="str">
        <f t="shared" si="22"/>
        <v>Pembroke Pines, Florida 33024</v>
      </c>
      <c r="L106" s="1" t="str">
        <f t="shared" si="23"/>
        <v>Pembr 33024</v>
      </c>
      <c r="M106" s="1" t="str">
        <f t="shared" si="24"/>
        <v>Pembr 33024 5 33024</v>
      </c>
      <c r="N106" s="3">
        <f t="shared" si="25"/>
        <v>33024</v>
      </c>
      <c r="O106" s="1">
        <f t="shared" si="26"/>
        <v>33024</v>
      </c>
      <c r="P106" s="1">
        <f t="shared" si="27"/>
        <v>15</v>
      </c>
      <c r="Q106" s="1">
        <f t="shared" si="28"/>
        <v>23</v>
      </c>
      <c r="R106" s="1" t="str">
        <f t="shared" si="29"/>
        <v>Exampleines, Florida  33024</v>
      </c>
      <c r="S106" s="1" t="str">
        <f t="shared" si="31"/>
        <v>Pembroke Pines, Florid_  33024</v>
      </c>
      <c r="U106" s="1" t="str">
        <f>LEFT(B106,FIND(",",B106)-1)</f>
        <v>Pembroke Pines</v>
      </c>
      <c r="V106" s="1" t="str">
        <f>MID(B106,LEN(U106)+3, 12)</f>
        <v>Florida  330</v>
      </c>
      <c r="W106" s="1">
        <f t="shared" si="30"/>
        <v>33024</v>
      </c>
    </row>
    <row r="107" spans="2:23" ht="20.100000000000001" customHeight="1" x14ac:dyDescent="0.25">
      <c r="B107" s="1" t="s">
        <v>126</v>
      </c>
      <c r="C107" s="1">
        <v>104179</v>
      </c>
      <c r="D107" s="1">
        <v>236</v>
      </c>
      <c r="E107" s="1" t="str">
        <f t="shared" si="16"/>
        <v>pompano beach, florida  33060</v>
      </c>
      <c r="F107" s="1" t="str">
        <f t="shared" si="17"/>
        <v>POMPANO BEACH, FLORIDA  33060</v>
      </c>
      <c r="G107" s="1" t="str">
        <f t="shared" si="18"/>
        <v>Pompano Beach, Florida  33060</v>
      </c>
      <c r="H107" s="1" t="str">
        <f t="shared" si="19"/>
        <v>Pompa</v>
      </c>
      <c r="I107" s="1" t="str">
        <f t="shared" si="20"/>
        <v>33060</v>
      </c>
      <c r="J107" s="1">
        <f t="shared" si="21"/>
        <v>5</v>
      </c>
      <c r="K107" s="1" t="str">
        <f t="shared" si="22"/>
        <v>Pompano Beach, Florida 33060</v>
      </c>
      <c r="L107" s="1" t="str">
        <f t="shared" si="23"/>
        <v>Pompa 33060</v>
      </c>
      <c r="M107" s="1" t="str">
        <f t="shared" si="24"/>
        <v>Pompa 33060 5 33060</v>
      </c>
      <c r="N107" s="3">
        <f t="shared" si="25"/>
        <v>33060</v>
      </c>
      <c r="O107" s="1">
        <f t="shared" si="26"/>
        <v>33060</v>
      </c>
      <c r="P107" s="1">
        <f t="shared" si="27"/>
        <v>14</v>
      </c>
      <c r="Q107" s="1">
        <f t="shared" si="28"/>
        <v>5</v>
      </c>
      <c r="R107" s="1" t="str">
        <f t="shared" si="29"/>
        <v>Exampleach, Florida  33060</v>
      </c>
      <c r="S107" s="1" t="str">
        <f t="shared" si="31"/>
        <v>Pomp_no Be_ch, Florid_  33060</v>
      </c>
      <c r="U107" s="1" t="str">
        <f>LEFT(B107,FIND(",",B107)-1)</f>
        <v>Pompano Beach</v>
      </c>
      <c r="V107" s="1" t="str">
        <f>MID(B107,LEN(U107)+3, 12)</f>
        <v>Florida  330</v>
      </c>
      <c r="W107" s="1">
        <f t="shared" si="30"/>
        <v>33060</v>
      </c>
    </row>
    <row r="108" spans="2:23" ht="20.100000000000001" customHeight="1" x14ac:dyDescent="0.25">
      <c r="B108" s="1" t="s">
        <v>127</v>
      </c>
      <c r="C108" s="1">
        <v>131692</v>
      </c>
      <c r="D108" s="1">
        <v>178</v>
      </c>
      <c r="E108" s="1" t="str">
        <f t="shared" si="16"/>
        <v>port st. lucie, florida  34952</v>
      </c>
      <c r="F108" s="1" t="str">
        <f t="shared" si="17"/>
        <v>PORT ST. LUCIE, FLORIDA  34952</v>
      </c>
      <c r="G108" s="1" t="str">
        <f t="shared" si="18"/>
        <v>Port St. Lucie, Florida  34952</v>
      </c>
      <c r="H108" s="1" t="str">
        <f t="shared" si="19"/>
        <v xml:space="preserve">Port </v>
      </c>
      <c r="I108" s="1" t="str">
        <f t="shared" si="20"/>
        <v>34952</v>
      </c>
      <c r="J108" s="1">
        <f t="shared" si="21"/>
        <v>5</v>
      </c>
      <c r="K108" s="1" t="str">
        <f t="shared" si="22"/>
        <v>Port St. Lucie, Florida 34952</v>
      </c>
      <c r="L108" s="1" t="str">
        <f t="shared" si="23"/>
        <v>Port  34952</v>
      </c>
      <c r="M108" s="1" t="str">
        <f t="shared" si="24"/>
        <v>Port  34952 5 34952</v>
      </c>
      <c r="N108" s="3">
        <f t="shared" si="25"/>
        <v>34952</v>
      </c>
      <c r="O108" s="1">
        <f t="shared" si="26"/>
        <v>34952</v>
      </c>
      <c r="P108" s="1">
        <f t="shared" si="27"/>
        <v>15</v>
      </c>
      <c r="Q108" s="1">
        <f t="shared" si="28"/>
        <v>23</v>
      </c>
      <c r="R108" s="1" t="str">
        <f t="shared" si="29"/>
        <v>Exampleucie, Florida  34952</v>
      </c>
      <c r="S108" s="1" t="str">
        <f t="shared" si="31"/>
        <v>Port St. Lucie, Florid_  34952</v>
      </c>
      <c r="U108" s="1" t="str">
        <f>LEFT(B108,FIND(",",B108)-1)</f>
        <v>Port St. Lucie</v>
      </c>
      <c r="V108" s="1" t="str">
        <f>MID(B108,LEN(U108)+3, 12)</f>
        <v>Florida  349</v>
      </c>
      <c r="W108" s="1">
        <f t="shared" si="30"/>
        <v>34952</v>
      </c>
    </row>
    <row r="109" spans="2:23" ht="20.100000000000001" customHeight="1" x14ac:dyDescent="0.25">
      <c r="B109" s="1" t="s">
        <v>128</v>
      </c>
      <c r="C109" s="1">
        <v>249079</v>
      </c>
      <c r="D109" s="1">
        <v>71</v>
      </c>
      <c r="E109" s="1" t="str">
        <f t="shared" si="16"/>
        <v>st. petersburg, florida  33730</v>
      </c>
      <c r="F109" s="1" t="str">
        <f t="shared" si="17"/>
        <v>ST. PETERSBURG, FLORIDA  33730</v>
      </c>
      <c r="G109" s="1" t="str">
        <f t="shared" si="18"/>
        <v>St. Petersburg, Florida  33730</v>
      </c>
      <c r="H109" s="1" t="str">
        <f t="shared" si="19"/>
        <v>St. P</v>
      </c>
      <c r="I109" s="1" t="str">
        <f t="shared" si="20"/>
        <v>33730</v>
      </c>
      <c r="J109" s="1">
        <f t="shared" si="21"/>
        <v>5</v>
      </c>
      <c r="K109" s="1" t="str">
        <f t="shared" si="22"/>
        <v>St. Petersburg, Florida 33730</v>
      </c>
      <c r="L109" s="1" t="str">
        <f t="shared" si="23"/>
        <v>St. P 33730</v>
      </c>
      <c r="M109" s="1" t="str">
        <f t="shared" si="24"/>
        <v>St. P 33730 5 33730</v>
      </c>
      <c r="N109" s="3">
        <f t="shared" si="25"/>
        <v>33730</v>
      </c>
      <c r="O109" s="1">
        <f t="shared" si="26"/>
        <v>33730</v>
      </c>
      <c r="P109" s="1">
        <f t="shared" si="27"/>
        <v>15</v>
      </c>
      <c r="Q109" s="1">
        <f t="shared" si="28"/>
        <v>23</v>
      </c>
      <c r="R109" s="1" t="str">
        <f t="shared" si="29"/>
        <v>Exampleburg, Florida  33730</v>
      </c>
      <c r="S109" s="1" t="str">
        <f t="shared" si="31"/>
        <v>St. Petersburg, Florid_  33730</v>
      </c>
      <c r="U109" s="1" t="str">
        <f>LEFT(B109,FIND(",",B109)-1)</f>
        <v>St. Petersburg</v>
      </c>
      <c r="V109" s="1" t="str">
        <f>MID(B109,LEN(U109)+3, 12)</f>
        <v>Florida  337</v>
      </c>
      <c r="W109" s="1">
        <f t="shared" si="30"/>
        <v>33730</v>
      </c>
    </row>
    <row r="110" spans="2:23" ht="20.100000000000001" customHeight="1" x14ac:dyDescent="0.25">
      <c r="B110" s="1" t="s">
        <v>129</v>
      </c>
      <c r="C110" s="1">
        <v>158500</v>
      </c>
      <c r="D110" s="1">
        <v>141</v>
      </c>
      <c r="E110" s="1" t="str">
        <f t="shared" si="16"/>
        <v>tallahassee, florida  32301</v>
      </c>
      <c r="F110" s="1" t="str">
        <f t="shared" si="17"/>
        <v>TALLAHASSEE, FLORIDA  32301</v>
      </c>
      <c r="G110" s="1" t="str">
        <f t="shared" si="18"/>
        <v>Tallahassee, Florida  32301</v>
      </c>
      <c r="H110" s="1" t="str">
        <f t="shared" si="19"/>
        <v>Talla</v>
      </c>
      <c r="I110" s="1" t="str">
        <f t="shared" si="20"/>
        <v>32301</v>
      </c>
      <c r="J110" s="1">
        <f t="shared" si="21"/>
        <v>5</v>
      </c>
      <c r="K110" s="1" t="str">
        <f t="shared" si="22"/>
        <v>Tallahassee, Florida 32301</v>
      </c>
      <c r="L110" s="1" t="str">
        <f t="shared" si="23"/>
        <v>Talla 32301</v>
      </c>
      <c r="M110" s="1" t="str">
        <f t="shared" si="24"/>
        <v>Talla 32301 5 32301</v>
      </c>
      <c r="N110" s="3">
        <f t="shared" si="25"/>
        <v>32301</v>
      </c>
      <c r="O110" s="1">
        <f t="shared" si="26"/>
        <v>32301</v>
      </c>
      <c r="P110" s="1">
        <f t="shared" si="27"/>
        <v>12</v>
      </c>
      <c r="Q110" s="1">
        <f t="shared" si="28"/>
        <v>2</v>
      </c>
      <c r="R110" s="1" t="str">
        <f t="shared" si="29"/>
        <v>Examplee, Florida  32301</v>
      </c>
      <c r="S110" s="1" t="str">
        <f t="shared" si="31"/>
        <v>T_ll_h_ssee, Florid_  32301</v>
      </c>
      <c r="U110" s="1" t="str">
        <f>LEFT(B110,FIND(",",B110)-1)</f>
        <v>Tallahassee</v>
      </c>
      <c r="V110" s="1" t="str">
        <f>MID(B110,LEN(U110)+3, 12)</f>
        <v>Florida  323</v>
      </c>
      <c r="W110" s="1">
        <f t="shared" si="30"/>
        <v>32301</v>
      </c>
    </row>
    <row r="111" spans="2:23" ht="20.100000000000001" customHeight="1" x14ac:dyDescent="0.25">
      <c r="B111" s="1" t="s">
        <v>130</v>
      </c>
      <c r="C111" s="1">
        <v>325989</v>
      </c>
      <c r="D111" s="1">
        <v>56</v>
      </c>
      <c r="E111" s="1" t="str">
        <f t="shared" si="16"/>
        <v>tampa, florida  33630</v>
      </c>
      <c r="F111" s="1" t="str">
        <f t="shared" si="17"/>
        <v>TAMPA, FLORIDA  33630</v>
      </c>
      <c r="G111" s="1" t="str">
        <f t="shared" si="18"/>
        <v>Tampa, Florida  33630</v>
      </c>
      <c r="H111" s="1" t="str">
        <f t="shared" si="19"/>
        <v>Tampa</v>
      </c>
      <c r="I111" s="1" t="str">
        <f t="shared" si="20"/>
        <v>33630</v>
      </c>
      <c r="J111" s="1">
        <f t="shared" si="21"/>
        <v>5</v>
      </c>
      <c r="K111" s="1" t="str">
        <f t="shared" si="22"/>
        <v>Tampa, Florida 33630</v>
      </c>
      <c r="L111" s="1" t="str">
        <f t="shared" si="23"/>
        <v>Tampa 33630</v>
      </c>
      <c r="M111" s="1" t="str">
        <f t="shared" si="24"/>
        <v>Tampa 33630 5 33630</v>
      </c>
      <c r="N111" s="3">
        <f t="shared" si="25"/>
        <v>33630</v>
      </c>
      <c r="O111" s="1">
        <f t="shared" si="26"/>
        <v>33630</v>
      </c>
      <c r="P111" s="1">
        <f t="shared" si="27"/>
        <v>6</v>
      </c>
      <c r="Q111" s="1">
        <f t="shared" si="28"/>
        <v>2</v>
      </c>
      <c r="R111" s="1" t="str">
        <f t="shared" si="29"/>
        <v>Examplerida  33630</v>
      </c>
      <c r="S111" s="1" t="str">
        <f t="shared" si="31"/>
        <v>T_mp_, Florid_  33630</v>
      </c>
      <c r="U111" s="1" t="str">
        <f>LEFT(B111,FIND(",",B111)-1)</f>
        <v>Tampa</v>
      </c>
      <c r="V111" s="1" t="str">
        <f>MID(B111,LEN(U111)+3, 12)</f>
        <v>Florida  336</v>
      </c>
      <c r="W111" s="1">
        <f t="shared" si="30"/>
        <v>33630</v>
      </c>
    </row>
    <row r="112" spans="2:23" ht="20.100000000000001" customHeight="1" x14ac:dyDescent="0.25">
      <c r="B112" s="1" t="s">
        <v>131</v>
      </c>
      <c r="C112" s="1">
        <v>103238</v>
      </c>
      <c r="D112" s="1">
        <v>242</v>
      </c>
      <c r="E112" s="1" t="str">
        <f t="shared" si="16"/>
        <v>athens, georgia  30608</v>
      </c>
      <c r="F112" s="1" t="str">
        <f t="shared" si="17"/>
        <v>ATHENS, GEORGIA  30608</v>
      </c>
      <c r="G112" s="1" t="str">
        <f t="shared" si="18"/>
        <v>Athens, Georgia  30608</v>
      </c>
      <c r="H112" s="1" t="str">
        <f t="shared" si="19"/>
        <v>Athen</v>
      </c>
      <c r="I112" s="1" t="str">
        <f t="shared" si="20"/>
        <v>30608</v>
      </c>
      <c r="J112" s="1">
        <f t="shared" si="21"/>
        <v>5</v>
      </c>
      <c r="K112" s="1" t="str">
        <f t="shared" si="22"/>
        <v>Athens, Georgia 30608</v>
      </c>
      <c r="L112" s="1" t="str">
        <f t="shared" si="23"/>
        <v>Athen 30608</v>
      </c>
      <c r="M112" s="1" t="str">
        <f t="shared" si="24"/>
        <v>Athen 30608 5 30608</v>
      </c>
      <c r="N112" s="3">
        <f t="shared" si="25"/>
        <v>30608</v>
      </c>
      <c r="O112" s="1">
        <f t="shared" si="26"/>
        <v>30608</v>
      </c>
      <c r="P112" s="1">
        <f t="shared" si="27"/>
        <v>7</v>
      </c>
      <c r="Q112" s="1">
        <f t="shared" si="28"/>
        <v>1</v>
      </c>
      <c r="R112" s="1" t="str">
        <f t="shared" si="29"/>
        <v>Exampleorgia  30608</v>
      </c>
      <c r="S112" s="1" t="str">
        <f t="shared" si="31"/>
        <v>Athens, Georgi_  30608</v>
      </c>
      <c r="U112" s="1" t="str">
        <f>LEFT(B112,FIND(",",B112)-1)</f>
        <v>Athens</v>
      </c>
      <c r="V112" s="1" t="str">
        <f>MID(B112,LEN(U112)+3, 12)</f>
        <v>Georgia  306</v>
      </c>
      <c r="W112" s="1">
        <f t="shared" si="30"/>
        <v>30608</v>
      </c>
    </row>
    <row r="113" spans="2:23" ht="20.100000000000001" customHeight="1" x14ac:dyDescent="0.25">
      <c r="B113" s="1" t="s">
        <v>132</v>
      </c>
      <c r="C113" s="1">
        <v>470688</v>
      </c>
      <c r="D113" s="1">
        <v>35</v>
      </c>
      <c r="E113" s="1" t="str">
        <f t="shared" si="16"/>
        <v>atlanta, georgia  30304</v>
      </c>
      <c r="F113" s="1" t="str">
        <f t="shared" si="17"/>
        <v>ATLANTA, GEORGIA  30304</v>
      </c>
      <c r="G113" s="1" t="str">
        <f t="shared" si="18"/>
        <v>Atlanta, Georgia  30304</v>
      </c>
      <c r="H113" s="1" t="str">
        <f t="shared" si="19"/>
        <v>Atlan</v>
      </c>
      <c r="I113" s="1" t="str">
        <f t="shared" si="20"/>
        <v>30304</v>
      </c>
      <c r="J113" s="1">
        <f t="shared" si="21"/>
        <v>5</v>
      </c>
      <c r="K113" s="1" t="str">
        <f t="shared" si="22"/>
        <v>Atlanta, Georgia 30304</v>
      </c>
      <c r="L113" s="1" t="str">
        <f t="shared" si="23"/>
        <v>Atlan 30304</v>
      </c>
      <c r="M113" s="1" t="str">
        <f t="shared" si="24"/>
        <v>Atlan 30304 5 30304</v>
      </c>
      <c r="N113" s="3">
        <f t="shared" si="25"/>
        <v>30304</v>
      </c>
      <c r="O113" s="1">
        <f t="shared" si="26"/>
        <v>30304</v>
      </c>
      <c r="P113" s="1">
        <f t="shared" si="27"/>
        <v>8</v>
      </c>
      <c r="Q113" s="1">
        <f t="shared" si="28"/>
        <v>1</v>
      </c>
      <c r="R113" s="1" t="str">
        <f t="shared" si="29"/>
        <v>Exampleeorgia  30304</v>
      </c>
      <c r="S113" s="1" t="str">
        <f t="shared" si="31"/>
        <v>Atl_nt_, Georgi_  30304</v>
      </c>
      <c r="U113" s="1" t="str">
        <f>LEFT(B113,FIND(",",B113)-1)</f>
        <v>Atlanta</v>
      </c>
      <c r="V113" s="1" t="str">
        <f>MID(B113,LEN(U113)+3, 12)</f>
        <v>Georgia  303</v>
      </c>
      <c r="W113" s="1">
        <f t="shared" si="30"/>
        <v>30304</v>
      </c>
    </row>
    <row r="114" spans="2:23" ht="20.100000000000001" customHeight="1" x14ac:dyDescent="0.25">
      <c r="B114" s="1" t="s">
        <v>133</v>
      </c>
      <c r="C114" s="1">
        <v>190782</v>
      </c>
      <c r="D114" s="1">
        <v>113</v>
      </c>
      <c r="E114" s="1" t="str">
        <f t="shared" si="16"/>
        <v>augusta, georgia  30901</v>
      </c>
      <c r="F114" s="1" t="str">
        <f t="shared" si="17"/>
        <v>AUGUSTA, GEORGIA  30901</v>
      </c>
      <c r="G114" s="1" t="str">
        <f t="shared" si="18"/>
        <v>Augusta, Georgia  30901</v>
      </c>
      <c r="H114" s="1" t="str">
        <f t="shared" si="19"/>
        <v>Augus</v>
      </c>
      <c r="I114" s="1" t="str">
        <f t="shared" si="20"/>
        <v>30901</v>
      </c>
      <c r="J114" s="1">
        <f t="shared" si="21"/>
        <v>5</v>
      </c>
      <c r="K114" s="1" t="str">
        <f t="shared" si="22"/>
        <v>Augusta, Georgia 30901</v>
      </c>
      <c r="L114" s="1" t="str">
        <f t="shared" si="23"/>
        <v>Augus 30901</v>
      </c>
      <c r="M114" s="1" t="str">
        <f t="shared" si="24"/>
        <v>Augus 30901 5 30901</v>
      </c>
      <c r="N114" s="3">
        <f t="shared" si="25"/>
        <v>30901</v>
      </c>
      <c r="O114" s="1">
        <f t="shared" si="26"/>
        <v>30901</v>
      </c>
      <c r="P114" s="1">
        <f t="shared" si="27"/>
        <v>8</v>
      </c>
      <c r="Q114" s="1">
        <f t="shared" si="28"/>
        <v>1</v>
      </c>
      <c r="R114" s="1" t="str">
        <f t="shared" si="29"/>
        <v>Exampleeorgia  30901</v>
      </c>
      <c r="S114" s="1" t="str">
        <f t="shared" si="31"/>
        <v>August_, Georgi_  30901</v>
      </c>
      <c r="U114" s="1" t="str">
        <f>LEFT(B114,FIND(",",B114)-1)</f>
        <v>Augusta</v>
      </c>
      <c r="V114" s="1" t="str">
        <f>MID(B114,LEN(U114)+3, 12)</f>
        <v>Georgia  309</v>
      </c>
      <c r="W114" s="1">
        <f t="shared" si="30"/>
        <v>30901</v>
      </c>
    </row>
    <row r="115" spans="2:23" ht="20.100000000000001" customHeight="1" x14ac:dyDescent="0.25">
      <c r="B115" s="1" t="s">
        <v>134</v>
      </c>
      <c r="C115" s="1">
        <v>185271</v>
      </c>
      <c r="D115" s="1">
        <v>115</v>
      </c>
      <c r="E115" s="1" t="str">
        <f t="shared" si="16"/>
        <v>columbus, georgia  31908</v>
      </c>
      <c r="F115" s="1" t="str">
        <f t="shared" si="17"/>
        <v>COLUMBUS, GEORGIA  31908</v>
      </c>
      <c r="G115" s="1" t="str">
        <f t="shared" si="18"/>
        <v>Columbus, Georgia  31908</v>
      </c>
      <c r="H115" s="1" t="str">
        <f t="shared" si="19"/>
        <v>Colum</v>
      </c>
      <c r="I115" s="1" t="str">
        <f t="shared" si="20"/>
        <v>31908</v>
      </c>
      <c r="J115" s="1">
        <f t="shared" si="21"/>
        <v>5</v>
      </c>
      <c r="K115" s="1" t="str">
        <f t="shared" si="22"/>
        <v>Columbus, Georgia 31908</v>
      </c>
      <c r="L115" s="1" t="str">
        <f t="shared" si="23"/>
        <v>Colum 31908</v>
      </c>
      <c r="M115" s="1" t="str">
        <f t="shared" si="24"/>
        <v>Colum 31908 5 31908</v>
      </c>
      <c r="N115" s="3">
        <f t="shared" si="25"/>
        <v>31908</v>
      </c>
      <c r="O115" s="1">
        <f t="shared" si="26"/>
        <v>31908</v>
      </c>
      <c r="P115" s="1">
        <f t="shared" si="27"/>
        <v>9</v>
      </c>
      <c r="Q115" s="1">
        <f t="shared" si="28"/>
        <v>17</v>
      </c>
      <c r="R115" s="1" t="str">
        <f t="shared" si="29"/>
        <v>ExampleGeorgia  31908</v>
      </c>
      <c r="S115" s="1" t="str">
        <f t="shared" si="31"/>
        <v>Columbus, Georgi_  31908</v>
      </c>
      <c r="U115" s="1" t="str">
        <f>LEFT(B115,FIND(",",B115)-1)</f>
        <v>Columbus</v>
      </c>
      <c r="V115" s="1" t="str">
        <f>MID(B115,LEN(U115)+3, 12)</f>
        <v>Georgia  319</v>
      </c>
      <c r="W115" s="1">
        <f t="shared" si="30"/>
        <v>31908</v>
      </c>
    </row>
    <row r="116" spans="2:23" ht="20.100000000000001" customHeight="1" x14ac:dyDescent="0.25">
      <c r="B116" s="1" t="s">
        <v>135</v>
      </c>
      <c r="C116" s="1">
        <v>128453</v>
      </c>
      <c r="D116" s="1">
        <v>183</v>
      </c>
      <c r="E116" s="1" t="str">
        <f t="shared" si="16"/>
        <v>savannah, georgia  31402</v>
      </c>
      <c r="F116" s="1" t="str">
        <f t="shared" si="17"/>
        <v>SAVANNAH, GEORGIA  31402</v>
      </c>
      <c r="G116" s="1" t="str">
        <f t="shared" si="18"/>
        <v>Savannah, Georgia  31402</v>
      </c>
      <c r="H116" s="1" t="str">
        <f t="shared" si="19"/>
        <v>Savan</v>
      </c>
      <c r="I116" s="1" t="str">
        <f t="shared" si="20"/>
        <v>31402</v>
      </c>
      <c r="J116" s="1">
        <f t="shared" si="21"/>
        <v>5</v>
      </c>
      <c r="K116" s="1" t="str">
        <f t="shared" si="22"/>
        <v>Savannah, Georgia 31402</v>
      </c>
      <c r="L116" s="1" t="str">
        <f t="shared" si="23"/>
        <v>Savan 31402</v>
      </c>
      <c r="M116" s="1" t="str">
        <f t="shared" si="24"/>
        <v>Savan 31402 5 31402</v>
      </c>
      <c r="N116" s="3">
        <f t="shared" si="25"/>
        <v>31402</v>
      </c>
      <c r="O116" s="1">
        <f t="shared" si="26"/>
        <v>31402</v>
      </c>
      <c r="P116" s="1">
        <f t="shared" si="27"/>
        <v>9</v>
      </c>
      <c r="Q116" s="1">
        <f t="shared" si="28"/>
        <v>2</v>
      </c>
      <c r="R116" s="1" t="str">
        <f t="shared" si="29"/>
        <v>ExampleGeorgia  31402</v>
      </c>
      <c r="S116" s="1" t="str">
        <f t="shared" si="31"/>
        <v>S_v_nn_h, Georgi_  31402</v>
      </c>
      <c r="U116" s="1" t="str">
        <f>LEFT(B116,FIND(",",B116)-1)</f>
        <v>Savannah</v>
      </c>
      <c r="V116" s="1" t="str">
        <f>MID(B116,LEN(U116)+3, 12)</f>
        <v>Georgia  314</v>
      </c>
      <c r="W116" s="1">
        <f t="shared" si="30"/>
        <v>31402</v>
      </c>
    </row>
    <row r="117" spans="2:23" ht="20.100000000000001" customHeight="1" x14ac:dyDescent="0.25">
      <c r="B117" s="1" t="s">
        <v>136</v>
      </c>
      <c r="C117" s="1">
        <v>377379</v>
      </c>
      <c r="D117" s="1">
        <v>47</v>
      </c>
      <c r="E117" s="1" t="str">
        <f t="shared" si="16"/>
        <v>honolulu, hawaii  96820</v>
      </c>
      <c r="F117" s="1" t="str">
        <f t="shared" si="17"/>
        <v>HONOLULU, HAWAII  96820</v>
      </c>
      <c r="G117" s="1" t="str">
        <f t="shared" si="18"/>
        <v>Honolulu, Hawaii  96820</v>
      </c>
      <c r="H117" s="1" t="str">
        <f t="shared" si="19"/>
        <v>Honol</v>
      </c>
      <c r="I117" s="1" t="str">
        <f t="shared" si="20"/>
        <v>96820</v>
      </c>
      <c r="J117" s="1">
        <f t="shared" si="21"/>
        <v>5</v>
      </c>
      <c r="K117" s="1" t="str">
        <f t="shared" si="22"/>
        <v>Honolulu, Hawaii 96820</v>
      </c>
      <c r="L117" s="1" t="str">
        <f t="shared" si="23"/>
        <v>Honol 96820</v>
      </c>
      <c r="M117" s="1" t="str">
        <f t="shared" si="24"/>
        <v>Honol 96820 5 96820</v>
      </c>
      <c r="N117" s="3">
        <f t="shared" si="25"/>
        <v>96820</v>
      </c>
      <c r="O117" s="1">
        <f t="shared" si="26"/>
        <v>96820</v>
      </c>
      <c r="P117" s="1">
        <f t="shared" si="27"/>
        <v>9</v>
      </c>
      <c r="Q117" s="1">
        <f t="shared" si="28"/>
        <v>12</v>
      </c>
      <c r="R117" s="1" t="str">
        <f t="shared" si="29"/>
        <v>ExampleHawaii  96820</v>
      </c>
      <c r="S117" s="1" t="str">
        <f t="shared" si="31"/>
        <v>Honolulu, H_w_ii  96820</v>
      </c>
      <c r="U117" s="1" t="str">
        <f>LEFT(B117,FIND(",",B117)-1)</f>
        <v>Honolulu</v>
      </c>
      <c r="V117" s="1" t="str">
        <f>MID(B117,LEN(U117)+3, 12)</f>
        <v>Hawaii  9682</v>
      </c>
      <c r="W117" s="1">
        <f t="shared" si="30"/>
        <v>96820</v>
      </c>
    </row>
    <row r="118" spans="2:23" ht="20.100000000000001" customHeight="1" x14ac:dyDescent="0.25">
      <c r="B118" s="1" t="s">
        <v>137</v>
      </c>
      <c r="C118" s="1">
        <v>193161</v>
      </c>
      <c r="D118" s="1">
        <v>111</v>
      </c>
      <c r="E118" s="1" t="str">
        <f t="shared" si="16"/>
        <v>boise, idaho  83708</v>
      </c>
      <c r="F118" s="1" t="str">
        <f t="shared" si="17"/>
        <v>BOISE, IDAHO  83708</v>
      </c>
      <c r="G118" s="1" t="str">
        <f t="shared" si="18"/>
        <v>Boise, Idaho  83708</v>
      </c>
      <c r="H118" s="1" t="str">
        <f t="shared" si="19"/>
        <v>Boise</v>
      </c>
      <c r="I118" s="1" t="str">
        <f t="shared" si="20"/>
        <v>83708</v>
      </c>
      <c r="J118" s="1">
        <f t="shared" si="21"/>
        <v>5</v>
      </c>
      <c r="K118" s="1" t="str">
        <f t="shared" si="22"/>
        <v>Boise, Idaho 83708</v>
      </c>
      <c r="L118" s="1" t="str">
        <f t="shared" si="23"/>
        <v>Boise 83708</v>
      </c>
      <c r="M118" s="1" t="str">
        <f t="shared" si="24"/>
        <v>Boise 83708 5 83708</v>
      </c>
      <c r="N118" s="3">
        <f t="shared" si="25"/>
        <v>83708</v>
      </c>
      <c r="O118" s="1">
        <f t="shared" si="26"/>
        <v>83708</v>
      </c>
      <c r="P118" s="1">
        <f t="shared" si="27"/>
        <v>6</v>
      </c>
      <c r="Q118" s="1">
        <f t="shared" si="28"/>
        <v>10</v>
      </c>
      <c r="R118" s="1" t="str">
        <f t="shared" si="29"/>
        <v>Exampleho  83708</v>
      </c>
      <c r="S118" s="1" t="str">
        <f t="shared" si="31"/>
        <v>Boise, Id_ho  83708</v>
      </c>
      <c r="U118" s="1" t="str">
        <f>LEFT(B118,FIND(",",B118)-1)</f>
        <v>Boise</v>
      </c>
      <c r="V118" s="1" t="str">
        <f>MID(B118,LEN(U118)+3, 12)</f>
        <v>Idaho  83708</v>
      </c>
      <c r="W118" s="1">
        <f t="shared" si="30"/>
        <v>83708</v>
      </c>
    </row>
    <row r="119" spans="2:23" ht="20.100000000000001" customHeight="1" x14ac:dyDescent="0.25">
      <c r="B119" s="1" t="s">
        <v>138</v>
      </c>
      <c r="C119" s="1">
        <v>168181</v>
      </c>
      <c r="D119" s="1">
        <v>131</v>
      </c>
      <c r="E119" s="1" t="str">
        <f t="shared" si="16"/>
        <v>aurora, illinois  60505</v>
      </c>
      <c r="F119" s="1" t="str">
        <f t="shared" si="17"/>
        <v>AURORA, ILLINOIS  60505</v>
      </c>
      <c r="G119" s="1" t="str">
        <f t="shared" si="18"/>
        <v>Aurora, Illinois  60505</v>
      </c>
      <c r="H119" s="1" t="str">
        <f t="shared" si="19"/>
        <v>Auror</v>
      </c>
      <c r="I119" s="1" t="str">
        <f t="shared" si="20"/>
        <v>60505</v>
      </c>
      <c r="J119" s="1">
        <f t="shared" si="21"/>
        <v>5</v>
      </c>
      <c r="K119" s="1" t="str">
        <f t="shared" si="22"/>
        <v>Aurora, Illinois 60505</v>
      </c>
      <c r="L119" s="1" t="str">
        <f t="shared" si="23"/>
        <v>Auror 60505</v>
      </c>
      <c r="M119" s="1" t="str">
        <f t="shared" si="24"/>
        <v>Auror 60505 5 60505</v>
      </c>
      <c r="N119" s="3">
        <f t="shared" si="25"/>
        <v>60505</v>
      </c>
      <c r="O119" s="1">
        <f t="shared" si="26"/>
        <v>60505</v>
      </c>
      <c r="P119" s="1">
        <f t="shared" si="27"/>
        <v>7</v>
      </c>
      <c r="Q119" s="1">
        <f t="shared" si="28"/>
        <v>1</v>
      </c>
      <c r="R119" s="1" t="str">
        <f t="shared" si="29"/>
        <v>Examplelinois  60505</v>
      </c>
      <c r="S119" s="1" t="str">
        <f t="shared" si="31"/>
        <v>Auror_, Illinois  60505</v>
      </c>
      <c r="U119" s="1" t="str">
        <f>LEFT(B119,FIND(",",B119)-1)</f>
        <v>Aurora</v>
      </c>
      <c r="V119" s="1" t="str">
        <f>MID(B119,LEN(U119)+3, 12)</f>
        <v>Illinois  60</v>
      </c>
      <c r="W119" s="1">
        <f t="shared" si="30"/>
        <v>60505</v>
      </c>
    </row>
    <row r="120" spans="2:23" ht="20.100000000000001" customHeight="1" x14ac:dyDescent="0.25">
      <c r="B120" s="1" t="s">
        <v>139</v>
      </c>
      <c r="C120" s="1">
        <v>2842518</v>
      </c>
      <c r="D120" s="1">
        <v>3</v>
      </c>
      <c r="E120" s="1" t="str">
        <f t="shared" si="16"/>
        <v>chicago, illinois  60607</v>
      </c>
      <c r="F120" s="1" t="str">
        <f t="shared" si="17"/>
        <v>CHICAGO, ILLINOIS  60607</v>
      </c>
      <c r="G120" s="1" t="str">
        <f t="shared" si="18"/>
        <v>Chicago, Illinois  60607</v>
      </c>
      <c r="H120" s="1" t="str">
        <f t="shared" si="19"/>
        <v>Chica</v>
      </c>
      <c r="I120" s="1" t="str">
        <f t="shared" si="20"/>
        <v>60607</v>
      </c>
      <c r="J120" s="1">
        <f t="shared" si="21"/>
        <v>5</v>
      </c>
      <c r="K120" s="1" t="str">
        <f t="shared" si="22"/>
        <v>Chicago, Illinois 60607</v>
      </c>
      <c r="L120" s="1" t="str">
        <f t="shared" si="23"/>
        <v>Chica 60607</v>
      </c>
      <c r="M120" s="1" t="str">
        <f t="shared" si="24"/>
        <v>Chica 60607 5 60607</v>
      </c>
      <c r="N120" s="3">
        <f t="shared" si="25"/>
        <v>60607</v>
      </c>
      <c r="O120" s="1">
        <f t="shared" si="26"/>
        <v>60607</v>
      </c>
      <c r="P120" s="1">
        <f t="shared" si="27"/>
        <v>8</v>
      </c>
      <c r="Q120" s="1">
        <f t="shared" si="28"/>
        <v>5</v>
      </c>
      <c r="R120" s="1" t="str">
        <f t="shared" si="29"/>
        <v>Examplellinois  60607</v>
      </c>
      <c r="S120" s="1" t="str">
        <f t="shared" si="31"/>
        <v>Chic_go, Illinois  60607</v>
      </c>
      <c r="U120" s="1" t="str">
        <f>LEFT(B120,FIND(",",B120)-1)</f>
        <v>Chicago</v>
      </c>
      <c r="V120" s="1" t="str">
        <f>MID(B120,LEN(U120)+3, 12)</f>
        <v>Illinois  60</v>
      </c>
      <c r="W120" s="1">
        <f t="shared" si="30"/>
        <v>60607</v>
      </c>
    </row>
    <row r="121" spans="2:23" ht="20.100000000000001" customHeight="1" x14ac:dyDescent="0.25">
      <c r="B121" s="1" t="s">
        <v>140</v>
      </c>
      <c r="C121" s="1">
        <v>136208</v>
      </c>
      <c r="D121" s="1">
        <v>170</v>
      </c>
      <c r="E121" s="1" t="str">
        <f t="shared" si="16"/>
        <v>joliet, illinois  60436</v>
      </c>
      <c r="F121" s="1" t="str">
        <f t="shared" si="17"/>
        <v>JOLIET, ILLINOIS  60436</v>
      </c>
      <c r="G121" s="1" t="str">
        <f t="shared" si="18"/>
        <v>Joliet, Illinois  60436</v>
      </c>
      <c r="H121" s="1" t="str">
        <f t="shared" si="19"/>
        <v>Jolie</v>
      </c>
      <c r="I121" s="1" t="str">
        <f t="shared" si="20"/>
        <v>60436</v>
      </c>
      <c r="J121" s="1">
        <f t="shared" si="21"/>
        <v>5</v>
      </c>
      <c r="K121" s="1" t="str">
        <f t="shared" si="22"/>
        <v>Joliet, Illinois 60436</v>
      </c>
      <c r="L121" s="1" t="str">
        <f t="shared" si="23"/>
        <v>Jolie 60436</v>
      </c>
      <c r="M121" s="1" t="str">
        <f t="shared" si="24"/>
        <v>Jolie 60436 5 60436</v>
      </c>
      <c r="N121" s="3">
        <f t="shared" si="25"/>
        <v>60436</v>
      </c>
      <c r="O121" s="1">
        <f t="shared" si="26"/>
        <v>60436</v>
      </c>
      <c r="P121" s="1">
        <f t="shared" si="27"/>
        <v>7</v>
      </c>
      <c r="Q121" s="1" t="e">
        <f t="shared" si="28"/>
        <v>#VALUE!</v>
      </c>
      <c r="R121" s="1" t="str">
        <f t="shared" si="29"/>
        <v>Examplelinois  60436</v>
      </c>
      <c r="S121" s="1" t="str">
        <f t="shared" si="31"/>
        <v>Joliet, Illinois  60436</v>
      </c>
      <c r="U121" s="1" t="str">
        <f>LEFT(B121,FIND(",",B121)-1)</f>
        <v>Joliet</v>
      </c>
      <c r="V121" s="1" t="str">
        <f>MID(B121,LEN(U121)+3, 12)</f>
        <v>Illinois  60</v>
      </c>
      <c r="W121" s="1">
        <f t="shared" si="30"/>
        <v>60436</v>
      </c>
    </row>
    <row r="122" spans="2:23" ht="20.100000000000001" customHeight="1" x14ac:dyDescent="0.25">
      <c r="B122" s="1" t="s">
        <v>141</v>
      </c>
      <c r="C122" s="1">
        <v>141579</v>
      </c>
      <c r="D122" s="1">
        <v>163</v>
      </c>
      <c r="E122" s="1" t="str">
        <f t="shared" si="16"/>
        <v>naperville, illinois  60540</v>
      </c>
      <c r="F122" s="1" t="str">
        <f t="shared" si="17"/>
        <v>NAPERVILLE, ILLINOIS  60540</v>
      </c>
      <c r="G122" s="1" t="str">
        <f t="shared" si="18"/>
        <v>Naperville, Illinois  60540</v>
      </c>
      <c r="H122" s="1" t="str">
        <f t="shared" si="19"/>
        <v>Naper</v>
      </c>
      <c r="I122" s="1" t="str">
        <f t="shared" si="20"/>
        <v>60540</v>
      </c>
      <c r="J122" s="1">
        <f t="shared" si="21"/>
        <v>5</v>
      </c>
      <c r="K122" s="1" t="str">
        <f t="shared" si="22"/>
        <v>Naperville, Illinois 60540</v>
      </c>
      <c r="L122" s="1" t="str">
        <f t="shared" si="23"/>
        <v>Naper 60540</v>
      </c>
      <c r="M122" s="1" t="str">
        <f t="shared" si="24"/>
        <v>Naper 60540 5 60540</v>
      </c>
      <c r="N122" s="3">
        <f t="shared" si="25"/>
        <v>60540</v>
      </c>
      <c r="O122" s="1">
        <f t="shared" si="26"/>
        <v>60540</v>
      </c>
      <c r="P122" s="1">
        <f t="shared" si="27"/>
        <v>11</v>
      </c>
      <c r="Q122" s="1">
        <f t="shared" si="28"/>
        <v>2</v>
      </c>
      <c r="R122" s="1" t="str">
        <f t="shared" si="29"/>
        <v>Example, Illinois  60540</v>
      </c>
      <c r="S122" s="1" t="str">
        <f t="shared" si="31"/>
        <v>N_perville, Illinois  60540</v>
      </c>
      <c r="U122" s="1" t="str">
        <f>LEFT(B122,FIND(",",B122)-1)</f>
        <v>Naperville</v>
      </c>
      <c r="V122" s="1" t="str">
        <f>MID(B122,LEN(U122)+3, 12)</f>
        <v>Illinois  60</v>
      </c>
      <c r="W122" s="1">
        <f t="shared" si="30"/>
        <v>60540</v>
      </c>
    </row>
    <row r="123" spans="2:23" ht="20.100000000000001" customHeight="1" x14ac:dyDescent="0.25">
      <c r="B123" s="1" t="s">
        <v>142</v>
      </c>
      <c r="C123" s="1">
        <v>112685</v>
      </c>
      <c r="D123" s="1">
        <v>211</v>
      </c>
      <c r="E123" s="1" t="str">
        <f t="shared" si="16"/>
        <v>peoria, illinois  61601</v>
      </c>
      <c r="F123" s="1" t="str">
        <f t="shared" si="17"/>
        <v>PEORIA, ILLINOIS  61601</v>
      </c>
      <c r="G123" s="1" t="str">
        <f t="shared" si="18"/>
        <v>Peoria, Illinois  61601</v>
      </c>
      <c r="H123" s="1" t="str">
        <f t="shared" si="19"/>
        <v>Peori</v>
      </c>
      <c r="I123" s="1" t="str">
        <f t="shared" si="20"/>
        <v>61601</v>
      </c>
      <c r="J123" s="1">
        <f t="shared" si="21"/>
        <v>5</v>
      </c>
      <c r="K123" s="1" t="str">
        <f t="shared" si="22"/>
        <v>Peoria, Illinois 61601</v>
      </c>
      <c r="L123" s="1" t="str">
        <f t="shared" si="23"/>
        <v>Peori 61601</v>
      </c>
      <c r="M123" s="1" t="str">
        <f t="shared" si="24"/>
        <v>Peori 61601 5 61601</v>
      </c>
      <c r="N123" s="3">
        <f t="shared" si="25"/>
        <v>61601</v>
      </c>
      <c r="O123" s="1">
        <f t="shared" si="26"/>
        <v>61601</v>
      </c>
      <c r="P123" s="1">
        <f t="shared" si="27"/>
        <v>7</v>
      </c>
      <c r="Q123" s="1">
        <f t="shared" si="28"/>
        <v>6</v>
      </c>
      <c r="R123" s="1" t="str">
        <f t="shared" si="29"/>
        <v>Examplelinois  61601</v>
      </c>
      <c r="S123" s="1" t="str">
        <f t="shared" si="31"/>
        <v>Peori_, Illinois  61601</v>
      </c>
      <c r="U123" s="1" t="str">
        <f>LEFT(B123,FIND(",",B123)-1)</f>
        <v>Peoria</v>
      </c>
      <c r="V123" s="1" t="str">
        <f>MID(B123,LEN(U123)+3, 12)</f>
        <v>Illinois  61</v>
      </c>
      <c r="W123" s="1">
        <f t="shared" si="30"/>
        <v>61601</v>
      </c>
    </row>
    <row r="124" spans="2:23" ht="20.100000000000001" customHeight="1" x14ac:dyDescent="0.25">
      <c r="B124" s="1" t="s">
        <v>143</v>
      </c>
      <c r="C124" s="1">
        <v>152916</v>
      </c>
      <c r="D124" s="1">
        <v>146</v>
      </c>
      <c r="E124" s="1" t="str">
        <f t="shared" si="16"/>
        <v>rockford, illinois  61125</v>
      </c>
      <c r="F124" s="1" t="str">
        <f t="shared" si="17"/>
        <v>ROCKFORD, ILLINOIS  61125</v>
      </c>
      <c r="G124" s="1" t="str">
        <f t="shared" si="18"/>
        <v>Rockford, Illinois  61125</v>
      </c>
      <c r="H124" s="1" t="str">
        <f t="shared" si="19"/>
        <v>Rockf</v>
      </c>
      <c r="I124" s="1" t="str">
        <f t="shared" si="20"/>
        <v>61125</v>
      </c>
      <c r="J124" s="1">
        <f t="shared" si="21"/>
        <v>5</v>
      </c>
      <c r="K124" s="1" t="str">
        <f t="shared" si="22"/>
        <v>Rockford, Illinois 61125</v>
      </c>
      <c r="L124" s="1" t="str">
        <f t="shared" si="23"/>
        <v>Rockf 61125</v>
      </c>
      <c r="M124" s="1" t="str">
        <f t="shared" si="24"/>
        <v>Rockf 61125 5 61125</v>
      </c>
      <c r="N124" s="3">
        <f t="shared" si="25"/>
        <v>61125</v>
      </c>
      <c r="O124" s="1">
        <f t="shared" si="26"/>
        <v>61125</v>
      </c>
      <c r="P124" s="1">
        <f t="shared" si="27"/>
        <v>9</v>
      </c>
      <c r="Q124" s="1" t="e">
        <f t="shared" si="28"/>
        <v>#VALUE!</v>
      </c>
      <c r="R124" s="1" t="str">
        <f t="shared" si="29"/>
        <v>ExampleIllinois  61125</v>
      </c>
      <c r="S124" s="1" t="str">
        <f t="shared" si="31"/>
        <v>Rockford, Illinois  61125</v>
      </c>
      <c r="U124" s="1" t="str">
        <f>LEFT(B124,FIND(",",B124)-1)</f>
        <v>Rockford</v>
      </c>
      <c r="V124" s="1" t="str">
        <f>MID(B124,LEN(U124)+3, 12)</f>
        <v>Illinois  61</v>
      </c>
      <c r="W124" s="1">
        <f t="shared" si="30"/>
        <v>61125</v>
      </c>
    </row>
    <row r="125" spans="2:23" ht="20.100000000000001" customHeight="1" x14ac:dyDescent="0.25">
      <c r="B125" s="1" t="s">
        <v>144</v>
      </c>
      <c r="C125" s="1">
        <v>115668</v>
      </c>
      <c r="D125" s="1">
        <v>204</v>
      </c>
      <c r="E125" s="1" t="str">
        <f t="shared" si="16"/>
        <v>springfield, illinois  62703</v>
      </c>
      <c r="F125" s="1" t="str">
        <f t="shared" si="17"/>
        <v>SPRINGFIELD, ILLINOIS  62703</v>
      </c>
      <c r="G125" s="1" t="str">
        <f t="shared" si="18"/>
        <v>Springfield, Illinois  62703</v>
      </c>
      <c r="H125" s="1" t="str">
        <f t="shared" si="19"/>
        <v>Sprin</v>
      </c>
      <c r="I125" s="1" t="str">
        <f t="shared" si="20"/>
        <v>62703</v>
      </c>
      <c r="J125" s="1">
        <f t="shared" si="21"/>
        <v>5</v>
      </c>
      <c r="K125" s="1" t="str">
        <f t="shared" si="22"/>
        <v>Springfield, Illinois 62703</v>
      </c>
      <c r="L125" s="1" t="str">
        <f t="shared" si="23"/>
        <v>Sprin 62703</v>
      </c>
      <c r="M125" s="1" t="str">
        <f t="shared" si="24"/>
        <v>Sprin 62703 5 62703</v>
      </c>
      <c r="N125" s="3">
        <f t="shared" si="25"/>
        <v>62703</v>
      </c>
      <c r="O125" s="1">
        <f t="shared" si="26"/>
        <v>62703</v>
      </c>
      <c r="P125" s="1">
        <f t="shared" si="27"/>
        <v>12</v>
      </c>
      <c r="Q125" s="1" t="e">
        <f t="shared" si="28"/>
        <v>#VALUE!</v>
      </c>
      <c r="R125" s="1" t="str">
        <f t="shared" si="29"/>
        <v>Exampled, Illinois  62703</v>
      </c>
      <c r="S125" s="1" t="str">
        <f t="shared" si="31"/>
        <v>Springfield, Illinois  62703</v>
      </c>
      <c r="U125" s="1" t="str">
        <f>LEFT(B125,FIND(",",B125)-1)</f>
        <v>Springfield</v>
      </c>
      <c r="V125" s="1" t="str">
        <f>MID(B125,LEN(U125)+3, 12)</f>
        <v>Illinois  62</v>
      </c>
      <c r="W125" s="1">
        <f t="shared" si="30"/>
        <v>62703</v>
      </c>
    </row>
    <row r="126" spans="2:23" ht="20.100000000000001" customHeight="1" x14ac:dyDescent="0.25">
      <c r="B126" s="1" t="s">
        <v>145</v>
      </c>
      <c r="C126" s="1">
        <v>115918</v>
      </c>
      <c r="D126" s="1">
        <v>203</v>
      </c>
      <c r="E126" s="1" t="str">
        <f t="shared" si="16"/>
        <v>evansville, indiana  47708</v>
      </c>
      <c r="F126" s="1" t="str">
        <f t="shared" si="17"/>
        <v>EVANSVILLE, INDIANA  47708</v>
      </c>
      <c r="G126" s="1" t="str">
        <f t="shared" si="18"/>
        <v>Evansville, Indiana  47708</v>
      </c>
      <c r="H126" s="1" t="str">
        <f t="shared" si="19"/>
        <v>Evans</v>
      </c>
      <c r="I126" s="1" t="str">
        <f t="shared" si="20"/>
        <v>47708</v>
      </c>
      <c r="J126" s="1">
        <f t="shared" si="21"/>
        <v>5</v>
      </c>
      <c r="K126" s="1" t="str">
        <f t="shared" si="22"/>
        <v>Evansville, Indiana 47708</v>
      </c>
      <c r="L126" s="1" t="str">
        <f t="shared" si="23"/>
        <v>Evans 47708</v>
      </c>
      <c r="M126" s="1" t="str">
        <f t="shared" si="24"/>
        <v>Evans 47708 5 47708</v>
      </c>
      <c r="N126" s="3">
        <f t="shared" si="25"/>
        <v>47708</v>
      </c>
      <c r="O126" s="1">
        <f t="shared" si="26"/>
        <v>47708</v>
      </c>
      <c r="P126" s="1">
        <f t="shared" si="27"/>
        <v>11</v>
      </c>
      <c r="Q126" s="1">
        <f t="shared" si="28"/>
        <v>3</v>
      </c>
      <c r="R126" s="1" t="str">
        <f t="shared" si="29"/>
        <v>Example, Indiana  47708</v>
      </c>
      <c r="S126" s="1" t="str">
        <f t="shared" si="31"/>
        <v>Ev_nsville, Indi_n_  47708</v>
      </c>
      <c r="U126" s="1" t="str">
        <f>LEFT(B126,FIND(",",B126)-1)</f>
        <v>Evansville</v>
      </c>
      <c r="V126" s="1" t="str">
        <f>MID(B126,LEN(U126)+3, 12)</f>
        <v>Indiana  477</v>
      </c>
      <c r="W126" s="1">
        <f t="shared" si="30"/>
        <v>47708</v>
      </c>
    </row>
    <row r="127" spans="2:23" ht="20.100000000000001" customHeight="1" x14ac:dyDescent="0.25">
      <c r="B127" s="1" t="s">
        <v>146</v>
      </c>
      <c r="C127" s="1">
        <v>223341</v>
      </c>
      <c r="D127" s="1">
        <v>81</v>
      </c>
      <c r="E127" s="1" t="str">
        <f t="shared" si="16"/>
        <v>fort wayne, indiana  46802</v>
      </c>
      <c r="F127" s="1" t="str">
        <f t="shared" si="17"/>
        <v>FORT WAYNE, INDIANA  46802</v>
      </c>
      <c r="G127" s="1" t="str">
        <f t="shared" si="18"/>
        <v>Fort Wayne, Indiana  46802</v>
      </c>
      <c r="H127" s="1" t="str">
        <f t="shared" si="19"/>
        <v xml:space="preserve">Fort </v>
      </c>
      <c r="I127" s="1" t="str">
        <f t="shared" si="20"/>
        <v>46802</v>
      </c>
      <c r="J127" s="1">
        <f t="shared" si="21"/>
        <v>5</v>
      </c>
      <c r="K127" s="1" t="str">
        <f t="shared" si="22"/>
        <v>Fort Wayne, Indiana 46802</v>
      </c>
      <c r="L127" s="1" t="str">
        <f t="shared" si="23"/>
        <v>Fort  46802</v>
      </c>
      <c r="M127" s="1" t="str">
        <f t="shared" si="24"/>
        <v>Fort  46802 5 46802</v>
      </c>
      <c r="N127" s="3">
        <f t="shared" si="25"/>
        <v>46802</v>
      </c>
      <c r="O127" s="1">
        <f t="shared" si="26"/>
        <v>46802</v>
      </c>
      <c r="P127" s="1">
        <f t="shared" si="27"/>
        <v>11</v>
      </c>
      <c r="Q127" s="1">
        <f t="shared" si="28"/>
        <v>7</v>
      </c>
      <c r="R127" s="1" t="str">
        <f t="shared" si="29"/>
        <v>Example, Indiana  46802</v>
      </c>
      <c r="S127" s="1" t="str">
        <f t="shared" si="31"/>
        <v>Fort W_yne, Indi_n_  46802</v>
      </c>
      <c r="U127" s="1" t="str">
        <f>LEFT(B127,FIND(",",B127)-1)</f>
        <v>Fort Wayne</v>
      </c>
      <c r="V127" s="1" t="str">
        <f>MID(B127,LEN(U127)+3, 12)</f>
        <v>Indiana  468</v>
      </c>
      <c r="W127" s="1">
        <f t="shared" si="30"/>
        <v>46802</v>
      </c>
    </row>
    <row r="128" spans="2:23" ht="20.100000000000001" customHeight="1" x14ac:dyDescent="0.25">
      <c r="B128" s="1" t="s">
        <v>147</v>
      </c>
      <c r="C128" s="1">
        <v>784118</v>
      </c>
      <c r="D128" s="1">
        <v>12</v>
      </c>
      <c r="E128" s="1" t="str">
        <f t="shared" si="16"/>
        <v>indianapolis, indiana  46206</v>
      </c>
      <c r="F128" s="1" t="str">
        <f t="shared" si="17"/>
        <v>INDIANAPOLIS, INDIANA  46206</v>
      </c>
      <c r="G128" s="1" t="str">
        <f t="shared" si="18"/>
        <v>Indianapolis, Indiana  46206</v>
      </c>
      <c r="H128" s="1" t="str">
        <f t="shared" si="19"/>
        <v>India</v>
      </c>
      <c r="I128" s="1" t="str">
        <f t="shared" si="20"/>
        <v>46206</v>
      </c>
      <c r="J128" s="1">
        <f t="shared" si="21"/>
        <v>5</v>
      </c>
      <c r="K128" s="1" t="str">
        <f t="shared" si="22"/>
        <v>Indianapolis, Indiana 46206</v>
      </c>
      <c r="L128" s="1" t="str">
        <f t="shared" si="23"/>
        <v>India 46206</v>
      </c>
      <c r="M128" s="1" t="str">
        <f t="shared" si="24"/>
        <v>India 46206 5 46206</v>
      </c>
      <c r="N128" s="3">
        <f t="shared" si="25"/>
        <v>46206</v>
      </c>
      <c r="O128" s="1">
        <f t="shared" si="26"/>
        <v>46206</v>
      </c>
      <c r="P128" s="1">
        <f t="shared" si="27"/>
        <v>13</v>
      </c>
      <c r="Q128" s="1">
        <f t="shared" si="28"/>
        <v>5</v>
      </c>
      <c r="R128" s="1" t="str">
        <f t="shared" si="29"/>
        <v>Exampleis, Indiana  46206</v>
      </c>
      <c r="S128" s="1" t="str">
        <f t="shared" si="31"/>
        <v>Indi_n_polis, Indi_n_  46206</v>
      </c>
      <c r="U128" s="1" t="str">
        <f>LEFT(B128,FIND(",",B128)-1)</f>
        <v>Indianapolis</v>
      </c>
      <c r="V128" s="1" t="str">
        <f>MID(B128,LEN(U128)+3, 12)</f>
        <v>Indiana  462</v>
      </c>
      <c r="W128" s="1">
        <f t="shared" si="30"/>
        <v>46206</v>
      </c>
    </row>
    <row r="129" spans="2:23" ht="20.100000000000001" customHeight="1" x14ac:dyDescent="0.25">
      <c r="B129" s="1" t="s">
        <v>148</v>
      </c>
      <c r="C129" s="1">
        <v>105262</v>
      </c>
      <c r="D129" s="1">
        <v>232</v>
      </c>
      <c r="E129" s="1" t="str">
        <f t="shared" si="16"/>
        <v>south bend, indiana  46624</v>
      </c>
      <c r="F129" s="1" t="str">
        <f t="shared" si="17"/>
        <v>SOUTH BEND, INDIANA  46624</v>
      </c>
      <c r="G129" s="1" t="str">
        <f t="shared" si="18"/>
        <v>South Bend, Indiana  46624</v>
      </c>
      <c r="H129" s="1" t="str">
        <f t="shared" si="19"/>
        <v>South</v>
      </c>
      <c r="I129" s="1" t="str">
        <f t="shared" si="20"/>
        <v>46624</v>
      </c>
      <c r="J129" s="1">
        <f t="shared" si="21"/>
        <v>5</v>
      </c>
      <c r="K129" s="1" t="str">
        <f t="shared" si="22"/>
        <v>South Bend, Indiana 46624</v>
      </c>
      <c r="L129" s="1" t="str">
        <f t="shared" si="23"/>
        <v>South 46624</v>
      </c>
      <c r="M129" s="1" t="str">
        <f t="shared" si="24"/>
        <v>South 46624 5 46624</v>
      </c>
      <c r="N129" s="3">
        <f t="shared" si="25"/>
        <v>46624</v>
      </c>
      <c r="O129" s="1">
        <f t="shared" si="26"/>
        <v>46624</v>
      </c>
      <c r="P129" s="1">
        <f t="shared" si="27"/>
        <v>11</v>
      </c>
      <c r="Q129" s="1">
        <f t="shared" si="28"/>
        <v>17</v>
      </c>
      <c r="R129" s="1" t="str">
        <f t="shared" si="29"/>
        <v>Example, Indiana  46624</v>
      </c>
      <c r="S129" s="1" t="str">
        <f t="shared" si="31"/>
        <v>South Bend, Indi_n_  46624</v>
      </c>
      <c r="U129" s="1" t="str">
        <f>LEFT(B129,FIND(",",B129)-1)</f>
        <v>South Bend</v>
      </c>
      <c r="V129" s="1" t="str">
        <f>MID(B129,LEN(U129)+3, 12)</f>
        <v>Indiana  466</v>
      </c>
      <c r="W129" s="1">
        <f t="shared" si="30"/>
        <v>46624</v>
      </c>
    </row>
    <row r="130" spans="2:23" ht="20.100000000000001" customHeight="1" x14ac:dyDescent="0.25">
      <c r="B130" s="1" t="s">
        <v>149</v>
      </c>
      <c r="C130" s="1">
        <v>123119</v>
      </c>
      <c r="D130" s="1">
        <v>192</v>
      </c>
      <c r="E130" s="1" t="str">
        <f t="shared" si="16"/>
        <v>cedar rapids, iowa  52401</v>
      </c>
      <c r="F130" s="1" t="str">
        <f t="shared" si="17"/>
        <v>CEDAR RAPIDS, IOWA  52401</v>
      </c>
      <c r="G130" s="1" t="str">
        <f t="shared" si="18"/>
        <v>Cedar Rapids, Iowa  52401</v>
      </c>
      <c r="H130" s="1" t="str">
        <f t="shared" si="19"/>
        <v>Cedar</v>
      </c>
      <c r="I130" s="1" t="str">
        <f t="shared" si="20"/>
        <v>52401</v>
      </c>
      <c r="J130" s="1">
        <f t="shared" si="21"/>
        <v>5</v>
      </c>
      <c r="K130" s="1" t="str">
        <f t="shared" si="22"/>
        <v>Cedar Rapids, Iowa 52401</v>
      </c>
      <c r="L130" s="1" t="str">
        <f t="shared" si="23"/>
        <v>Cedar 52401</v>
      </c>
      <c r="M130" s="1" t="str">
        <f t="shared" si="24"/>
        <v>Cedar 52401 5 52401</v>
      </c>
      <c r="N130" s="3">
        <f t="shared" si="25"/>
        <v>52401</v>
      </c>
      <c r="O130" s="1">
        <f t="shared" si="26"/>
        <v>52401</v>
      </c>
      <c r="P130" s="1">
        <f t="shared" si="27"/>
        <v>13</v>
      </c>
      <c r="Q130" s="1">
        <f t="shared" si="28"/>
        <v>4</v>
      </c>
      <c r="R130" s="1" t="str">
        <f t="shared" si="29"/>
        <v>Exampleds, Iowa  52401</v>
      </c>
      <c r="S130" s="1" t="str">
        <f t="shared" si="31"/>
        <v>Ced_r R_pids, Iow_  52401</v>
      </c>
      <c r="U130" s="1" t="str">
        <f>LEFT(B130,FIND(",",B130)-1)</f>
        <v>Cedar Rapids</v>
      </c>
      <c r="V130" s="1" t="str">
        <f>MID(B130,LEN(U130)+3, 12)</f>
        <v>Iowa  52401</v>
      </c>
      <c r="W130" s="1">
        <f t="shared" si="30"/>
        <v>52401</v>
      </c>
    </row>
    <row r="131" spans="2:23" ht="20.100000000000001" customHeight="1" x14ac:dyDescent="0.25">
      <c r="B131" s="1" t="s">
        <v>150</v>
      </c>
      <c r="C131" s="1">
        <v>194163</v>
      </c>
      <c r="D131" s="1">
        <v>106</v>
      </c>
      <c r="E131" s="1" t="str">
        <f t="shared" si="16"/>
        <v>des moines, iowa  50318</v>
      </c>
      <c r="F131" s="1" t="str">
        <f t="shared" si="17"/>
        <v>DES MOINES, IOWA  50318</v>
      </c>
      <c r="G131" s="1" t="str">
        <f t="shared" si="18"/>
        <v>Des Moines, Iowa  50318</v>
      </c>
      <c r="H131" s="1" t="str">
        <f t="shared" si="19"/>
        <v>Des M</v>
      </c>
      <c r="I131" s="1" t="str">
        <f t="shared" si="20"/>
        <v>50318</v>
      </c>
      <c r="J131" s="1">
        <f t="shared" si="21"/>
        <v>5</v>
      </c>
      <c r="K131" s="1" t="str">
        <f t="shared" si="22"/>
        <v>Des Moines, Iowa 50318</v>
      </c>
      <c r="L131" s="1" t="str">
        <f t="shared" si="23"/>
        <v>Des M 50318</v>
      </c>
      <c r="M131" s="1" t="str">
        <f t="shared" si="24"/>
        <v>Des M 50318 5 50318</v>
      </c>
      <c r="N131" s="3">
        <f t="shared" si="25"/>
        <v>50318</v>
      </c>
      <c r="O131" s="1">
        <f t="shared" si="26"/>
        <v>50318</v>
      </c>
      <c r="P131" s="1">
        <f t="shared" si="27"/>
        <v>11</v>
      </c>
      <c r="Q131" s="1">
        <f t="shared" si="28"/>
        <v>16</v>
      </c>
      <c r="R131" s="1" t="str">
        <f t="shared" si="29"/>
        <v>Example, Iowa  50318</v>
      </c>
      <c r="S131" s="1" t="str">
        <f t="shared" si="31"/>
        <v>Des Moines, Iow_  50318</v>
      </c>
      <c r="U131" s="1" t="str">
        <f>LEFT(B131,FIND(",",B131)-1)</f>
        <v>Des Moines</v>
      </c>
      <c r="V131" s="1" t="str">
        <f>MID(B131,LEN(U131)+3, 12)</f>
        <v>Iowa  50318</v>
      </c>
      <c r="W131" s="1">
        <f t="shared" si="30"/>
        <v>50318</v>
      </c>
    </row>
    <row r="132" spans="2:23" ht="20.100000000000001" customHeight="1" x14ac:dyDescent="0.25">
      <c r="B132" s="1" t="s">
        <v>151</v>
      </c>
      <c r="C132" s="1">
        <v>144210</v>
      </c>
      <c r="D132" s="1">
        <v>158</v>
      </c>
      <c r="E132" s="1" t="str">
        <f t="shared" ref="E132:E195" si="32">LOWER(B132)</f>
        <v>kansas city, kansas  66106</v>
      </c>
      <c r="F132" s="1" t="str">
        <f t="shared" ref="F132:F195" si="33">UPPER(B132)</f>
        <v>KANSAS CITY, KANSAS  66106</v>
      </c>
      <c r="G132" s="1" t="str">
        <f t="shared" ref="G132:G195" si="34">PROPER(E132)</f>
        <v>Kansas City, Kansas  66106</v>
      </c>
      <c r="H132" s="1" t="str">
        <f t="shared" ref="H132:H195" si="35">LEFT(B132,5)</f>
        <v>Kansa</v>
      </c>
      <c r="I132" s="1" t="str">
        <f t="shared" ref="I132:I195" si="36">RIGHT(B132,5)</f>
        <v>66106</v>
      </c>
      <c r="J132" s="1">
        <f t="shared" ref="J132:J195" si="37">LEN(I132)</f>
        <v>5</v>
      </c>
      <c r="K132" s="1" t="str">
        <f t="shared" ref="K132:K195" si="38">TRIM(B132)</f>
        <v>Kansas City, Kansas 66106</v>
      </c>
      <c r="L132" s="1" t="str">
        <f t="shared" ref="L132:L195" si="39">H132&amp;" "&amp;I132</f>
        <v>Kansa 66106</v>
      </c>
      <c r="M132" s="1" t="str">
        <f t="shared" ref="M132:M195" si="40">_xlfn.CONCAT(L132," ",J132," ",I132)</f>
        <v>Kansa 66106 5 66106</v>
      </c>
      <c r="N132" s="3">
        <f t="shared" ref="N132:N195" si="41">VALUE(I132)</f>
        <v>66106</v>
      </c>
      <c r="O132" s="1">
        <f t="shared" ref="O132:O195" si="42">VALUE(RIGHT(B132,5))</f>
        <v>66106</v>
      </c>
      <c r="P132" s="1">
        <f t="shared" ref="P132:P195" si="43">FIND(",",B132)</f>
        <v>12</v>
      </c>
      <c r="Q132" s="1">
        <f t="shared" ref="Q132:Q195" si="44">SEARCH("A",B132)</f>
        <v>2</v>
      </c>
      <c r="R132" s="1" t="str">
        <f t="shared" ref="R132:R195" si="45">REPLACE(B132,1,10,"Example")</f>
        <v>Exampley, Kansas  66106</v>
      </c>
      <c r="S132" s="1" t="str">
        <f t="shared" si="31"/>
        <v>K_ns_s City, K_ns_s  66106</v>
      </c>
      <c r="U132" s="1" t="str">
        <f>LEFT(B132,FIND(",",B132)-1)</f>
        <v>Kansas City</v>
      </c>
      <c r="V132" s="1" t="str">
        <f>MID(B132,LEN(U132)+3, 12)</f>
        <v>Kansas  6610</v>
      </c>
      <c r="W132" s="1">
        <f t="shared" ref="W132:W195" si="46">VALUE(RIGHT(B132,5))</f>
        <v>66106</v>
      </c>
    </row>
    <row r="133" spans="2:23" ht="20.100000000000001" customHeight="1" x14ac:dyDescent="0.25">
      <c r="B133" s="1" t="s">
        <v>152</v>
      </c>
      <c r="C133" s="1">
        <v>111334</v>
      </c>
      <c r="D133" s="1">
        <v>215</v>
      </c>
      <c r="E133" s="1" t="str">
        <f t="shared" si="32"/>
        <v>olathe, kansas  66051</v>
      </c>
      <c r="F133" s="1" t="str">
        <f t="shared" si="33"/>
        <v>OLATHE, KANSAS  66051</v>
      </c>
      <c r="G133" s="1" t="str">
        <f t="shared" si="34"/>
        <v>Olathe, Kansas  66051</v>
      </c>
      <c r="H133" s="1" t="str">
        <f t="shared" si="35"/>
        <v>Olath</v>
      </c>
      <c r="I133" s="1" t="str">
        <f t="shared" si="36"/>
        <v>66051</v>
      </c>
      <c r="J133" s="1">
        <f t="shared" si="37"/>
        <v>5</v>
      </c>
      <c r="K133" s="1" t="str">
        <f t="shared" si="38"/>
        <v>Olathe, Kansas 66051</v>
      </c>
      <c r="L133" s="1" t="str">
        <f t="shared" si="39"/>
        <v>Olath 66051</v>
      </c>
      <c r="M133" s="1" t="str">
        <f t="shared" si="40"/>
        <v>Olath 66051 5 66051</v>
      </c>
      <c r="N133" s="3">
        <f t="shared" si="41"/>
        <v>66051</v>
      </c>
      <c r="O133" s="1">
        <f t="shared" si="42"/>
        <v>66051</v>
      </c>
      <c r="P133" s="1">
        <f t="shared" si="43"/>
        <v>7</v>
      </c>
      <c r="Q133" s="1">
        <f t="shared" si="44"/>
        <v>3</v>
      </c>
      <c r="R133" s="1" t="str">
        <f t="shared" si="45"/>
        <v>Examplensas  66051</v>
      </c>
      <c r="S133" s="1" t="str">
        <f t="shared" ref="S133:S196" si="47">SUBSTITUTE(B133,"a","_")</f>
        <v>Ol_the, K_ns_s  66051</v>
      </c>
      <c r="U133" s="1" t="str">
        <f>LEFT(B133,FIND(",",B133)-1)</f>
        <v>Olathe</v>
      </c>
      <c r="V133" s="1" t="str">
        <f>MID(B133,LEN(U133)+3, 12)</f>
        <v>Kansas  6605</v>
      </c>
      <c r="W133" s="1">
        <f t="shared" si="46"/>
        <v>66051</v>
      </c>
    </row>
    <row r="134" spans="2:23" ht="20.100000000000001" customHeight="1" x14ac:dyDescent="0.25">
      <c r="B134" s="1" t="s">
        <v>153</v>
      </c>
      <c r="C134" s="1">
        <v>164811</v>
      </c>
      <c r="D134" s="1">
        <v>137</v>
      </c>
      <c r="E134" s="1" t="str">
        <f t="shared" si="32"/>
        <v>overland park, kansas  66204</v>
      </c>
      <c r="F134" s="1" t="str">
        <f t="shared" si="33"/>
        <v>OVERLAND PARK, KANSAS  66204</v>
      </c>
      <c r="G134" s="1" t="str">
        <f t="shared" si="34"/>
        <v>Overland Park, Kansas  66204</v>
      </c>
      <c r="H134" s="1" t="str">
        <f t="shared" si="35"/>
        <v>Overl</v>
      </c>
      <c r="I134" s="1" t="str">
        <f t="shared" si="36"/>
        <v>66204</v>
      </c>
      <c r="J134" s="1">
        <f t="shared" si="37"/>
        <v>5</v>
      </c>
      <c r="K134" s="1" t="str">
        <f t="shared" si="38"/>
        <v>Overland Park, Kansas 66204</v>
      </c>
      <c r="L134" s="1" t="str">
        <f t="shared" si="39"/>
        <v>Overl 66204</v>
      </c>
      <c r="M134" s="1" t="str">
        <f t="shared" si="40"/>
        <v>Overl 66204 5 66204</v>
      </c>
      <c r="N134" s="3">
        <f t="shared" si="41"/>
        <v>66204</v>
      </c>
      <c r="O134" s="1">
        <f t="shared" si="42"/>
        <v>66204</v>
      </c>
      <c r="P134" s="1">
        <f t="shared" si="43"/>
        <v>14</v>
      </c>
      <c r="Q134" s="1">
        <f t="shared" si="44"/>
        <v>6</v>
      </c>
      <c r="R134" s="1" t="str">
        <f t="shared" si="45"/>
        <v>Exampleark, Kansas  66204</v>
      </c>
      <c r="S134" s="1" t="str">
        <f t="shared" si="47"/>
        <v>Overl_nd P_rk, K_ns_s  66204</v>
      </c>
      <c r="U134" s="1" t="str">
        <f>LEFT(B134,FIND(",",B134)-1)</f>
        <v>Overland Park</v>
      </c>
      <c r="V134" s="1" t="str">
        <f>MID(B134,LEN(U134)+3, 12)</f>
        <v>Kansas  6620</v>
      </c>
      <c r="W134" s="1">
        <f t="shared" si="46"/>
        <v>66204</v>
      </c>
    </row>
    <row r="135" spans="2:23" ht="20.100000000000001" customHeight="1" x14ac:dyDescent="0.25">
      <c r="B135" s="1" t="s">
        <v>154</v>
      </c>
      <c r="C135" s="1">
        <v>121946</v>
      </c>
      <c r="D135" s="1">
        <v>194</v>
      </c>
      <c r="E135" s="1" t="str">
        <f t="shared" si="32"/>
        <v>topeka, kansas  66603</v>
      </c>
      <c r="F135" s="1" t="str">
        <f t="shared" si="33"/>
        <v>TOPEKA, KANSAS  66603</v>
      </c>
      <c r="G135" s="1" t="str">
        <f t="shared" si="34"/>
        <v>Topeka, Kansas  66603</v>
      </c>
      <c r="H135" s="1" t="str">
        <f t="shared" si="35"/>
        <v>Topek</v>
      </c>
      <c r="I135" s="1" t="str">
        <f t="shared" si="36"/>
        <v>66603</v>
      </c>
      <c r="J135" s="1">
        <f t="shared" si="37"/>
        <v>5</v>
      </c>
      <c r="K135" s="1" t="str">
        <f t="shared" si="38"/>
        <v>Topeka, Kansas 66603</v>
      </c>
      <c r="L135" s="1" t="str">
        <f t="shared" si="39"/>
        <v>Topek 66603</v>
      </c>
      <c r="M135" s="1" t="str">
        <f t="shared" si="40"/>
        <v>Topek 66603 5 66603</v>
      </c>
      <c r="N135" s="3">
        <f t="shared" si="41"/>
        <v>66603</v>
      </c>
      <c r="O135" s="1">
        <f t="shared" si="42"/>
        <v>66603</v>
      </c>
      <c r="P135" s="1">
        <f t="shared" si="43"/>
        <v>7</v>
      </c>
      <c r="Q135" s="1">
        <f t="shared" si="44"/>
        <v>6</v>
      </c>
      <c r="R135" s="1" t="str">
        <f t="shared" si="45"/>
        <v>Examplensas  66603</v>
      </c>
      <c r="S135" s="1" t="str">
        <f t="shared" si="47"/>
        <v>Topek_, K_ns_s  66603</v>
      </c>
      <c r="U135" s="1" t="str">
        <f>LEFT(B135,FIND(",",B135)-1)</f>
        <v>Topeka</v>
      </c>
      <c r="V135" s="1" t="str">
        <f>MID(B135,LEN(U135)+3, 12)</f>
        <v>Kansas  6660</v>
      </c>
      <c r="W135" s="1">
        <f t="shared" si="46"/>
        <v>66603</v>
      </c>
    </row>
    <row r="136" spans="2:23" ht="20.100000000000001" customHeight="1" x14ac:dyDescent="0.25">
      <c r="B136" s="1" t="s">
        <v>155</v>
      </c>
      <c r="C136" s="1">
        <v>354865</v>
      </c>
      <c r="D136" s="1">
        <v>51</v>
      </c>
      <c r="E136" s="1" t="str">
        <f t="shared" si="32"/>
        <v>wichita, kansas  67276</v>
      </c>
      <c r="F136" s="1" t="str">
        <f t="shared" si="33"/>
        <v>WICHITA, KANSAS  67276</v>
      </c>
      <c r="G136" s="1" t="str">
        <f t="shared" si="34"/>
        <v>Wichita, Kansas  67276</v>
      </c>
      <c r="H136" s="1" t="str">
        <f t="shared" si="35"/>
        <v>Wichi</v>
      </c>
      <c r="I136" s="1" t="str">
        <f t="shared" si="36"/>
        <v>67276</v>
      </c>
      <c r="J136" s="1">
        <f t="shared" si="37"/>
        <v>5</v>
      </c>
      <c r="K136" s="1" t="str">
        <f t="shared" si="38"/>
        <v>Wichita, Kansas 67276</v>
      </c>
      <c r="L136" s="1" t="str">
        <f t="shared" si="39"/>
        <v>Wichi 67276</v>
      </c>
      <c r="M136" s="1" t="str">
        <f t="shared" si="40"/>
        <v>Wichi 67276 5 67276</v>
      </c>
      <c r="N136" s="3">
        <f t="shared" si="41"/>
        <v>67276</v>
      </c>
      <c r="O136" s="1">
        <f t="shared" si="42"/>
        <v>67276</v>
      </c>
      <c r="P136" s="1">
        <f t="shared" si="43"/>
        <v>8</v>
      </c>
      <c r="Q136" s="1">
        <f t="shared" si="44"/>
        <v>7</v>
      </c>
      <c r="R136" s="1" t="str">
        <f t="shared" si="45"/>
        <v>Exampleansas  67276</v>
      </c>
      <c r="S136" s="1" t="str">
        <f t="shared" si="47"/>
        <v>Wichit_, K_ns_s  67276</v>
      </c>
      <c r="U136" s="1" t="str">
        <f>LEFT(B136,FIND(",",B136)-1)</f>
        <v>Wichita</v>
      </c>
      <c r="V136" s="1" t="str">
        <f>MID(B136,LEN(U136)+3, 12)</f>
        <v>Kansas  6727</v>
      </c>
      <c r="W136" s="1">
        <f t="shared" si="46"/>
        <v>67276</v>
      </c>
    </row>
    <row r="137" spans="2:23" ht="20.100000000000001" customHeight="1" x14ac:dyDescent="0.25">
      <c r="B137" s="1" t="s">
        <v>156</v>
      </c>
      <c r="C137" s="1">
        <v>268080</v>
      </c>
      <c r="D137" s="1">
        <v>69</v>
      </c>
      <c r="E137" s="1" t="str">
        <f t="shared" si="32"/>
        <v>lexington, kentucky  40511</v>
      </c>
      <c r="F137" s="1" t="str">
        <f t="shared" si="33"/>
        <v>LEXINGTON, KENTUCKY  40511</v>
      </c>
      <c r="G137" s="1" t="str">
        <f t="shared" si="34"/>
        <v>Lexington, Kentucky  40511</v>
      </c>
      <c r="H137" s="1" t="str">
        <f t="shared" si="35"/>
        <v>Lexin</v>
      </c>
      <c r="I137" s="1" t="str">
        <f t="shared" si="36"/>
        <v>40511</v>
      </c>
      <c r="J137" s="1">
        <f t="shared" si="37"/>
        <v>5</v>
      </c>
      <c r="K137" s="1" t="str">
        <f t="shared" si="38"/>
        <v>Lexington, Kentucky 40511</v>
      </c>
      <c r="L137" s="1" t="str">
        <f t="shared" si="39"/>
        <v>Lexin 40511</v>
      </c>
      <c r="M137" s="1" t="str">
        <f t="shared" si="40"/>
        <v>Lexin 40511 5 40511</v>
      </c>
      <c r="N137" s="3">
        <f t="shared" si="41"/>
        <v>40511</v>
      </c>
      <c r="O137" s="1">
        <f t="shared" si="42"/>
        <v>40511</v>
      </c>
      <c r="P137" s="1">
        <f t="shared" si="43"/>
        <v>10</v>
      </c>
      <c r="Q137" s="1" t="e">
        <f t="shared" si="44"/>
        <v>#VALUE!</v>
      </c>
      <c r="R137" s="1" t="str">
        <f t="shared" si="45"/>
        <v>Example Kentucky  40511</v>
      </c>
      <c r="S137" s="1" t="str">
        <f t="shared" si="47"/>
        <v>Lexington, Kentucky  40511</v>
      </c>
      <c r="U137" s="1" t="str">
        <f>LEFT(B137,FIND(",",B137)-1)</f>
        <v>Lexington</v>
      </c>
      <c r="V137" s="1" t="str">
        <f>MID(B137,LEN(U137)+3, 12)</f>
        <v>Kentucky  40</v>
      </c>
      <c r="W137" s="1">
        <f t="shared" si="46"/>
        <v>40511</v>
      </c>
    </row>
    <row r="138" spans="2:23" ht="20.100000000000001" customHeight="1" x14ac:dyDescent="0.25">
      <c r="B138" s="1" t="s">
        <v>157</v>
      </c>
      <c r="C138" s="1">
        <v>556429</v>
      </c>
      <c r="D138" s="1">
        <v>26</v>
      </c>
      <c r="E138" s="1" t="str">
        <f t="shared" si="32"/>
        <v>louisville, kentucky  40231</v>
      </c>
      <c r="F138" s="1" t="str">
        <f t="shared" si="33"/>
        <v>LOUISVILLE, KENTUCKY  40231</v>
      </c>
      <c r="G138" s="1" t="str">
        <f t="shared" si="34"/>
        <v>Louisville, Kentucky  40231</v>
      </c>
      <c r="H138" s="1" t="str">
        <f t="shared" si="35"/>
        <v>Louis</v>
      </c>
      <c r="I138" s="1" t="str">
        <f t="shared" si="36"/>
        <v>40231</v>
      </c>
      <c r="J138" s="1">
        <f t="shared" si="37"/>
        <v>5</v>
      </c>
      <c r="K138" s="1" t="str">
        <f t="shared" si="38"/>
        <v>Louisville, Kentucky 40231</v>
      </c>
      <c r="L138" s="1" t="str">
        <f t="shared" si="39"/>
        <v>Louis 40231</v>
      </c>
      <c r="M138" s="1" t="str">
        <f t="shared" si="40"/>
        <v>Louis 40231 5 40231</v>
      </c>
      <c r="N138" s="3">
        <f t="shared" si="41"/>
        <v>40231</v>
      </c>
      <c r="O138" s="1">
        <f t="shared" si="42"/>
        <v>40231</v>
      </c>
      <c r="P138" s="1">
        <f t="shared" si="43"/>
        <v>11</v>
      </c>
      <c r="Q138" s="1" t="e">
        <f t="shared" si="44"/>
        <v>#VALUE!</v>
      </c>
      <c r="R138" s="1" t="str">
        <f t="shared" si="45"/>
        <v>Example, Kentucky  40231</v>
      </c>
      <c r="S138" s="1" t="str">
        <f t="shared" si="47"/>
        <v>Louisville, Kentucky  40231</v>
      </c>
      <c r="U138" s="1" t="str">
        <f>LEFT(B138,FIND(",",B138)-1)</f>
        <v>Louisville</v>
      </c>
      <c r="V138" s="1" t="str">
        <f>MID(B138,LEN(U138)+3, 12)</f>
        <v>Kentucky  40</v>
      </c>
      <c r="W138" s="1">
        <f t="shared" si="46"/>
        <v>40231</v>
      </c>
    </row>
    <row r="139" spans="2:23" ht="20.100000000000001" customHeight="1" x14ac:dyDescent="0.25">
      <c r="B139" s="1" t="s">
        <v>158</v>
      </c>
      <c r="C139" s="1">
        <v>222064</v>
      </c>
      <c r="D139" s="1">
        <v>82</v>
      </c>
      <c r="E139" s="1" t="str">
        <f t="shared" si="32"/>
        <v>baton rouge, louisiana  70826</v>
      </c>
      <c r="F139" s="1" t="str">
        <f t="shared" si="33"/>
        <v>BATON ROUGE, LOUISIANA  70826</v>
      </c>
      <c r="G139" s="1" t="str">
        <f t="shared" si="34"/>
        <v>Baton Rouge, Louisiana  70826</v>
      </c>
      <c r="H139" s="1" t="str">
        <f t="shared" si="35"/>
        <v>Baton</v>
      </c>
      <c r="I139" s="1" t="str">
        <f t="shared" si="36"/>
        <v>70826</v>
      </c>
      <c r="J139" s="1">
        <f t="shared" si="37"/>
        <v>5</v>
      </c>
      <c r="K139" s="1" t="str">
        <f t="shared" si="38"/>
        <v>Baton Rouge, Louisiana 70826</v>
      </c>
      <c r="L139" s="1" t="str">
        <f t="shared" si="39"/>
        <v>Baton 70826</v>
      </c>
      <c r="M139" s="1" t="str">
        <f t="shared" si="40"/>
        <v>Baton 70826 5 70826</v>
      </c>
      <c r="N139" s="3">
        <f t="shared" si="41"/>
        <v>70826</v>
      </c>
      <c r="O139" s="1">
        <f t="shared" si="42"/>
        <v>70826</v>
      </c>
      <c r="P139" s="1">
        <f t="shared" si="43"/>
        <v>12</v>
      </c>
      <c r="Q139" s="1">
        <f t="shared" si="44"/>
        <v>2</v>
      </c>
      <c r="R139" s="1" t="str">
        <f t="shared" si="45"/>
        <v>Examplee, Louisiana  70826</v>
      </c>
      <c r="S139" s="1" t="str">
        <f t="shared" si="47"/>
        <v>B_ton Rouge, Louisi_n_  70826</v>
      </c>
      <c r="U139" s="1" t="str">
        <f>LEFT(B139,FIND(",",B139)-1)</f>
        <v>Baton Rouge</v>
      </c>
      <c r="V139" s="1" t="str">
        <f>MID(B139,LEN(U139)+3, 12)</f>
        <v>Louisiana  7</v>
      </c>
      <c r="W139" s="1">
        <f t="shared" si="46"/>
        <v>70826</v>
      </c>
    </row>
    <row r="140" spans="2:23" ht="20.100000000000001" customHeight="1" x14ac:dyDescent="0.25">
      <c r="B140" s="1" t="s">
        <v>159</v>
      </c>
      <c r="C140" s="1">
        <v>112030</v>
      </c>
      <c r="D140" s="1">
        <v>213</v>
      </c>
      <c r="E140" s="1" t="str">
        <f t="shared" si="32"/>
        <v>lafayette, louisiana  70509</v>
      </c>
      <c r="F140" s="1" t="str">
        <f t="shared" si="33"/>
        <v>LAFAYETTE, LOUISIANA  70509</v>
      </c>
      <c r="G140" s="1" t="str">
        <f t="shared" si="34"/>
        <v>Lafayette, Louisiana  70509</v>
      </c>
      <c r="H140" s="1" t="str">
        <f t="shared" si="35"/>
        <v>Lafay</v>
      </c>
      <c r="I140" s="1" t="str">
        <f t="shared" si="36"/>
        <v>70509</v>
      </c>
      <c r="J140" s="1">
        <f t="shared" si="37"/>
        <v>5</v>
      </c>
      <c r="K140" s="1" t="str">
        <f t="shared" si="38"/>
        <v>Lafayette, Louisiana 70509</v>
      </c>
      <c r="L140" s="1" t="str">
        <f t="shared" si="39"/>
        <v>Lafay 70509</v>
      </c>
      <c r="M140" s="1" t="str">
        <f t="shared" si="40"/>
        <v>Lafay 70509 5 70509</v>
      </c>
      <c r="N140" s="3">
        <f t="shared" si="41"/>
        <v>70509</v>
      </c>
      <c r="O140" s="1">
        <f t="shared" si="42"/>
        <v>70509</v>
      </c>
      <c r="P140" s="1">
        <f t="shared" si="43"/>
        <v>10</v>
      </c>
      <c r="Q140" s="1">
        <f t="shared" si="44"/>
        <v>2</v>
      </c>
      <c r="R140" s="1" t="str">
        <f t="shared" si="45"/>
        <v>Example Louisiana  70509</v>
      </c>
      <c r="S140" s="1" t="str">
        <f t="shared" si="47"/>
        <v>L_f_yette, Louisi_n_  70509</v>
      </c>
      <c r="U140" s="1" t="str">
        <f>LEFT(B140,FIND(",",B140)-1)</f>
        <v>Lafayette</v>
      </c>
      <c r="V140" s="1" t="str">
        <f>MID(B140,LEN(U140)+3, 12)</f>
        <v>Louisiana  7</v>
      </c>
      <c r="W140" s="1">
        <f t="shared" si="46"/>
        <v>70509</v>
      </c>
    </row>
    <row r="141" spans="2:23" ht="20.100000000000001" customHeight="1" x14ac:dyDescent="0.25">
      <c r="B141" s="1" t="s">
        <v>160</v>
      </c>
      <c r="C141" s="1">
        <v>454863</v>
      </c>
      <c r="D141" s="1">
        <v>38</v>
      </c>
      <c r="E141" s="1" t="str">
        <f t="shared" si="32"/>
        <v>new orleans, louisiana  70113</v>
      </c>
      <c r="F141" s="1" t="str">
        <f t="shared" si="33"/>
        <v>NEW ORLEANS, LOUISIANA  70113</v>
      </c>
      <c r="G141" s="1" t="str">
        <f t="shared" si="34"/>
        <v>New Orleans, Louisiana  70113</v>
      </c>
      <c r="H141" s="1" t="str">
        <f t="shared" si="35"/>
        <v>New O</v>
      </c>
      <c r="I141" s="1" t="str">
        <f t="shared" si="36"/>
        <v>70113</v>
      </c>
      <c r="J141" s="1">
        <f t="shared" si="37"/>
        <v>5</v>
      </c>
      <c r="K141" s="1" t="str">
        <f t="shared" si="38"/>
        <v>New Orleans, Louisiana 70113</v>
      </c>
      <c r="L141" s="1" t="str">
        <f t="shared" si="39"/>
        <v>New O 70113</v>
      </c>
      <c r="M141" s="1" t="str">
        <f t="shared" si="40"/>
        <v>New O 70113 5 70113</v>
      </c>
      <c r="N141" s="3">
        <f t="shared" si="41"/>
        <v>70113</v>
      </c>
      <c r="O141" s="1">
        <f t="shared" si="42"/>
        <v>70113</v>
      </c>
      <c r="P141" s="1">
        <f t="shared" si="43"/>
        <v>12</v>
      </c>
      <c r="Q141" s="1">
        <f t="shared" si="44"/>
        <v>9</v>
      </c>
      <c r="R141" s="1" t="str">
        <f t="shared" si="45"/>
        <v>Examples, Louisiana  70113</v>
      </c>
      <c r="S141" s="1" t="str">
        <f t="shared" si="47"/>
        <v>New Orle_ns, Louisi_n_  70113</v>
      </c>
      <c r="U141" s="1" t="str">
        <f>LEFT(B141,FIND(",",B141)-1)</f>
        <v>New Orleans</v>
      </c>
      <c r="V141" s="1" t="str">
        <f>MID(B141,LEN(U141)+3, 12)</f>
        <v>Louisiana  7</v>
      </c>
      <c r="W141" s="1">
        <f t="shared" si="46"/>
        <v>70113</v>
      </c>
    </row>
    <row r="142" spans="2:23" ht="20.100000000000001" customHeight="1" x14ac:dyDescent="0.25">
      <c r="B142" s="1" t="s">
        <v>161</v>
      </c>
      <c r="C142" s="1">
        <v>198874</v>
      </c>
      <c r="D142" s="1">
        <v>99</v>
      </c>
      <c r="E142" s="1" t="str">
        <f t="shared" si="32"/>
        <v>shreveport, louisiana  71102</v>
      </c>
      <c r="F142" s="1" t="str">
        <f t="shared" si="33"/>
        <v>SHREVEPORT, LOUISIANA  71102</v>
      </c>
      <c r="G142" s="1" t="str">
        <f t="shared" si="34"/>
        <v>Shreveport, Louisiana  71102</v>
      </c>
      <c r="H142" s="1" t="str">
        <f t="shared" si="35"/>
        <v>Shrev</v>
      </c>
      <c r="I142" s="1" t="str">
        <f t="shared" si="36"/>
        <v>71102</v>
      </c>
      <c r="J142" s="1">
        <f t="shared" si="37"/>
        <v>5</v>
      </c>
      <c r="K142" s="1" t="str">
        <f t="shared" si="38"/>
        <v>Shreveport, Louisiana 71102</v>
      </c>
      <c r="L142" s="1" t="str">
        <f t="shared" si="39"/>
        <v>Shrev 71102</v>
      </c>
      <c r="M142" s="1" t="str">
        <f t="shared" si="40"/>
        <v>Shrev 71102 5 71102</v>
      </c>
      <c r="N142" s="3">
        <f t="shared" si="41"/>
        <v>71102</v>
      </c>
      <c r="O142" s="1">
        <f t="shared" si="42"/>
        <v>71102</v>
      </c>
      <c r="P142" s="1">
        <f t="shared" si="43"/>
        <v>11</v>
      </c>
      <c r="Q142" s="1">
        <f t="shared" si="44"/>
        <v>19</v>
      </c>
      <c r="R142" s="1" t="str">
        <f t="shared" si="45"/>
        <v>Example, Louisiana  71102</v>
      </c>
      <c r="S142" s="1" t="str">
        <f t="shared" si="47"/>
        <v>Shreveport, Louisi_n_  71102</v>
      </c>
      <c r="U142" s="1" t="str">
        <f>LEFT(B142,FIND(",",B142)-1)</f>
        <v>Shreveport</v>
      </c>
      <c r="V142" s="1" t="str">
        <f>MID(B142,LEN(U142)+3, 12)</f>
        <v>Louisiana  7</v>
      </c>
      <c r="W142" s="1">
        <f t="shared" si="46"/>
        <v>71102</v>
      </c>
    </row>
    <row r="143" spans="2:23" ht="20.100000000000001" customHeight="1" x14ac:dyDescent="0.25">
      <c r="B143" s="1" t="s">
        <v>162</v>
      </c>
      <c r="C143" s="1">
        <v>635815</v>
      </c>
      <c r="D143" s="1">
        <v>18</v>
      </c>
      <c r="E143" s="1" t="str">
        <f t="shared" si="32"/>
        <v>baltimore, maryland  21202</v>
      </c>
      <c r="F143" s="1" t="str">
        <f t="shared" si="33"/>
        <v>BALTIMORE, MARYLAND  21202</v>
      </c>
      <c r="G143" s="1" t="str">
        <f t="shared" si="34"/>
        <v>Baltimore, Maryland  21202</v>
      </c>
      <c r="H143" s="1" t="str">
        <f t="shared" si="35"/>
        <v>Balti</v>
      </c>
      <c r="I143" s="1" t="str">
        <f t="shared" si="36"/>
        <v>21202</v>
      </c>
      <c r="J143" s="1">
        <f t="shared" si="37"/>
        <v>5</v>
      </c>
      <c r="K143" s="1" t="str">
        <f t="shared" si="38"/>
        <v>Baltimore, Maryland 21202</v>
      </c>
      <c r="L143" s="1" t="str">
        <f t="shared" si="39"/>
        <v>Balti 21202</v>
      </c>
      <c r="M143" s="1" t="str">
        <f t="shared" si="40"/>
        <v>Balti 21202 5 21202</v>
      </c>
      <c r="N143" s="3">
        <f t="shared" si="41"/>
        <v>21202</v>
      </c>
      <c r="O143" s="1">
        <f t="shared" si="42"/>
        <v>21202</v>
      </c>
      <c r="P143" s="1">
        <f t="shared" si="43"/>
        <v>10</v>
      </c>
      <c r="Q143" s="1">
        <f t="shared" si="44"/>
        <v>2</v>
      </c>
      <c r="R143" s="1" t="str">
        <f t="shared" si="45"/>
        <v>Example Maryland  21202</v>
      </c>
      <c r="S143" s="1" t="str">
        <f t="shared" si="47"/>
        <v>B_ltimore, M_ryl_nd  21202</v>
      </c>
      <c r="U143" s="1" t="str">
        <f>LEFT(B143,FIND(",",B143)-1)</f>
        <v>Baltimore</v>
      </c>
      <c r="V143" s="1" t="str">
        <f>MID(B143,LEN(U143)+3, 12)</f>
        <v>Maryland  21</v>
      </c>
      <c r="W143" s="1">
        <f t="shared" si="46"/>
        <v>21202</v>
      </c>
    </row>
    <row r="144" spans="2:23" ht="20.100000000000001" customHeight="1" x14ac:dyDescent="0.25">
      <c r="B144" s="1" t="s">
        <v>163</v>
      </c>
      <c r="C144" s="1">
        <v>559034</v>
      </c>
      <c r="D144" s="1">
        <v>24</v>
      </c>
      <c r="E144" s="1" t="str">
        <f t="shared" si="32"/>
        <v>boston, massachusetts  02205</v>
      </c>
      <c r="F144" s="1" t="str">
        <f t="shared" si="33"/>
        <v>BOSTON, MASSACHUSETTS  02205</v>
      </c>
      <c r="G144" s="1" t="str">
        <f t="shared" si="34"/>
        <v>Boston, Massachusetts  02205</v>
      </c>
      <c r="H144" s="1" t="str">
        <f t="shared" si="35"/>
        <v>Bosto</v>
      </c>
      <c r="I144" s="1" t="str">
        <f t="shared" si="36"/>
        <v>02205</v>
      </c>
      <c r="J144" s="1">
        <f t="shared" si="37"/>
        <v>5</v>
      </c>
      <c r="K144" s="1" t="str">
        <f t="shared" si="38"/>
        <v>Boston, Massachusetts 02205</v>
      </c>
      <c r="L144" s="1" t="str">
        <f t="shared" si="39"/>
        <v>Bosto 02205</v>
      </c>
      <c r="M144" s="1" t="str">
        <f t="shared" si="40"/>
        <v>Bosto 02205 5 02205</v>
      </c>
      <c r="N144" s="3">
        <f t="shared" si="41"/>
        <v>2205</v>
      </c>
      <c r="O144" s="1">
        <f t="shared" si="42"/>
        <v>2205</v>
      </c>
      <c r="P144" s="1">
        <f t="shared" si="43"/>
        <v>7</v>
      </c>
      <c r="Q144" s="1">
        <f t="shared" si="44"/>
        <v>10</v>
      </c>
      <c r="R144" s="1" t="str">
        <f t="shared" si="45"/>
        <v>Examplessachusetts  02205</v>
      </c>
      <c r="S144" s="1" t="str">
        <f t="shared" si="47"/>
        <v>Boston, M_ss_chusetts  02205</v>
      </c>
      <c r="U144" s="1" t="str">
        <f>LEFT(B144,FIND(",",B144)-1)</f>
        <v>Boston</v>
      </c>
      <c r="V144" s="1" t="str">
        <f>MID(B144,LEN(U144)+3, 12)</f>
        <v>Massachusett</v>
      </c>
      <c r="W144" s="1">
        <f t="shared" si="46"/>
        <v>2205</v>
      </c>
    </row>
    <row r="145" spans="2:23" ht="20.100000000000001" customHeight="1" x14ac:dyDescent="0.25">
      <c r="B145" s="1" t="s">
        <v>164</v>
      </c>
      <c r="C145" s="1">
        <v>100135</v>
      </c>
      <c r="D145" s="1">
        <v>253</v>
      </c>
      <c r="E145" s="1" t="str">
        <f t="shared" si="32"/>
        <v>cambridge, massachusetts  02139</v>
      </c>
      <c r="F145" s="1" t="str">
        <f t="shared" si="33"/>
        <v>CAMBRIDGE, MASSACHUSETTS  02139</v>
      </c>
      <c r="G145" s="1" t="str">
        <f t="shared" si="34"/>
        <v>Cambridge, Massachusetts  02139</v>
      </c>
      <c r="H145" s="1" t="str">
        <f t="shared" si="35"/>
        <v>Cambr</v>
      </c>
      <c r="I145" s="1" t="str">
        <f t="shared" si="36"/>
        <v>02139</v>
      </c>
      <c r="J145" s="1">
        <f t="shared" si="37"/>
        <v>5</v>
      </c>
      <c r="K145" s="1" t="str">
        <f t="shared" si="38"/>
        <v>Cambridge, Massachusetts 02139</v>
      </c>
      <c r="L145" s="1" t="str">
        <f t="shared" si="39"/>
        <v>Cambr 02139</v>
      </c>
      <c r="M145" s="1" t="str">
        <f t="shared" si="40"/>
        <v>Cambr 02139 5 02139</v>
      </c>
      <c r="N145" s="3">
        <f t="shared" si="41"/>
        <v>2139</v>
      </c>
      <c r="O145" s="1">
        <f t="shared" si="42"/>
        <v>2139</v>
      </c>
      <c r="P145" s="1">
        <f t="shared" si="43"/>
        <v>10</v>
      </c>
      <c r="Q145" s="1">
        <f t="shared" si="44"/>
        <v>2</v>
      </c>
      <c r="R145" s="1" t="str">
        <f t="shared" si="45"/>
        <v>Example Massachusetts  02139</v>
      </c>
      <c r="S145" s="1" t="str">
        <f t="shared" si="47"/>
        <v>C_mbridge, M_ss_chusetts  02139</v>
      </c>
      <c r="U145" s="1" t="str">
        <f>LEFT(B145,FIND(",",B145)-1)</f>
        <v>Cambridge</v>
      </c>
      <c r="V145" s="1" t="str">
        <f>MID(B145,LEN(U145)+3, 12)</f>
        <v>Massachusett</v>
      </c>
      <c r="W145" s="1">
        <f t="shared" si="46"/>
        <v>2139</v>
      </c>
    </row>
    <row r="146" spans="2:23" ht="20.100000000000001" customHeight="1" x14ac:dyDescent="0.25">
      <c r="B146" s="1" t="s">
        <v>165</v>
      </c>
      <c r="C146" s="1">
        <v>103111</v>
      </c>
      <c r="D146" s="1">
        <v>243</v>
      </c>
      <c r="E146" s="1" t="str">
        <f t="shared" si="32"/>
        <v>lowell, massachusetts  01853</v>
      </c>
      <c r="F146" s="1" t="str">
        <f t="shared" si="33"/>
        <v>LOWELL, MASSACHUSETTS  01853</v>
      </c>
      <c r="G146" s="1" t="str">
        <f t="shared" si="34"/>
        <v>Lowell, Massachusetts  01853</v>
      </c>
      <c r="H146" s="1" t="str">
        <f t="shared" si="35"/>
        <v>Lowel</v>
      </c>
      <c r="I146" s="1" t="str">
        <f t="shared" si="36"/>
        <v>01853</v>
      </c>
      <c r="J146" s="1">
        <f t="shared" si="37"/>
        <v>5</v>
      </c>
      <c r="K146" s="1" t="str">
        <f t="shared" si="38"/>
        <v>Lowell, Massachusetts 01853</v>
      </c>
      <c r="L146" s="1" t="str">
        <f t="shared" si="39"/>
        <v>Lowel 01853</v>
      </c>
      <c r="M146" s="1" t="str">
        <f t="shared" si="40"/>
        <v>Lowel 01853 5 01853</v>
      </c>
      <c r="N146" s="3">
        <f t="shared" si="41"/>
        <v>1853</v>
      </c>
      <c r="O146" s="1">
        <f t="shared" si="42"/>
        <v>1853</v>
      </c>
      <c r="P146" s="1">
        <f t="shared" si="43"/>
        <v>7</v>
      </c>
      <c r="Q146" s="1">
        <f t="shared" si="44"/>
        <v>10</v>
      </c>
      <c r="R146" s="1" t="str">
        <f t="shared" si="45"/>
        <v>Examplessachusetts  01853</v>
      </c>
      <c r="S146" s="1" t="str">
        <f t="shared" si="47"/>
        <v>Lowell, M_ss_chusetts  01853</v>
      </c>
      <c r="U146" s="1" t="str">
        <f>LEFT(B146,FIND(",",B146)-1)</f>
        <v>Lowell</v>
      </c>
      <c r="V146" s="1" t="str">
        <f>MID(B146,LEN(U146)+3, 12)</f>
        <v>Massachusett</v>
      </c>
      <c r="W146" s="1">
        <f t="shared" si="46"/>
        <v>1853</v>
      </c>
    </row>
    <row r="147" spans="2:23" ht="20.100000000000001" customHeight="1" x14ac:dyDescent="0.25">
      <c r="B147" s="1" t="s">
        <v>166</v>
      </c>
      <c r="C147" s="1">
        <v>151732</v>
      </c>
      <c r="D147" s="1">
        <v>147</v>
      </c>
      <c r="E147" s="1" t="str">
        <f t="shared" si="32"/>
        <v>springfield, massachusetts  01101</v>
      </c>
      <c r="F147" s="1" t="str">
        <f t="shared" si="33"/>
        <v>SPRINGFIELD, MASSACHUSETTS  01101</v>
      </c>
      <c r="G147" s="1" t="str">
        <f t="shared" si="34"/>
        <v>Springfield, Massachusetts  01101</v>
      </c>
      <c r="H147" s="1" t="str">
        <f t="shared" si="35"/>
        <v>Sprin</v>
      </c>
      <c r="I147" s="1" t="str">
        <f t="shared" si="36"/>
        <v>01101</v>
      </c>
      <c r="J147" s="1">
        <f t="shared" si="37"/>
        <v>5</v>
      </c>
      <c r="K147" s="1" t="str">
        <f t="shared" si="38"/>
        <v>Springfield, Massachusetts 01101</v>
      </c>
      <c r="L147" s="1" t="str">
        <f t="shared" si="39"/>
        <v>Sprin 01101</v>
      </c>
      <c r="M147" s="1" t="str">
        <f t="shared" si="40"/>
        <v>Sprin 01101 5 01101</v>
      </c>
      <c r="N147" s="3">
        <f t="shared" si="41"/>
        <v>1101</v>
      </c>
      <c r="O147" s="1">
        <f t="shared" si="42"/>
        <v>1101</v>
      </c>
      <c r="P147" s="1">
        <f t="shared" si="43"/>
        <v>12</v>
      </c>
      <c r="Q147" s="1">
        <f t="shared" si="44"/>
        <v>15</v>
      </c>
      <c r="R147" s="1" t="str">
        <f t="shared" si="45"/>
        <v>Exampled, Massachusetts  01101</v>
      </c>
      <c r="S147" s="1" t="str">
        <f t="shared" si="47"/>
        <v>Springfield, M_ss_chusetts  01101</v>
      </c>
      <c r="U147" s="1" t="str">
        <f>LEFT(B147,FIND(",",B147)-1)</f>
        <v>Springfield</v>
      </c>
      <c r="V147" s="1" t="str">
        <f>MID(B147,LEN(U147)+3, 12)</f>
        <v>Massachusett</v>
      </c>
      <c r="W147" s="1">
        <f t="shared" si="46"/>
        <v>1101</v>
      </c>
    </row>
    <row r="148" spans="2:23" ht="20.100000000000001" customHeight="1" x14ac:dyDescent="0.25">
      <c r="B148" s="1" t="s">
        <v>167</v>
      </c>
      <c r="C148" s="1">
        <v>175898</v>
      </c>
      <c r="D148" s="1">
        <v>126</v>
      </c>
      <c r="E148" s="1" t="str">
        <f t="shared" si="32"/>
        <v>worcester, massachusetts  01613</v>
      </c>
      <c r="F148" s="1" t="str">
        <f t="shared" si="33"/>
        <v>WORCESTER, MASSACHUSETTS  01613</v>
      </c>
      <c r="G148" s="1" t="str">
        <f t="shared" si="34"/>
        <v>Worcester, Massachusetts  01613</v>
      </c>
      <c r="H148" s="1" t="str">
        <f t="shared" si="35"/>
        <v>Worce</v>
      </c>
      <c r="I148" s="1" t="str">
        <f t="shared" si="36"/>
        <v>01613</v>
      </c>
      <c r="J148" s="1">
        <f t="shared" si="37"/>
        <v>5</v>
      </c>
      <c r="K148" s="1" t="str">
        <f t="shared" si="38"/>
        <v>Worcester, Massachusetts 01613</v>
      </c>
      <c r="L148" s="1" t="str">
        <f t="shared" si="39"/>
        <v>Worce 01613</v>
      </c>
      <c r="M148" s="1" t="str">
        <f t="shared" si="40"/>
        <v>Worce 01613 5 01613</v>
      </c>
      <c r="N148" s="3">
        <f t="shared" si="41"/>
        <v>1613</v>
      </c>
      <c r="O148" s="1">
        <f t="shared" si="42"/>
        <v>1613</v>
      </c>
      <c r="P148" s="1">
        <f t="shared" si="43"/>
        <v>10</v>
      </c>
      <c r="Q148" s="1">
        <f t="shared" si="44"/>
        <v>13</v>
      </c>
      <c r="R148" s="1" t="str">
        <f t="shared" si="45"/>
        <v>Example Massachusetts  01613</v>
      </c>
      <c r="S148" s="1" t="str">
        <f t="shared" si="47"/>
        <v>Worcester, M_ss_chusetts  01613</v>
      </c>
      <c r="U148" s="1" t="str">
        <f>LEFT(B148,FIND(",",B148)-1)</f>
        <v>Worcester</v>
      </c>
      <c r="V148" s="1" t="str">
        <f>MID(B148,LEN(U148)+3, 12)</f>
        <v>Massachusett</v>
      </c>
      <c r="W148" s="1">
        <f t="shared" si="46"/>
        <v>1613</v>
      </c>
    </row>
    <row r="149" spans="2:23" ht="20.100000000000001" customHeight="1" x14ac:dyDescent="0.25">
      <c r="B149" s="1" t="s">
        <v>168</v>
      </c>
      <c r="C149" s="1">
        <v>113271</v>
      </c>
      <c r="D149" s="1">
        <v>209</v>
      </c>
      <c r="E149" s="1" t="str">
        <f t="shared" si="32"/>
        <v>ann arbor, michigan  48104</v>
      </c>
      <c r="F149" s="1" t="str">
        <f t="shared" si="33"/>
        <v>ANN ARBOR, MICHIGAN  48104</v>
      </c>
      <c r="G149" s="1" t="str">
        <f t="shared" si="34"/>
        <v>Ann Arbor, Michigan  48104</v>
      </c>
      <c r="H149" s="1" t="str">
        <f t="shared" si="35"/>
        <v>Ann A</v>
      </c>
      <c r="I149" s="1" t="str">
        <f t="shared" si="36"/>
        <v>48104</v>
      </c>
      <c r="J149" s="1">
        <f t="shared" si="37"/>
        <v>5</v>
      </c>
      <c r="K149" s="1" t="str">
        <f t="shared" si="38"/>
        <v>Ann Arbor, Michigan 48104</v>
      </c>
      <c r="L149" s="1" t="str">
        <f t="shared" si="39"/>
        <v>Ann A 48104</v>
      </c>
      <c r="M149" s="1" t="str">
        <f t="shared" si="40"/>
        <v>Ann A 48104 5 48104</v>
      </c>
      <c r="N149" s="3">
        <f t="shared" si="41"/>
        <v>48104</v>
      </c>
      <c r="O149" s="1">
        <f t="shared" si="42"/>
        <v>48104</v>
      </c>
      <c r="P149" s="1">
        <f t="shared" si="43"/>
        <v>10</v>
      </c>
      <c r="Q149" s="1">
        <f t="shared" si="44"/>
        <v>1</v>
      </c>
      <c r="R149" s="1" t="str">
        <f t="shared" si="45"/>
        <v>Example Michigan  48104</v>
      </c>
      <c r="S149" s="1" t="str">
        <f t="shared" si="47"/>
        <v>Ann Arbor, Michig_n  48104</v>
      </c>
      <c r="U149" s="1" t="str">
        <f>LEFT(B149,FIND(",",B149)-1)</f>
        <v>Ann Arbor</v>
      </c>
      <c r="V149" s="1" t="str">
        <f>MID(B149,LEN(U149)+3, 12)</f>
        <v>Michigan  48</v>
      </c>
      <c r="W149" s="1">
        <f t="shared" si="46"/>
        <v>48104</v>
      </c>
    </row>
    <row r="150" spans="2:23" ht="20.100000000000001" customHeight="1" x14ac:dyDescent="0.25">
      <c r="B150" s="1" t="s">
        <v>169</v>
      </c>
      <c r="C150" s="1">
        <v>886671</v>
      </c>
      <c r="D150" s="1">
        <v>11</v>
      </c>
      <c r="E150" s="1" t="str">
        <f t="shared" si="32"/>
        <v>detroit, michigan  48233</v>
      </c>
      <c r="F150" s="1" t="str">
        <f t="shared" si="33"/>
        <v>DETROIT, MICHIGAN  48233</v>
      </c>
      <c r="G150" s="1" t="str">
        <f t="shared" si="34"/>
        <v>Detroit, Michigan  48233</v>
      </c>
      <c r="H150" s="1" t="str">
        <f t="shared" si="35"/>
        <v>Detro</v>
      </c>
      <c r="I150" s="1" t="str">
        <f t="shared" si="36"/>
        <v>48233</v>
      </c>
      <c r="J150" s="1">
        <f t="shared" si="37"/>
        <v>5</v>
      </c>
      <c r="K150" s="1" t="str">
        <f t="shared" si="38"/>
        <v>Detroit, Michigan 48233</v>
      </c>
      <c r="L150" s="1" t="str">
        <f t="shared" si="39"/>
        <v>Detro 48233</v>
      </c>
      <c r="M150" s="1" t="str">
        <f t="shared" si="40"/>
        <v>Detro 48233 5 48233</v>
      </c>
      <c r="N150" s="3">
        <f t="shared" si="41"/>
        <v>48233</v>
      </c>
      <c r="O150" s="1">
        <f t="shared" si="42"/>
        <v>48233</v>
      </c>
      <c r="P150" s="1">
        <f t="shared" si="43"/>
        <v>8</v>
      </c>
      <c r="Q150" s="1">
        <f t="shared" si="44"/>
        <v>16</v>
      </c>
      <c r="R150" s="1" t="str">
        <f t="shared" si="45"/>
        <v>Exampleichigan  48233</v>
      </c>
      <c r="S150" s="1" t="str">
        <f t="shared" si="47"/>
        <v>Detroit, Michig_n  48233</v>
      </c>
      <c r="U150" s="1" t="str">
        <f>LEFT(B150,FIND(",",B150)-1)</f>
        <v>Detroit</v>
      </c>
      <c r="V150" s="1" t="str">
        <f>MID(B150,LEN(U150)+3, 12)</f>
        <v>Michigan  48</v>
      </c>
      <c r="W150" s="1">
        <f t="shared" si="46"/>
        <v>48233</v>
      </c>
    </row>
    <row r="151" spans="2:23" ht="20.100000000000001" customHeight="1" x14ac:dyDescent="0.25">
      <c r="B151" s="1" t="s">
        <v>170</v>
      </c>
      <c r="C151" s="1">
        <v>118551</v>
      </c>
      <c r="D151" s="1">
        <v>199</v>
      </c>
      <c r="E151" s="1" t="str">
        <f t="shared" si="32"/>
        <v>flint, michigan  48502</v>
      </c>
      <c r="F151" s="1" t="str">
        <f t="shared" si="33"/>
        <v>FLINT, MICHIGAN  48502</v>
      </c>
      <c r="G151" s="1" t="str">
        <f t="shared" si="34"/>
        <v>Flint, Michigan  48502</v>
      </c>
      <c r="H151" s="1" t="str">
        <f t="shared" si="35"/>
        <v>Flint</v>
      </c>
      <c r="I151" s="1" t="str">
        <f t="shared" si="36"/>
        <v>48502</v>
      </c>
      <c r="J151" s="1">
        <f t="shared" si="37"/>
        <v>5</v>
      </c>
      <c r="K151" s="1" t="str">
        <f t="shared" si="38"/>
        <v>Flint, Michigan 48502</v>
      </c>
      <c r="L151" s="1" t="str">
        <f t="shared" si="39"/>
        <v>Flint 48502</v>
      </c>
      <c r="M151" s="1" t="str">
        <f t="shared" si="40"/>
        <v>Flint 48502 5 48502</v>
      </c>
      <c r="N151" s="3">
        <f t="shared" si="41"/>
        <v>48502</v>
      </c>
      <c r="O151" s="1">
        <f t="shared" si="42"/>
        <v>48502</v>
      </c>
      <c r="P151" s="1">
        <f t="shared" si="43"/>
        <v>6</v>
      </c>
      <c r="Q151" s="1">
        <f t="shared" si="44"/>
        <v>14</v>
      </c>
      <c r="R151" s="1" t="str">
        <f t="shared" si="45"/>
        <v>Examplehigan  48502</v>
      </c>
      <c r="S151" s="1" t="str">
        <f t="shared" si="47"/>
        <v>Flint, Michig_n  48502</v>
      </c>
      <c r="U151" s="1" t="str">
        <f>LEFT(B151,FIND(",",B151)-1)</f>
        <v>Flint</v>
      </c>
      <c r="V151" s="1" t="str">
        <f>MID(B151,LEN(U151)+3, 12)</f>
        <v>Michigan  48</v>
      </c>
      <c r="W151" s="1">
        <f t="shared" si="46"/>
        <v>48502</v>
      </c>
    </row>
    <row r="152" spans="2:23" ht="20.100000000000001" customHeight="1" x14ac:dyDescent="0.25">
      <c r="B152" s="1" t="s">
        <v>171</v>
      </c>
      <c r="C152" s="1">
        <v>193780</v>
      </c>
      <c r="D152" s="1">
        <v>107</v>
      </c>
      <c r="E152" s="1" t="str">
        <f t="shared" si="32"/>
        <v>grand rapids, michigan  49501</v>
      </c>
      <c r="F152" s="1" t="str">
        <f t="shared" si="33"/>
        <v>GRAND RAPIDS, MICHIGAN  49501</v>
      </c>
      <c r="G152" s="1" t="str">
        <f t="shared" si="34"/>
        <v>Grand Rapids, Michigan  49501</v>
      </c>
      <c r="H152" s="1" t="str">
        <f t="shared" si="35"/>
        <v>Grand</v>
      </c>
      <c r="I152" s="1" t="str">
        <f t="shared" si="36"/>
        <v>49501</v>
      </c>
      <c r="J152" s="1">
        <f t="shared" si="37"/>
        <v>5</v>
      </c>
      <c r="K152" s="1" t="str">
        <f t="shared" si="38"/>
        <v>Grand Rapids, Michigan 49501</v>
      </c>
      <c r="L152" s="1" t="str">
        <f t="shared" si="39"/>
        <v>Grand 49501</v>
      </c>
      <c r="M152" s="1" t="str">
        <f t="shared" si="40"/>
        <v>Grand 49501 5 49501</v>
      </c>
      <c r="N152" s="3">
        <f t="shared" si="41"/>
        <v>49501</v>
      </c>
      <c r="O152" s="1">
        <f t="shared" si="42"/>
        <v>49501</v>
      </c>
      <c r="P152" s="1">
        <f t="shared" si="43"/>
        <v>13</v>
      </c>
      <c r="Q152" s="1">
        <f t="shared" si="44"/>
        <v>3</v>
      </c>
      <c r="R152" s="1" t="str">
        <f t="shared" si="45"/>
        <v>Exampleds, Michigan  49501</v>
      </c>
      <c r="S152" s="1" t="str">
        <f t="shared" si="47"/>
        <v>Gr_nd R_pids, Michig_n  49501</v>
      </c>
      <c r="U152" s="1" t="str">
        <f>LEFT(B152,FIND(",",B152)-1)</f>
        <v>Grand Rapids</v>
      </c>
      <c r="V152" s="1" t="str">
        <f>MID(B152,LEN(U152)+3, 12)</f>
        <v>Michigan  49</v>
      </c>
      <c r="W152" s="1">
        <f t="shared" si="46"/>
        <v>49501</v>
      </c>
    </row>
    <row r="153" spans="2:23" ht="20.100000000000001" customHeight="1" x14ac:dyDescent="0.25">
      <c r="B153" s="1" t="s">
        <v>172</v>
      </c>
      <c r="C153" s="1">
        <v>115518</v>
      </c>
      <c r="D153" s="1">
        <v>205</v>
      </c>
      <c r="E153" s="1" t="str">
        <f t="shared" si="32"/>
        <v>lansing, michigan  48924</v>
      </c>
      <c r="F153" s="1" t="str">
        <f t="shared" si="33"/>
        <v>LANSING, MICHIGAN  48924</v>
      </c>
      <c r="G153" s="1" t="str">
        <f t="shared" si="34"/>
        <v>Lansing, Michigan  48924</v>
      </c>
      <c r="H153" s="1" t="str">
        <f t="shared" si="35"/>
        <v>Lansi</v>
      </c>
      <c r="I153" s="1" t="str">
        <f t="shared" si="36"/>
        <v>48924</v>
      </c>
      <c r="J153" s="1">
        <f t="shared" si="37"/>
        <v>5</v>
      </c>
      <c r="K153" s="1" t="str">
        <f t="shared" si="38"/>
        <v>Lansing, Michigan 48924</v>
      </c>
      <c r="L153" s="1" t="str">
        <f t="shared" si="39"/>
        <v>Lansi 48924</v>
      </c>
      <c r="M153" s="1" t="str">
        <f t="shared" si="40"/>
        <v>Lansi 48924 5 48924</v>
      </c>
      <c r="N153" s="3">
        <f t="shared" si="41"/>
        <v>48924</v>
      </c>
      <c r="O153" s="1">
        <f t="shared" si="42"/>
        <v>48924</v>
      </c>
      <c r="P153" s="1">
        <f t="shared" si="43"/>
        <v>8</v>
      </c>
      <c r="Q153" s="1">
        <f t="shared" si="44"/>
        <v>2</v>
      </c>
      <c r="R153" s="1" t="str">
        <f t="shared" si="45"/>
        <v>Exampleichigan  48924</v>
      </c>
      <c r="S153" s="1" t="str">
        <f t="shared" si="47"/>
        <v>L_nsing, Michig_n  48924</v>
      </c>
      <c r="U153" s="1" t="str">
        <f>LEFT(B153,FIND(",",B153)-1)</f>
        <v>Lansing</v>
      </c>
      <c r="V153" s="1" t="str">
        <f>MID(B153,LEN(U153)+3, 12)</f>
        <v>Michigan  48</v>
      </c>
      <c r="W153" s="1">
        <f t="shared" si="46"/>
        <v>48924</v>
      </c>
    </row>
    <row r="154" spans="2:23" ht="20.100000000000001" customHeight="1" x14ac:dyDescent="0.25">
      <c r="B154" s="1" t="s">
        <v>173</v>
      </c>
      <c r="C154" s="1">
        <v>128034</v>
      </c>
      <c r="D154" s="1">
        <v>184</v>
      </c>
      <c r="E154" s="1" t="str">
        <f t="shared" si="32"/>
        <v>sterling heights, michigan  48311</v>
      </c>
      <c r="F154" s="1" t="str">
        <f t="shared" si="33"/>
        <v>STERLING HEIGHTS, MICHIGAN  48311</v>
      </c>
      <c r="G154" s="1" t="str">
        <f t="shared" si="34"/>
        <v>Sterling Heights, Michigan  48311</v>
      </c>
      <c r="H154" s="1" t="str">
        <f t="shared" si="35"/>
        <v>Sterl</v>
      </c>
      <c r="I154" s="1" t="str">
        <f t="shared" si="36"/>
        <v>48311</v>
      </c>
      <c r="J154" s="1">
        <f t="shared" si="37"/>
        <v>5</v>
      </c>
      <c r="K154" s="1" t="str">
        <f t="shared" si="38"/>
        <v>Sterling Heights, Michigan 48311</v>
      </c>
      <c r="L154" s="1" t="str">
        <f t="shared" si="39"/>
        <v>Sterl 48311</v>
      </c>
      <c r="M154" s="1" t="str">
        <f t="shared" si="40"/>
        <v>Sterl 48311 5 48311</v>
      </c>
      <c r="N154" s="3">
        <f t="shared" si="41"/>
        <v>48311</v>
      </c>
      <c r="O154" s="1">
        <f t="shared" si="42"/>
        <v>48311</v>
      </c>
      <c r="P154" s="1">
        <f t="shared" si="43"/>
        <v>17</v>
      </c>
      <c r="Q154" s="1">
        <f t="shared" si="44"/>
        <v>25</v>
      </c>
      <c r="R154" s="1" t="str">
        <f t="shared" si="45"/>
        <v>Exampleeights, Michigan  48311</v>
      </c>
      <c r="S154" s="1" t="str">
        <f t="shared" si="47"/>
        <v>Sterling Heights, Michig_n  48311</v>
      </c>
      <c r="U154" s="1" t="str">
        <f>LEFT(B154,FIND(",",B154)-1)</f>
        <v>Sterling Heights</v>
      </c>
      <c r="V154" s="1" t="str">
        <f>MID(B154,LEN(U154)+3, 12)</f>
        <v>Michigan  48</v>
      </c>
      <c r="W154" s="1">
        <f t="shared" si="46"/>
        <v>48311</v>
      </c>
    </row>
    <row r="155" spans="2:23" ht="20.100000000000001" customHeight="1" x14ac:dyDescent="0.25">
      <c r="B155" s="1" t="s">
        <v>174</v>
      </c>
      <c r="C155" s="1">
        <v>135311</v>
      </c>
      <c r="D155" s="1">
        <v>172</v>
      </c>
      <c r="E155" s="1" t="str">
        <f t="shared" si="32"/>
        <v>warren, michigan  48090</v>
      </c>
      <c r="F155" s="1" t="str">
        <f t="shared" si="33"/>
        <v>WARREN, MICHIGAN  48090</v>
      </c>
      <c r="G155" s="1" t="str">
        <f t="shared" si="34"/>
        <v>Warren, Michigan  48090</v>
      </c>
      <c r="H155" s="1" t="str">
        <f t="shared" si="35"/>
        <v>Warre</v>
      </c>
      <c r="I155" s="1" t="str">
        <f t="shared" si="36"/>
        <v>48090</v>
      </c>
      <c r="J155" s="1">
        <f t="shared" si="37"/>
        <v>5</v>
      </c>
      <c r="K155" s="1" t="str">
        <f t="shared" si="38"/>
        <v>Warren, Michigan 48090</v>
      </c>
      <c r="L155" s="1" t="str">
        <f t="shared" si="39"/>
        <v>Warre 48090</v>
      </c>
      <c r="M155" s="1" t="str">
        <f t="shared" si="40"/>
        <v>Warre 48090 5 48090</v>
      </c>
      <c r="N155" s="3">
        <f t="shared" si="41"/>
        <v>48090</v>
      </c>
      <c r="O155" s="1">
        <f t="shared" si="42"/>
        <v>48090</v>
      </c>
      <c r="P155" s="1">
        <f t="shared" si="43"/>
        <v>7</v>
      </c>
      <c r="Q155" s="1">
        <f t="shared" si="44"/>
        <v>2</v>
      </c>
      <c r="R155" s="1" t="str">
        <f t="shared" si="45"/>
        <v>Examplechigan  48090</v>
      </c>
      <c r="S155" s="1" t="str">
        <f t="shared" si="47"/>
        <v>W_rren, Michig_n  48090</v>
      </c>
      <c r="U155" s="1" t="str">
        <f>LEFT(B155,FIND(",",B155)-1)</f>
        <v>Warren</v>
      </c>
      <c r="V155" s="1" t="str">
        <f>MID(B155,LEN(U155)+3, 12)</f>
        <v>Michigan  48</v>
      </c>
      <c r="W155" s="1">
        <f t="shared" si="46"/>
        <v>48090</v>
      </c>
    </row>
    <row r="156" spans="2:23" ht="20.100000000000001" customHeight="1" x14ac:dyDescent="0.25">
      <c r="B156" s="1" t="s">
        <v>175</v>
      </c>
      <c r="C156" s="1">
        <v>372811</v>
      </c>
      <c r="D156" s="1">
        <v>48</v>
      </c>
      <c r="E156" s="1" t="str">
        <f t="shared" si="32"/>
        <v>minneapolis, minnesota  55401</v>
      </c>
      <c r="F156" s="1" t="str">
        <f t="shared" si="33"/>
        <v>MINNEAPOLIS, MINNESOTA  55401</v>
      </c>
      <c r="G156" s="1" t="str">
        <f t="shared" si="34"/>
        <v>Minneapolis, Minnesota  55401</v>
      </c>
      <c r="H156" s="1" t="str">
        <f t="shared" si="35"/>
        <v>Minne</v>
      </c>
      <c r="I156" s="1" t="str">
        <f t="shared" si="36"/>
        <v>55401</v>
      </c>
      <c r="J156" s="1">
        <f t="shared" si="37"/>
        <v>5</v>
      </c>
      <c r="K156" s="1" t="str">
        <f t="shared" si="38"/>
        <v>Minneapolis, Minnesota 55401</v>
      </c>
      <c r="L156" s="1" t="str">
        <f t="shared" si="39"/>
        <v>Minne 55401</v>
      </c>
      <c r="M156" s="1" t="str">
        <f t="shared" si="40"/>
        <v>Minne 55401 5 55401</v>
      </c>
      <c r="N156" s="3">
        <f t="shared" si="41"/>
        <v>55401</v>
      </c>
      <c r="O156" s="1">
        <f t="shared" si="42"/>
        <v>55401</v>
      </c>
      <c r="P156" s="1">
        <f t="shared" si="43"/>
        <v>12</v>
      </c>
      <c r="Q156" s="1">
        <f t="shared" si="44"/>
        <v>6</v>
      </c>
      <c r="R156" s="1" t="str">
        <f t="shared" si="45"/>
        <v>Examples, Minnesota  55401</v>
      </c>
      <c r="S156" s="1" t="str">
        <f t="shared" si="47"/>
        <v>Minne_polis, Minnesot_  55401</v>
      </c>
      <c r="U156" s="1" t="str">
        <f>LEFT(B156,FIND(",",B156)-1)</f>
        <v>Minneapolis</v>
      </c>
      <c r="V156" s="1" t="str">
        <f>MID(B156,LEN(U156)+3, 12)</f>
        <v>Minnesota  5</v>
      </c>
      <c r="W156" s="1">
        <f t="shared" si="46"/>
        <v>55401</v>
      </c>
    </row>
    <row r="157" spans="2:23" ht="20.100000000000001" customHeight="1" x14ac:dyDescent="0.25">
      <c r="B157" s="1" t="s">
        <v>176</v>
      </c>
      <c r="C157" s="1">
        <v>275150</v>
      </c>
      <c r="D157" s="1">
        <v>67</v>
      </c>
      <c r="E157" s="1" t="str">
        <f t="shared" si="32"/>
        <v>st. paul, minnesota  55109</v>
      </c>
      <c r="F157" s="1" t="str">
        <f t="shared" si="33"/>
        <v>ST. PAUL, MINNESOTA  55109</v>
      </c>
      <c r="G157" s="1" t="str">
        <f t="shared" si="34"/>
        <v>St. Paul, Minnesota  55109</v>
      </c>
      <c r="H157" s="1" t="str">
        <f t="shared" si="35"/>
        <v>St. P</v>
      </c>
      <c r="I157" s="1" t="str">
        <f t="shared" si="36"/>
        <v>55109</v>
      </c>
      <c r="J157" s="1">
        <f t="shared" si="37"/>
        <v>5</v>
      </c>
      <c r="K157" s="1" t="str">
        <f t="shared" si="38"/>
        <v>St. Paul, Minnesota 55109</v>
      </c>
      <c r="L157" s="1" t="str">
        <f t="shared" si="39"/>
        <v>St. P 55109</v>
      </c>
      <c r="M157" s="1" t="str">
        <f t="shared" si="40"/>
        <v>St. P 55109 5 55109</v>
      </c>
      <c r="N157" s="3">
        <f t="shared" si="41"/>
        <v>55109</v>
      </c>
      <c r="O157" s="1">
        <f t="shared" si="42"/>
        <v>55109</v>
      </c>
      <c r="P157" s="1">
        <f t="shared" si="43"/>
        <v>9</v>
      </c>
      <c r="Q157" s="1">
        <f t="shared" si="44"/>
        <v>6</v>
      </c>
      <c r="R157" s="1" t="str">
        <f t="shared" si="45"/>
        <v>ExampleMinnesota  55109</v>
      </c>
      <c r="S157" s="1" t="str">
        <f t="shared" si="47"/>
        <v>St. P_ul, Minnesot_  55109</v>
      </c>
      <c r="U157" s="1" t="str">
        <f>LEFT(B157,FIND(",",B157)-1)</f>
        <v>St. Paul</v>
      </c>
      <c r="V157" s="1" t="str">
        <f>MID(B157,LEN(U157)+3, 12)</f>
        <v>Minnesota  5</v>
      </c>
      <c r="W157" s="1">
        <f t="shared" si="46"/>
        <v>55109</v>
      </c>
    </row>
    <row r="158" spans="2:23" ht="20.100000000000001" customHeight="1" x14ac:dyDescent="0.25">
      <c r="B158" s="1" t="s">
        <v>177</v>
      </c>
      <c r="C158" s="1">
        <v>177977</v>
      </c>
      <c r="D158" s="1">
        <v>123</v>
      </c>
      <c r="E158" s="1" t="str">
        <f t="shared" si="32"/>
        <v>jackson, mississippi  39205</v>
      </c>
      <c r="F158" s="1" t="str">
        <f t="shared" si="33"/>
        <v>JACKSON, MISSISSIPPI  39205</v>
      </c>
      <c r="G158" s="1" t="str">
        <f t="shared" si="34"/>
        <v>Jackson, Mississippi  39205</v>
      </c>
      <c r="H158" s="1" t="str">
        <f t="shared" si="35"/>
        <v>Jacks</v>
      </c>
      <c r="I158" s="1" t="str">
        <f t="shared" si="36"/>
        <v>39205</v>
      </c>
      <c r="J158" s="1">
        <f t="shared" si="37"/>
        <v>5</v>
      </c>
      <c r="K158" s="1" t="str">
        <f t="shared" si="38"/>
        <v>Jackson, Mississippi 39205</v>
      </c>
      <c r="L158" s="1" t="str">
        <f t="shared" si="39"/>
        <v>Jacks 39205</v>
      </c>
      <c r="M158" s="1" t="str">
        <f t="shared" si="40"/>
        <v>Jacks 39205 5 39205</v>
      </c>
      <c r="N158" s="3">
        <f t="shared" si="41"/>
        <v>39205</v>
      </c>
      <c r="O158" s="1">
        <f t="shared" si="42"/>
        <v>39205</v>
      </c>
      <c r="P158" s="1">
        <f t="shared" si="43"/>
        <v>8</v>
      </c>
      <c r="Q158" s="1">
        <f t="shared" si="44"/>
        <v>2</v>
      </c>
      <c r="R158" s="1" t="str">
        <f t="shared" si="45"/>
        <v>Exampleississippi  39205</v>
      </c>
      <c r="S158" s="1" t="str">
        <f t="shared" si="47"/>
        <v>J_ckson, Mississippi  39205</v>
      </c>
      <c r="U158" s="1" t="str">
        <f>LEFT(B158,FIND(",",B158)-1)</f>
        <v>Jackson</v>
      </c>
      <c r="V158" s="1" t="str">
        <f>MID(B158,LEN(U158)+3, 12)</f>
        <v xml:space="preserve">Mississippi </v>
      </c>
      <c r="W158" s="1">
        <f t="shared" si="46"/>
        <v>39205</v>
      </c>
    </row>
    <row r="159" spans="2:23" ht="20.100000000000001" customHeight="1" x14ac:dyDescent="0.25">
      <c r="B159" s="1" t="s">
        <v>178</v>
      </c>
      <c r="C159" s="1">
        <v>110208</v>
      </c>
      <c r="D159" s="1">
        <v>216</v>
      </c>
      <c r="E159" s="1" t="str">
        <f t="shared" si="32"/>
        <v>independence, missouri  64052</v>
      </c>
      <c r="F159" s="1" t="str">
        <f t="shared" si="33"/>
        <v>INDEPENDENCE, MISSOURI  64052</v>
      </c>
      <c r="G159" s="1" t="str">
        <f t="shared" si="34"/>
        <v>Independence, Missouri  64052</v>
      </c>
      <c r="H159" s="1" t="str">
        <f t="shared" si="35"/>
        <v>Indep</v>
      </c>
      <c r="I159" s="1" t="str">
        <f t="shared" si="36"/>
        <v>64052</v>
      </c>
      <c r="J159" s="1">
        <f t="shared" si="37"/>
        <v>5</v>
      </c>
      <c r="K159" s="1" t="str">
        <f t="shared" si="38"/>
        <v>Independence, Missouri 64052</v>
      </c>
      <c r="L159" s="1" t="str">
        <f t="shared" si="39"/>
        <v>Indep 64052</v>
      </c>
      <c r="M159" s="1" t="str">
        <f t="shared" si="40"/>
        <v>Indep 64052 5 64052</v>
      </c>
      <c r="N159" s="3">
        <f t="shared" si="41"/>
        <v>64052</v>
      </c>
      <c r="O159" s="1">
        <f t="shared" si="42"/>
        <v>64052</v>
      </c>
      <c r="P159" s="1">
        <f t="shared" si="43"/>
        <v>13</v>
      </c>
      <c r="Q159" s="1" t="e">
        <f t="shared" si="44"/>
        <v>#VALUE!</v>
      </c>
      <c r="R159" s="1" t="str">
        <f t="shared" si="45"/>
        <v>Examplece, Missouri  64052</v>
      </c>
      <c r="S159" s="1" t="str">
        <f t="shared" si="47"/>
        <v>Independence, Missouri  64052</v>
      </c>
      <c r="U159" s="1" t="str">
        <f>LEFT(B159,FIND(",",B159)-1)</f>
        <v>Independence</v>
      </c>
      <c r="V159" s="1" t="str">
        <f>MID(B159,LEN(U159)+3, 12)</f>
        <v>Missouri  64</v>
      </c>
      <c r="W159" s="1">
        <f t="shared" si="46"/>
        <v>64052</v>
      </c>
    </row>
    <row r="160" spans="2:23" ht="20.100000000000001" customHeight="1" x14ac:dyDescent="0.25">
      <c r="B160" s="1" t="s">
        <v>179</v>
      </c>
      <c r="C160" s="1">
        <v>444965</v>
      </c>
      <c r="D160" s="1">
        <v>40</v>
      </c>
      <c r="E160" s="1" t="str">
        <f t="shared" si="32"/>
        <v>kansas city, missouri  64108</v>
      </c>
      <c r="F160" s="1" t="str">
        <f t="shared" si="33"/>
        <v>KANSAS CITY, MISSOURI  64108</v>
      </c>
      <c r="G160" s="1" t="str">
        <f t="shared" si="34"/>
        <v>Kansas City, Missouri  64108</v>
      </c>
      <c r="H160" s="1" t="str">
        <f t="shared" si="35"/>
        <v>Kansa</v>
      </c>
      <c r="I160" s="1" t="str">
        <f t="shared" si="36"/>
        <v>64108</v>
      </c>
      <c r="J160" s="1">
        <f t="shared" si="37"/>
        <v>5</v>
      </c>
      <c r="K160" s="1" t="str">
        <f t="shared" si="38"/>
        <v>Kansas City, Missouri 64108</v>
      </c>
      <c r="L160" s="1" t="str">
        <f t="shared" si="39"/>
        <v>Kansa 64108</v>
      </c>
      <c r="M160" s="1" t="str">
        <f t="shared" si="40"/>
        <v>Kansa 64108 5 64108</v>
      </c>
      <c r="N160" s="3">
        <f t="shared" si="41"/>
        <v>64108</v>
      </c>
      <c r="O160" s="1">
        <f t="shared" si="42"/>
        <v>64108</v>
      </c>
      <c r="P160" s="1">
        <f t="shared" si="43"/>
        <v>12</v>
      </c>
      <c r="Q160" s="1">
        <f t="shared" si="44"/>
        <v>2</v>
      </c>
      <c r="R160" s="1" t="str">
        <f t="shared" si="45"/>
        <v>Exampley, Missouri  64108</v>
      </c>
      <c r="S160" s="1" t="str">
        <f t="shared" si="47"/>
        <v>K_ns_s City, Missouri  64108</v>
      </c>
      <c r="U160" s="1" t="str">
        <f>LEFT(B160,FIND(",",B160)-1)</f>
        <v>Kansas City</v>
      </c>
      <c r="V160" s="1" t="str">
        <f>MID(B160,LEN(U160)+3, 12)</f>
        <v>Missouri  64</v>
      </c>
      <c r="W160" s="1">
        <f t="shared" si="46"/>
        <v>64108</v>
      </c>
    </row>
    <row r="161" spans="2:23" ht="20.100000000000001" customHeight="1" x14ac:dyDescent="0.25">
      <c r="B161" s="1" t="s">
        <v>180</v>
      </c>
      <c r="C161" s="1">
        <v>150298</v>
      </c>
      <c r="D161" s="1">
        <v>149</v>
      </c>
      <c r="E161" s="1" t="str">
        <f t="shared" si="32"/>
        <v>springfield, missouri  65801</v>
      </c>
      <c r="F161" s="1" t="str">
        <f t="shared" si="33"/>
        <v>SPRINGFIELD, MISSOURI  65801</v>
      </c>
      <c r="G161" s="1" t="str">
        <f t="shared" si="34"/>
        <v>Springfield, Missouri  65801</v>
      </c>
      <c r="H161" s="1" t="str">
        <f t="shared" si="35"/>
        <v>Sprin</v>
      </c>
      <c r="I161" s="1" t="str">
        <f t="shared" si="36"/>
        <v>65801</v>
      </c>
      <c r="J161" s="1">
        <f t="shared" si="37"/>
        <v>5</v>
      </c>
      <c r="K161" s="1" t="str">
        <f t="shared" si="38"/>
        <v>Springfield, Missouri 65801</v>
      </c>
      <c r="L161" s="1" t="str">
        <f t="shared" si="39"/>
        <v>Sprin 65801</v>
      </c>
      <c r="M161" s="1" t="str">
        <f t="shared" si="40"/>
        <v>Sprin 65801 5 65801</v>
      </c>
      <c r="N161" s="3">
        <f t="shared" si="41"/>
        <v>65801</v>
      </c>
      <c r="O161" s="1">
        <f t="shared" si="42"/>
        <v>65801</v>
      </c>
      <c r="P161" s="1">
        <f t="shared" si="43"/>
        <v>12</v>
      </c>
      <c r="Q161" s="1" t="e">
        <f t="shared" si="44"/>
        <v>#VALUE!</v>
      </c>
      <c r="R161" s="1" t="str">
        <f t="shared" si="45"/>
        <v>Exampled, Missouri  65801</v>
      </c>
      <c r="S161" s="1" t="str">
        <f t="shared" si="47"/>
        <v>Springfield, Missouri  65801</v>
      </c>
      <c r="U161" s="1" t="str">
        <f>LEFT(B161,FIND(",",B161)-1)</f>
        <v>Springfield</v>
      </c>
      <c r="V161" s="1" t="str">
        <f>MID(B161,LEN(U161)+3, 12)</f>
        <v>Missouri  65</v>
      </c>
      <c r="W161" s="1">
        <f t="shared" si="46"/>
        <v>65801</v>
      </c>
    </row>
    <row r="162" spans="2:23" ht="20.100000000000001" customHeight="1" x14ac:dyDescent="0.25">
      <c r="B162" s="1" t="s">
        <v>181</v>
      </c>
      <c r="C162" s="1">
        <v>344362</v>
      </c>
      <c r="D162" s="1">
        <v>52</v>
      </c>
      <c r="E162" s="1" t="str">
        <f t="shared" si="32"/>
        <v>st. louis, missouri  63155</v>
      </c>
      <c r="F162" s="1" t="str">
        <f t="shared" si="33"/>
        <v>ST. LOUIS, MISSOURI  63155</v>
      </c>
      <c r="G162" s="1" t="str">
        <f t="shared" si="34"/>
        <v>St. Louis, Missouri  63155</v>
      </c>
      <c r="H162" s="1" t="str">
        <f t="shared" si="35"/>
        <v>St. L</v>
      </c>
      <c r="I162" s="1" t="str">
        <f t="shared" si="36"/>
        <v>63155</v>
      </c>
      <c r="J162" s="1">
        <f t="shared" si="37"/>
        <v>5</v>
      </c>
      <c r="K162" s="1" t="str">
        <f t="shared" si="38"/>
        <v>St. Louis, Missouri 63155</v>
      </c>
      <c r="L162" s="1" t="str">
        <f t="shared" si="39"/>
        <v>St. L 63155</v>
      </c>
      <c r="M162" s="1" t="str">
        <f t="shared" si="40"/>
        <v>St. L 63155 5 63155</v>
      </c>
      <c r="N162" s="3">
        <f t="shared" si="41"/>
        <v>63155</v>
      </c>
      <c r="O162" s="1">
        <f t="shared" si="42"/>
        <v>63155</v>
      </c>
      <c r="P162" s="1">
        <f t="shared" si="43"/>
        <v>10</v>
      </c>
      <c r="Q162" s="1" t="e">
        <f t="shared" si="44"/>
        <v>#VALUE!</v>
      </c>
      <c r="R162" s="1" t="str">
        <f t="shared" si="45"/>
        <v>Example Missouri  63155</v>
      </c>
      <c r="S162" s="1" t="str">
        <f t="shared" si="47"/>
        <v>St. Louis, Missouri  63155</v>
      </c>
      <c r="U162" s="1" t="str">
        <f>LEFT(B162,FIND(",",B162)-1)</f>
        <v>St. Louis</v>
      </c>
      <c r="V162" s="1" t="str">
        <f>MID(B162,LEN(U162)+3, 12)</f>
        <v>Missouri  63</v>
      </c>
      <c r="W162" s="1">
        <f t="shared" si="46"/>
        <v>63155</v>
      </c>
    </row>
    <row r="163" spans="2:23" ht="20.100000000000001" customHeight="1" x14ac:dyDescent="0.25">
      <c r="B163" s="1" t="s">
        <v>182</v>
      </c>
      <c r="C163" s="1">
        <v>239213</v>
      </c>
      <c r="D163" s="1">
        <v>74</v>
      </c>
      <c r="E163" s="1" t="str">
        <f t="shared" si="32"/>
        <v>lincoln, nebraska  68501</v>
      </c>
      <c r="F163" s="1" t="str">
        <f t="shared" si="33"/>
        <v>LINCOLN, NEBRASKA  68501</v>
      </c>
      <c r="G163" s="1" t="str">
        <f t="shared" si="34"/>
        <v>Lincoln, Nebraska  68501</v>
      </c>
      <c r="H163" s="1" t="str">
        <f t="shared" si="35"/>
        <v>Linco</v>
      </c>
      <c r="I163" s="1" t="str">
        <f t="shared" si="36"/>
        <v>68501</v>
      </c>
      <c r="J163" s="1">
        <f t="shared" si="37"/>
        <v>5</v>
      </c>
      <c r="K163" s="1" t="str">
        <f t="shared" si="38"/>
        <v>Lincoln, Nebraska 68501</v>
      </c>
      <c r="L163" s="1" t="str">
        <f t="shared" si="39"/>
        <v>Linco 68501</v>
      </c>
      <c r="M163" s="1" t="str">
        <f t="shared" si="40"/>
        <v>Linco 68501 5 68501</v>
      </c>
      <c r="N163" s="3">
        <f t="shared" si="41"/>
        <v>68501</v>
      </c>
      <c r="O163" s="1">
        <f t="shared" si="42"/>
        <v>68501</v>
      </c>
      <c r="P163" s="1">
        <f t="shared" si="43"/>
        <v>8</v>
      </c>
      <c r="Q163" s="1">
        <f t="shared" si="44"/>
        <v>14</v>
      </c>
      <c r="R163" s="1" t="str">
        <f t="shared" si="45"/>
        <v>Exampleebraska  68501</v>
      </c>
      <c r="S163" s="1" t="str">
        <f t="shared" si="47"/>
        <v>Lincoln, Nebr_sk_  68501</v>
      </c>
      <c r="U163" s="1" t="str">
        <f>LEFT(B163,FIND(",",B163)-1)</f>
        <v>Lincoln</v>
      </c>
      <c r="V163" s="1" t="str">
        <f>MID(B163,LEN(U163)+3, 12)</f>
        <v>Nebraska  68</v>
      </c>
      <c r="W163" s="1">
        <f t="shared" si="46"/>
        <v>68501</v>
      </c>
    </row>
    <row r="164" spans="2:23" ht="20.100000000000001" customHeight="1" x14ac:dyDescent="0.25">
      <c r="B164" s="1" t="s">
        <v>183</v>
      </c>
      <c r="C164" s="1">
        <v>414521</v>
      </c>
      <c r="D164" s="1">
        <v>43</v>
      </c>
      <c r="E164" s="1" t="str">
        <f t="shared" si="32"/>
        <v>omaha, nebraska  68108</v>
      </c>
      <c r="F164" s="1" t="str">
        <f t="shared" si="33"/>
        <v>OMAHA, NEBRASKA  68108</v>
      </c>
      <c r="G164" s="1" t="str">
        <f t="shared" si="34"/>
        <v>Omaha, Nebraska  68108</v>
      </c>
      <c r="H164" s="1" t="str">
        <f t="shared" si="35"/>
        <v>Omaha</v>
      </c>
      <c r="I164" s="1" t="str">
        <f t="shared" si="36"/>
        <v>68108</v>
      </c>
      <c r="J164" s="1">
        <f t="shared" si="37"/>
        <v>5</v>
      </c>
      <c r="K164" s="1" t="str">
        <f t="shared" si="38"/>
        <v>Omaha, Nebraska 68108</v>
      </c>
      <c r="L164" s="1" t="str">
        <f t="shared" si="39"/>
        <v>Omaha 68108</v>
      </c>
      <c r="M164" s="1" t="str">
        <f t="shared" si="40"/>
        <v>Omaha 68108 5 68108</v>
      </c>
      <c r="N164" s="3">
        <f t="shared" si="41"/>
        <v>68108</v>
      </c>
      <c r="O164" s="1">
        <f t="shared" si="42"/>
        <v>68108</v>
      </c>
      <c r="P164" s="1">
        <f t="shared" si="43"/>
        <v>6</v>
      </c>
      <c r="Q164" s="1">
        <f t="shared" si="44"/>
        <v>3</v>
      </c>
      <c r="R164" s="1" t="str">
        <f t="shared" si="45"/>
        <v>Exampleraska  68108</v>
      </c>
      <c r="S164" s="1" t="str">
        <f t="shared" si="47"/>
        <v>Om_h_, Nebr_sk_  68108</v>
      </c>
      <c r="U164" s="1" t="str">
        <f>LEFT(B164,FIND(",",B164)-1)</f>
        <v>Omaha</v>
      </c>
      <c r="V164" s="1" t="str">
        <f>MID(B164,LEN(U164)+3, 12)</f>
        <v>Nebraska  68</v>
      </c>
      <c r="W164" s="1">
        <f t="shared" si="46"/>
        <v>68108</v>
      </c>
    </row>
    <row r="165" spans="2:23" ht="20.100000000000001" customHeight="1" x14ac:dyDescent="0.25">
      <c r="B165" s="1" t="s">
        <v>184</v>
      </c>
      <c r="C165" s="1">
        <v>232146</v>
      </c>
      <c r="D165" s="1">
        <v>76</v>
      </c>
      <c r="E165" s="1" t="str">
        <f t="shared" si="32"/>
        <v>henderson, nevada  89015</v>
      </c>
      <c r="F165" s="1" t="str">
        <f t="shared" si="33"/>
        <v>HENDERSON, NEVADA  89015</v>
      </c>
      <c r="G165" s="1" t="str">
        <f t="shared" si="34"/>
        <v>Henderson, Nevada  89015</v>
      </c>
      <c r="H165" s="1" t="str">
        <f t="shared" si="35"/>
        <v>Hende</v>
      </c>
      <c r="I165" s="1" t="str">
        <f t="shared" si="36"/>
        <v>89015</v>
      </c>
      <c r="J165" s="1">
        <f t="shared" si="37"/>
        <v>5</v>
      </c>
      <c r="K165" s="1" t="str">
        <f t="shared" si="38"/>
        <v>Henderson, Nevada 89015</v>
      </c>
      <c r="L165" s="1" t="str">
        <f t="shared" si="39"/>
        <v>Hende 89015</v>
      </c>
      <c r="M165" s="1" t="str">
        <f t="shared" si="40"/>
        <v>Hende 89015 5 89015</v>
      </c>
      <c r="N165" s="3">
        <f t="shared" si="41"/>
        <v>89015</v>
      </c>
      <c r="O165" s="1">
        <f t="shared" si="42"/>
        <v>89015</v>
      </c>
      <c r="P165" s="1">
        <f t="shared" si="43"/>
        <v>10</v>
      </c>
      <c r="Q165" s="1">
        <f t="shared" si="44"/>
        <v>15</v>
      </c>
      <c r="R165" s="1" t="str">
        <f t="shared" si="45"/>
        <v>Example Nevada  89015</v>
      </c>
      <c r="S165" s="1" t="str">
        <f t="shared" si="47"/>
        <v>Henderson, Nev_d_  89015</v>
      </c>
      <c r="U165" s="1" t="str">
        <f>LEFT(B165,FIND(",",B165)-1)</f>
        <v>Henderson</v>
      </c>
      <c r="V165" s="1" t="str">
        <f>MID(B165,LEN(U165)+3, 12)</f>
        <v>Nevada  8901</v>
      </c>
      <c r="W165" s="1">
        <f t="shared" si="46"/>
        <v>89015</v>
      </c>
    </row>
    <row r="166" spans="2:23" ht="20.100000000000001" customHeight="1" x14ac:dyDescent="0.25">
      <c r="B166" s="1" t="s">
        <v>185</v>
      </c>
      <c r="C166" s="1">
        <v>545147</v>
      </c>
      <c r="D166" s="1">
        <v>29</v>
      </c>
      <c r="E166" s="1" t="str">
        <f t="shared" si="32"/>
        <v>las vegas, nevada  89199</v>
      </c>
      <c r="F166" s="1" t="str">
        <f t="shared" si="33"/>
        <v>LAS VEGAS, NEVADA  89199</v>
      </c>
      <c r="G166" s="1" t="str">
        <f t="shared" si="34"/>
        <v>Las Vegas, Nevada  89199</v>
      </c>
      <c r="H166" s="1" t="str">
        <f t="shared" si="35"/>
        <v>Las V</v>
      </c>
      <c r="I166" s="1" t="str">
        <f t="shared" si="36"/>
        <v>89199</v>
      </c>
      <c r="J166" s="1">
        <f t="shared" si="37"/>
        <v>5</v>
      </c>
      <c r="K166" s="1" t="str">
        <f t="shared" si="38"/>
        <v>Las Vegas, Nevada 89199</v>
      </c>
      <c r="L166" s="1" t="str">
        <f t="shared" si="39"/>
        <v>Las V 89199</v>
      </c>
      <c r="M166" s="1" t="str">
        <f t="shared" si="40"/>
        <v>Las V 89199 5 89199</v>
      </c>
      <c r="N166" s="3">
        <f t="shared" si="41"/>
        <v>89199</v>
      </c>
      <c r="O166" s="1">
        <f t="shared" si="42"/>
        <v>89199</v>
      </c>
      <c r="P166" s="1">
        <f t="shared" si="43"/>
        <v>10</v>
      </c>
      <c r="Q166" s="1">
        <f t="shared" si="44"/>
        <v>2</v>
      </c>
      <c r="R166" s="1" t="str">
        <f t="shared" si="45"/>
        <v>Example Nevada  89199</v>
      </c>
      <c r="S166" s="1" t="str">
        <f t="shared" si="47"/>
        <v>L_s Veg_s, Nev_d_  89199</v>
      </c>
      <c r="U166" s="1" t="str">
        <f>LEFT(B166,FIND(",",B166)-1)</f>
        <v>Las Vegas</v>
      </c>
      <c r="V166" s="1" t="str">
        <f>MID(B166,LEN(U166)+3, 12)</f>
        <v>Nevada  8919</v>
      </c>
      <c r="W166" s="1">
        <f t="shared" si="46"/>
        <v>89199</v>
      </c>
    </row>
    <row r="167" spans="2:23" ht="20.100000000000001" customHeight="1" x14ac:dyDescent="0.25">
      <c r="B167" s="1" t="s">
        <v>186</v>
      </c>
      <c r="C167" s="1">
        <v>176635</v>
      </c>
      <c r="D167" s="1">
        <v>125</v>
      </c>
      <c r="E167" s="1" t="str">
        <f t="shared" si="32"/>
        <v>north las vegas, nevada  89030</v>
      </c>
      <c r="F167" s="1" t="str">
        <f t="shared" si="33"/>
        <v>NORTH LAS VEGAS, NEVADA  89030</v>
      </c>
      <c r="G167" s="1" t="str">
        <f t="shared" si="34"/>
        <v>North Las Vegas, Nevada  89030</v>
      </c>
      <c r="H167" s="1" t="str">
        <f t="shared" si="35"/>
        <v>North</v>
      </c>
      <c r="I167" s="1" t="str">
        <f t="shared" si="36"/>
        <v>89030</v>
      </c>
      <c r="J167" s="1">
        <f t="shared" si="37"/>
        <v>5</v>
      </c>
      <c r="K167" s="1" t="str">
        <f t="shared" si="38"/>
        <v>North Las Vegas, Nevada 89030</v>
      </c>
      <c r="L167" s="1" t="str">
        <f t="shared" si="39"/>
        <v>North 89030</v>
      </c>
      <c r="M167" s="1" t="str">
        <f t="shared" si="40"/>
        <v>North 89030 5 89030</v>
      </c>
      <c r="N167" s="3">
        <f t="shared" si="41"/>
        <v>89030</v>
      </c>
      <c r="O167" s="1">
        <f t="shared" si="42"/>
        <v>89030</v>
      </c>
      <c r="P167" s="1">
        <f t="shared" si="43"/>
        <v>16</v>
      </c>
      <c r="Q167" s="1">
        <f t="shared" si="44"/>
        <v>8</v>
      </c>
      <c r="R167" s="1" t="str">
        <f t="shared" si="45"/>
        <v>ExampleVegas, Nevada  89030</v>
      </c>
      <c r="S167" s="1" t="str">
        <f t="shared" si="47"/>
        <v>North L_s Veg_s, Nev_d_  89030</v>
      </c>
      <c r="U167" s="1" t="str">
        <f>LEFT(B167,FIND(",",B167)-1)</f>
        <v>North Las Vegas</v>
      </c>
      <c r="V167" s="1" t="str">
        <f>MID(B167,LEN(U167)+3, 12)</f>
        <v>Nevada  8903</v>
      </c>
      <c r="W167" s="1">
        <f t="shared" si="46"/>
        <v>89030</v>
      </c>
    </row>
    <row r="168" spans="2:23" ht="20.100000000000001" customHeight="1" x14ac:dyDescent="0.25">
      <c r="B168" s="1" t="s">
        <v>187</v>
      </c>
      <c r="C168" s="1">
        <v>203550</v>
      </c>
      <c r="D168" s="1">
        <v>95</v>
      </c>
      <c r="E168" s="1" t="str">
        <f t="shared" si="32"/>
        <v>reno, nevada  89510</v>
      </c>
      <c r="F168" s="1" t="str">
        <f t="shared" si="33"/>
        <v>RENO, NEVADA  89510</v>
      </c>
      <c r="G168" s="1" t="str">
        <f t="shared" si="34"/>
        <v>Reno, Nevada  89510</v>
      </c>
      <c r="H168" s="1" t="str">
        <f t="shared" si="35"/>
        <v>Reno,</v>
      </c>
      <c r="I168" s="1" t="str">
        <f t="shared" si="36"/>
        <v>89510</v>
      </c>
      <c r="J168" s="1">
        <f t="shared" si="37"/>
        <v>5</v>
      </c>
      <c r="K168" s="1" t="str">
        <f t="shared" si="38"/>
        <v>Reno, Nevada 89510</v>
      </c>
      <c r="L168" s="1" t="str">
        <f t="shared" si="39"/>
        <v>Reno, 89510</v>
      </c>
      <c r="M168" s="1" t="str">
        <f t="shared" si="40"/>
        <v>Reno, 89510 5 89510</v>
      </c>
      <c r="N168" s="3">
        <f t="shared" si="41"/>
        <v>89510</v>
      </c>
      <c r="O168" s="1">
        <f t="shared" si="42"/>
        <v>89510</v>
      </c>
      <c r="P168" s="1">
        <f t="shared" si="43"/>
        <v>5</v>
      </c>
      <c r="Q168" s="1">
        <f t="shared" si="44"/>
        <v>10</v>
      </c>
      <c r="R168" s="1" t="str">
        <f t="shared" si="45"/>
        <v>Exampleda  89510</v>
      </c>
      <c r="S168" s="1" t="str">
        <f t="shared" si="47"/>
        <v>Reno, Nev_d_  89510</v>
      </c>
      <c r="U168" s="1" t="str">
        <f>LEFT(B168,FIND(",",B168)-1)</f>
        <v>Reno</v>
      </c>
      <c r="V168" s="1" t="str">
        <f>MID(B168,LEN(U168)+3, 12)</f>
        <v>Nevada  8951</v>
      </c>
      <c r="W168" s="1">
        <f t="shared" si="46"/>
        <v>89510</v>
      </c>
    </row>
    <row r="169" spans="2:23" ht="20.100000000000001" customHeight="1" x14ac:dyDescent="0.25">
      <c r="B169" s="1" t="s">
        <v>188</v>
      </c>
      <c r="C169" s="1">
        <v>109691</v>
      </c>
      <c r="D169" s="1">
        <v>219</v>
      </c>
      <c r="E169" s="1" t="str">
        <f t="shared" si="32"/>
        <v>manchester, new hampshire  03103</v>
      </c>
      <c r="F169" s="1" t="str">
        <f t="shared" si="33"/>
        <v>MANCHESTER, NEW HAMPSHIRE  03103</v>
      </c>
      <c r="G169" s="1" t="str">
        <f t="shared" si="34"/>
        <v>Manchester, New Hampshire  03103</v>
      </c>
      <c r="H169" s="1" t="str">
        <f t="shared" si="35"/>
        <v>Manch</v>
      </c>
      <c r="I169" s="1" t="str">
        <f t="shared" si="36"/>
        <v>03103</v>
      </c>
      <c r="J169" s="1">
        <f t="shared" si="37"/>
        <v>5</v>
      </c>
      <c r="K169" s="1" t="str">
        <f t="shared" si="38"/>
        <v>Manchester, New Hampshire 03103</v>
      </c>
      <c r="L169" s="1" t="str">
        <f t="shared" si="39"/>
        <v>Manch 03103</v>
      </c>
      <c r="M169" s="1" t="str">
        <f t="shared" si="40"/>
        <v>Manch 03103 5 03103</v>
      </c>
      <c r="N169" s="3">
        <f t="shared" si="41"/>
        <v>3103</v>
      </c>
      <c r="O169" s="1">
        <f t="shared" si="42"/>
        <v>3103</v>
      </c>
      <c r="P169" s="1">
        <f t="shared" si="43"/>
        <v>11</v>
      </c>
      <c r="Q169" s="1">
        <f t="shared" si="44"/>
        <v>2</v>
      </c>
      <c r="R169" s="1" t="str">
        <f t="shared" si="45"/>
        <v>Example, New Hampshire  03103</v>
      </c>
      <c r="S169" s="1" t="str">
        <f t="shared" si="47"/>
        <v>M_nchester, New H_mpshire  03103</v>
      </c>
      <c r="U169" s="1" t="str">
        <f>LEFT(B169,FIND(",",B169)-1)</f>
        <v>Manchester</v>
      </c>
      <c r="V169" s="1" t="str">
        <f>MID(B169,LEN(U169)+3, 12)</f>
        <v>New Hampshir</v>
      </c>
      <c r="W169" s="1">
        <f t="shared" si="46"/>
        <v>3103</v>
      </c>
    </row>
    <row r="170" spans="2:23" ht="20.100000000000001" customHeight="1" x14ac:dyDescent="0.25">
      <c r="B170" s="1" t="s">
        <v>189</v>
      </c>
      <c r="C170" s="1">
        <v>125809</v>
      </c>
      <c r="D170" s="1">
        <v>186</v>
      </c>
      <c r="E170" s="1" t="str">
        <f t="shared" si="32"/>
        <v>elizabeth, new jersey  07208</v>
      </c>
      <c r="F170" s="1" t="str">
        <f t="shared" si="33"/>
        <v>ELIZABETH, NEW JERSEY  07208</v>
      </c>
      <c r="G170" s="1" t="str">
        <f t="shared" si="34"/>
        <v>Elizabeth, New Jersey  07208</v>
      </c>
      <c r="H170" s="1" t="str">
        <f t="shared" si="35"/>
        <v>Eliza</v>
      </c>
      <c r="I170" s="1" t="str">
        <f t="shared" si="36"/>
        <v>07208</v>
      </c>
      <c r="J170" s="1">
        <f t="shared" si="37"/>
        <v>5</v>
      </c>
      <c r="K170" s="1" t="str">
        <f t="shared" si="38"/>
        <v>Elizabeth, New Jersey 07208</v>
      </c>
      <c r="L170" s="1" t="str">
        <f t="shared" si="39"/>
        <v>Eliza 07208</v>
      </c>
      <c r="M170" s="1" t="str">
        <f t="shared" si="40"/>
        <v>Eliza 07208 5 07208</v>
      </c>
      <c r="N170" s="3">
        <f t="shared" si="41"/>
        <v>7208</v>
      </c>
      <c r="O170" s="1">
        <f t="shared" si="42"/>
        <v>7208</v>
      </c>
      <c r="P170" s="1">
        <f t="shared" si="43"/>
        <v>10</v>
      </c>
      <c r="Q170" s="1">
        <f t="shared" si="44"/>
        <v>5</v>
      </c>
      <c r="R170" s="1" t="str">
        <f t="shared" si="45"/>
        <v>Example New Jersey  07208</v>
      </c>
      <c r="S170" s="1" t="str">
        <f t="shared" si="47"/>
        <v>Eliz_beth, New Jersey  07208</v>
      </c>
      <c r="U170" s="1" t="str">
        <f>LEFT(B170,FIND(",",B170)-1)</f>
        <v>Elizabeth</v>
      </c>
      <c r="V170" s="1" t="str">
        <f>MID(B170,LEN(U170)+3, 12)</f>
        <v xml:space="preserve">New Jersey  </v>
      </c>
      <c r="W170" s="1">
        <f t="shared" si="46"/>
        <v>7208</v>
      </c>
    </row>
    <row r="171" spans="2:23" ht="20.100000000000001" customHeight="1" x14ac:dyDescent="0.25">
      <c r="B171" s="1" t="s">
        <v>190</v>
      </c>
      <c r="C171" s="1">
        <v>239614</v>
      </c>
      <c r="D171" s="1">
        <v>72</v>
      </c>
      <c r="E171" s="1" t="str">
        <f t="shared" si="32"/>
        <v>jersey city, new jersey  07302</v>
      </c>
      <c r="F171" s="1" t="str">
        <f t="shared" si="33"/>
        <v>JERSEY CITY, NEW JERSEY  07302</v>
      </c>
      <c r="G171" s="1" t="str">
        <f t="shared" si="34"/>
        <v>Jersey City, New Jersey  07302</v>
      </c>
      <c r="H171" s="1" t="str">
        <f t="shared" si="35"/>
        <v>Jerse</v>
      </c>
      <c r="I171" s="1" t="str">
        <f t="shared" si="36"/>
        <v>07302</v>
      </c>
      <c r="J171" s="1">
        <f t="shared" si="37"/>
        <v>5</v>
      </c>
      <c r="K171" s="1" t="str">
        <f t="shared" si="38"/>
        <v>Jersey City, New Jersey 07302</v>
      </c>
      <c r="L171" s="1" t="str">
        <f t="shared" si="39"/>
        <v>Jerse 07302</v>
      </c>
      <c r="M171" s="1" t="str">
        <f t="shared" si="40"/>
        <v>Jerse 07302 5 07302</v>
      </c>
      <c r="N171" s="3">
        <f t="shared" si="41"/>
        <v>7302</v>
      </c>
      <c r="O171" s="1">
        <f t="shared" si="42"/>
        <v>7302</v>
      </c>
      <c r="P171" s="1">
        <f t="shared" si="43"/>
        <v>12</v>
      </c>
      <c r="Q171" s="1" t="e">
        <f t="shared" si="44"/>
        <v>#VALUE!</v>
      </c>
      <c r="R171" s="1" t="str">
        <f t="shared" si="45"/>
        <v>Exampley, New Jersey  07302</v>
      </c>
      <c r="S171" s="1" t="str">
        <f t="shared" si="47"/>
        <v>Jersey City, New Jersey  07302</v>
      </c>
      <c r="U171" s="1" t="str">
        <f>LEFT(B171,FIND(",",B171)-1)</f>
        <v>Jersey City</v>
      </c>
      <c r="V171" s="1" t="str">
        <f>MID(B171,LEN(U171)+3, 12)</f>
        <v xml:space="preserve">New Jersey  </v>
      </c>
      <c r="W171" s="1">
        <f t="shared" si="46"/>
        <v>7302</v>
      </c>
    </row>
    <row r="172" spans="2:23" ht="20.100000000000001" customHeight="1" x14ac:dyDescent="0.25">
      <c r="B172" s="1" t="s">
        <v>191</v>
      </c>
      <c r="C172" s="1">
        <v>280666</v>
      </c>
      <c r="D172" s="1">
        <v>65</v>
      </c>
      <c r="E172" s="1" t="str">
        <f t="shared" si="32"/>
        <v>newark, new jersey  07102</v>
      </c>
      <c r="F172" s="1" t="str">
        <f t="shared" si="33"/>
        <v>NEWARK, NEW JERSEY  07102</v>
      </c>
      <c r="G172" s="1" t="str">
        <f t="shared" si="34"/>
        <v>Newark, New Jersey  07102</v>
      </c>
      <c r="H172" s="1" t="str">
        <f t="shared" si="35"/>
        <v>Newar</v>
      </c>
      <c r="I172" s="1" t="str">
        <f t="shared" si="36"/>
        <v>07102</v>
      </c>
      <c r="J172" s="1">
        <f t="shared" si="37"/>
        <v>5</v>
      </c>
      <c r="K172" s="1" t="str">
        <f t="shared" si="38"/>
        <v>Newark, New Jersey 07102</v>
      </c>
      <c r="L172" s="1" t="str">
        <f t="shared" si="39"/>
        <v>Newar 07102</v>
      </c>
      <c r="M172" s="1" t="str">
        <f t="shared" si="40"/>
        <v>Newar 07102 5 07102</v>
      </c>
      <c r="N172" s="3">
        <f t="shared" si="41"/>
        <v>7102</v>
      </c>
      <c r="O172" s="1">
        <f t="shared" si="42"/>
        <v>7102</v>
      </c>
      <c r="P172" s="1">
        <f t="shared" si="43"/>
        <v>7</v>
      </c>
      <c r="Q172" s="1">
        <f t="shared" si="44"/>
        <v>4</v>
      </c>
      <c r="R172" s="1" t="str">
        <f t="shared" si="45"/>
        <v>Examplew Jersey  07102</v>
      </c>
      <c r="S172" s="1" t="str">
        <f t="shared" si="47"/>
        <v>New_rk, New Jersey  07102</v>
      </c>
      <c r="U172" s="1" t="str">
        <f>LEFT(B172,FIND(",",B172)-1)</f>
        <v>Newark</v>
      </c>
      <c r="V172" s="1" t="str">
        <f>MID(B172,LEN(U172)+3, 12)</f>
        <v xml:space="preserve">New Jersey  </v>
      </c>
      <c r="W172" s="1">
        <f t="shared" si="46"/>
        <v>7102</v>
      </c>
    </row>
    <row r="173" spans="2:23" ht="20.100000000000001" customHeight="1" x14ac:dyDescent="0.25">
      <c r="B173" s="1" t="s">
        <v>192</v>
      </c>
      <c r="C173" s="1">
        <v>149843</v>
      </c>
      <c r="D173" s="1">
        <v>150</v>
      </c>
      <c r="E173" s="1" t="str">
        <f t="shared" si="32"/>
        <v>paterson, new jersey  07510</v>
      </c>
      <c r="F173" s="1" t="str">
        <f t="shared" si="33"/>
        <v>PATERSON, NEW JERSEY  07510</v>
      </c>
      <c r="G173" s="1" t="str">
        <f t="shared" si="34"/>
        <v>Paterson, New Jersey  07510</v>
      </c>
      <c r="H173" s="1" t="str">
        <f t="shared" si="35"/>
        <v>Pater</v>
      </c>
      <c r="I173" s="1" t="str">
        <f t="shared" si="36"/>
        <v>07510</v>
      </c>
      <c r="J173" s="1">
        <f t="shared" si="37"/>
        <v>5</v>
      </c>
      <c r="K173" s="1" t="str">
        <f t="shared" si="38"/>
        <v>Paterson, New Jersey 07510</v>
      </c>
      <c r="L173" s="1" t="str">
        <f t="shared" si="39"/>
        <v>Pater 07510</v>
      </c>
      <c r="M173" s="1" t="str">
        <f t="shared" si="40"/>
        <v>Pater 07510 5 07510</v>
      </c>
      <c r="N173" s="3">
        <f t="shared" si="41"/>
        <v>7510</v>
      </c>
      <c r="O173" s="1">
        <f t="shared" si="42"/>
        <v>7510</v>
      </c>
      <c r="P173" s="1">
        <f t="shared" si="43"/>
        <v>9</v>
      </c>
      <c r="Q173" s="1">
        <f t="shared" si="44"/>
        <v>2</v>
      </c>
      <c r="R173" s="1" t="str">
        <f t="shared" si="45"/>
        <v>ExampleNew Jersey  07510</v>
      </c>
      <c r="S173" s="1" t="str">
        <f t="shared" si="47"/>
        <v>P_terson, New Jersey  07510</v>
      </c>
      <c r="U173" s="1" t="str">
        <f>LEFT(B173,FIND(",",B173)-1)</f>
        <v>Paterson</v>
      </c>
      <c r="V173" s="1" t="str">
        <f>MID(B173,LEN(U173)+3, 12)</f>
        <v xml:space="preserve">New Jersey  </v>
      </c>
      <c r="W173" s="1">
        <f t="shared" si="46"/>
        <v>7510</v>
      </c>
    </row>
    <row r="174" spans="2:23" ht="20.100000000000001" customHeight="1" x14ac:dyDescent="0.25">
      <c r="B174" s="1" t="s">
        <v>193</v>
      </c>
      <c r="C174" s="1">
        <v>494236</v>
      </c>
      <c r="D174" s="1">
        <v>33</v>
      </c>
      <c r="E174" s="1" t="str">
        <f t="shared" si="32"/>
        <v>albuquerque, new mexico  87101</v>
      </c>
      <c r="F174" s="1" t="str">
        <f t="shared" si="33"/>
        <v>ALBUQUERQUE, NEW MEXICO  87101</v>
      </c>
      <c r="G174" s="1" t="str">
        <f t="shared" si="34"/>
        <v>Albuquerque, New Mexico  87101</v>
      </c>
      <c r="H174" s="1" t="str">
        <f t="shared" si="35"/>
        <v>Albuq</v>
      </c>
      <c r="I174" s="1" t="str">
        <f t="shared" si="36"/>
        <v>87101</v>
      </c>
      <c r="J174" s="1">
        <f t="shared" si="37"/>
        <v>5</v>
      </c>
      <c r="K174" s="1" t="str">
        <f t="shared" si="38"/>
        <v>Albuquerque, New Mexico 87101</v>
      </c>
      <c r="L174" s="1" t="str">
        <f t="shared" si="39"/>
        <v>Albuq 87101</v>
      </c>
      <c r="M174" s="1" t="str">
        <f t="shared" si="40"/>
        <v>Albuq 87101 5 87101</v>
      </c>
      <c r="N174" s="3">
        <f t="shared" si="41"/>
        <v>87101</v>
      </c>
      <c r="O174" s="1">
        <f t="shared" si="42"/>
        <v>87101</v>
      </c>
      <c r="P174" s="1">
        <f t="shared" si="43"/>
        <v>12</v>
      </c>
      <c r="Q174" s="1">
        <f t="shared" si="44"/>
        <v>1</v>
      </c>
      <c r="R174" s="1" t="str">
        <f t="shared" si="45"/>
        <v>Examplee, New Mexico  87101</v>
      </c>
      <c r="S174" s="1" t="str">
        <f t="shared" si="47"/>
        <v>Albuquerque, New Mexico  87101</v>
      </c>
      <c r="U174" s="1" t="str">
        <f>LEFT(B174,FIND(",",B174)-1)</f>
        <v>Albuquerque</v>
      </c>
      <c r="V174" s="1" t="str">
        <f>MID(B174,LEN(U174)+3, 12)</f>
        <v xml:space="preserve">New Mexico  </v>
      </c>
      <c r="W174" s="1">
        <f t="shared" si="46"/>
        <v>87101</v>
      </c>
    </row>
    <row r="175" spans="2:23" ht="20.100000000000001" customHeight="1" x14ac:dyDescent="0.25">
      <c r="B175" s="1" t="s">
        <v>194</v>
      </c>
      <c r="C175" s="1">
        <v>279745</v>
      </c>
      <c r="D175" s="1">
        <v>66</v>
      </c>
      <c r="E175" s="1" t="str">
        <f t="shared" si="32"/>
        <v>buffalo, new york   14240</v>
      </c>
      <c r="F175" s="1" t="str">
        <f t="shared" si="33"/>
        <v>BUFFALO, NEW YORK   14240</v>
      </c>
      <c r="G175" s="1" t="str">
        <f t="shared" si="34"/>
        <v>Buffalo, New York   14240</v>
      </c>
      <c r="H175" s="1" t="str">
        <f t="shared" si="35"/>
        <v>Buffa</v>
      </c>
      <c r="I175" s="1" t="str">
        <f t="shared" si="36"/>
        <v>14240</v>
      </c>
      <c r="J175" s="1">
        <f t="shared" si="37"/>
        <v>5</v>
      </c>
      <c r="K175" s="1" t="str">
        <f t="shared" si="38"/>
        <v>Buffalo, New York 14240</v>
      </c>
      <c r="L175" s="1" t="str">
        <f t="shared" si="39"/>
        <v>Buffa 14240</v>
      </c>
      <c r="M175" s="1" t="str">
        <f t="shared" si="40"/>
        <v>Buffa 14240 5 14240</v>
      </c>
      <c r="N175" s="3">
        <f t="shared" si="41"/>
        <v>14240</v>
      </c>
      <c r="O175" s="1">
        <f t="shared" si="42"/>
        <v>14240</v>
      </c>
      <c r="P175" s="1">
        <f t="shared" si="43"/>
        <v>8</v>
      </c>
      <c r="Q175" s="1">
        <f t="shared" si="44"/>
        <v>5</v>
      </c>
      <c r="R175" s="1" t="str">
        <f t="shared" si="45"/>
        <v>Exampleew York   14240</v>
      </c>
      <c r="S175" s="1" t="str">
        <f t="shared" si="47"/>
        <v>Buff_lo, New York   14240</v>
      </c>
      <c r="U175" s="1" t="str">
        <f>LEFT(B175,FIND(",",B175)-1)</f>
        <v>Buffalo</v>
      </c>
      <c r="V175" s="1" t="str">
        <f>MID(B175,LEN(U175)+3, 12)</f>
        <v>New York   1</v>
      </c>
      <c r="W175" s="1">
        <f t="shared" si="46"/>
        <v>14240</v>
      </c>
    </row>
    <row r="176" spans="2:23" ht="20.100000000000001" customHeight="1" x14ac:dyDescent="0.25">
      <c r="B176" s="1" t="s">
        <v>195</v>
      </c>
      <c r="C176" s="1">
        <v>8143197</v>
      </c>
      <c r="D176" s="1">
        <v>1</v>
      </c>
      <c r="E176" s="1" t="str">
        <f t="shared" si="32"/>
        <v>new york, new york   10199</v>
      </c>
      <c r="F176" s="1" t="str">
        <f t="shared" si="33"/>
        <v>NEW YORK, NEW YORK   10199</v>
      </c>
      <c r="G176" s="1" t="str">
        <f t="shared" si="34"/>
        <v>New York, New York   10199</v>
      </c>
      <c r="H176" s="1" t="str">
        <f t="shared" si="35"/>
        <v>New Y</v>
      </c>
      <c r="I176" s="1" t="str">
        <f t="shared" si="36"/>
        <v>10199</v>
      </c>
      <c r="J176" s="1">
        <f t="shared" si="37"/>
        <v>5</v>
      </c>
      <c r="K176" s="1" t="str">
        <f t="shared" si="38"/>
        <v>New York, New York 10199</v>
      </c>
      <c r="L176" s="1" t="str">
        <f t="shared" si="39"/>
        <v>New Y 10199</v>
      </c>
      <c r="M176" s="1" t="str">
        <f t="shared" si="40"/>
        <v>New Y 10199 5 10199</v>
      </c>
      <c r="N176" s="3">
        <f t="shared" si="41"/>
        <v>10199</v>
      </c>
      <c r="O176" s="1">
        <f t="shared" si="42"/>
        <v>10199</v>
      </c>
      <c r="P176" s="1">
        <f t="shared" si="43"/>
        <v>9</v>
      </c>
      <c r="Q176" s="1" t="e">
        <f t="shared" si="44"/>
        <v>#VALUE!</v>
      </c>
      <c r="R176" s="1" t="str">
        <f t="shared" si="45"/>
        <v>ExampleNew York   10199</v>
      </c>
      <c r="S176" s="1" t="str">
        <f t="shared" si="47"/>
        <v>New York, New York   10199</v>
      </c>
      <c r="U176" s="1" t="str">
        <f>LEFT(B176,FIND(",",B176)-1)</f>
        <v>New York</v>
      </c>
      <c r="V176" s="1" t="str">
        <f>MID(B176,LEN(U176)+3, 12)</f>
        <v>New York   1</v>
      </c>
      <c r="W176" s="1">
        <f t="shared" si="46"/>
        <v>10199</v>
      </c>
    </row>
    <row r="177" spans="2:23" ht="20.100000000000001" customHeight="1" x14ac:dyDescent="0.25">
      <c r="B177" s="1" t="s">
        <v>196</v>
      </c>
      <c r="C177" s="1">
        <v>211091</v>
      </c>
      <c r="D177" s="1">
        <v>88</v>
      </c>
      <c r="E177" s="1" t="str">
        <f t="shared" si="32"/>
        <v>rochester, new york   14692</v>
      </c>
      <c r="F177" s="1" t="str">
        <f t="shared" si="33"/>
        <v>ROCHESTER, NEW YORK   14692</v>
      </c>
      <c r="G177" s="1" t="str">
        <f t="shared" si="34"/>
        <v>Rochester, New York   14692</v>
      </c>
      <c r="H177" s="1" t="str">
        <f t="shared" si="35"/>
        <v>Roche</v>
      </c>
      <c r="I177" s="1" t="str">
        <f t="shared" si="36"/>
        <v>14692</v>
      </c>
      <c r="J177" s="1">
        <f t="shared" si="37"/>
        <v>5</v>
      </c>
      <c r="K177" s="1" t="str">
        <f t="shared" si="38"/>
        <v>Rochester, New York 14692</v>
      </c>
      <c r="L177" s="1" t="str">
        <f t="shared" si="39"/>
        <v>Roche 14692</v>
      </c>
      <c r="M177" s="1" t="str">
        <f t="shared" si="40"/>
        <v>Roche 14692 5 14692</v>
      </c>
      <c r="N177" s="3">
        <f t="shared" si="41"/>
        <v>14692</v>
      </c>
      <c r="O177" s="1">
        <f t="shared" si="42"/>
        <v>14692</v>
      </c>
      <c r="P177" s="1">
        <f t="shared" si="43"/>
        <v>10</v>
      </c>
      <c r="Q177" s="1" t="e">
        <f t="shared" si="44"/>
        <v>#VALUE!</v>
      </c>
      <c r="R177" s="1" t="str">
        <f t="shared" si="45"/>
        <v>Example New York   14692</v>
      </c>
      <c r="S177" s="1" t="str">
        <f t="shared" si="47"/>
        <v>Rochester, New York   14692</v>
      </c>
      <c r="U177" s="1" t="str">
        <f>LEFT(B177,FIND(",",B177)-1)</f>
        <v>Rochester</v>
      </c>
      <c r="V177" s="1" t="str">
        <f>MID(B177,LEN(U177)+3, 12)</f>
        <v>New York   1</v>
      </c>
      <c r="W177" s="1">
        <f t="shared" si="46"/>
        <v>14692</v>
      </c>
    </row>
    <row r="178" spans="2:23" ht="20.100000000000001" customHeight="1" x14ac:dyDescent="0.25">
      <c r="B178" s="1" t="s">
        <v>197</v>
      </c>
      <c r="C178" s="1">
        <v>141683</v>
      </c>
      <c r="D178" s="1">
        <v>162</v>
      </c>
      <c r="E178" s="1" t="str">
        <f t="shared" si="32"/>
        <v>syracuse, new york   13220</v>
      </c>
      <c r="F178" s="1" t="str">
        <f t="shared" si="33"/>
        <v>SYRACUSE, NEW YORK   13220</v>
      </c>
      <c r="G178" s="1" t="str">
        <f t="shared" si="34"/>
        <v>Syracuse, New York   13220</v>
      </c>
      <c r="H178" s="1" t="str">
        <f t="shared" si="35"/>
        <v>Syrac</v>
      </c>
      <c r="I178" s="1" t="str">
        <f t="shared" si="36"/>
        <v>13220</v>
      </c>
      <c r="J178" s="1">
        <f t="shared" si="37"/>
        <v>5</v>
      </c>
      <c r="K178" s="1" t="str">
        <f t="shared" si="38"/>
        <v>Syracuse, New York 13220</v>
      </c>
      <c r="L178" s="1" t="str">
        <f t="shared" si="39"/>
        <v>Syrac 13220</v>
      </c>
      <c r="M178" s="1" t="str">
        <f t="shared" si="40"/>
        <v>Syrac 13220 5 13220</v>
      </c>
      <c r="N178" s="3">
        <f t="shared" si="41"/>
        <v>13220</v>
      </c>
      <c r="O178" s="1">
        <f t="shared" si="42"/>
        <v>13220</v>
      </c>
      <c r="P178" s="1">
        <f t="shared" si="43"/>
        <v>9</v>
      </c>
      <c r="Q178" s="1">
        <f t="shared" si="44"/>
        <v>4</v>
      </c>
      <c r="R178" s="1" t="str">
        <f t="shared" si="45"/>
        <v>ExampleNew York   13220</v>
      </c>
      <c r="S178" s="1" t="str">
        <f t="shared" si="47"/>
        <v>Syr_cuse, New York   13220</v>
      </c>
      <c r="U178" s="1" t="str">
        <f>LEFT(B178,FIND(",",B178)-1)</f>
        <v>Syracuse</v>
      </c>
      <c r="V178" s="1" t="str">
        <f>MID(B178,LEN(U178)+3, 12)</f>
        <v>New York   1</v>
      </c>
      <c r="W178" s="1">
        <f t="shared" si="46"/>
        <v>13220</v>
      </c>
    </row>
    <row r="179" spans="2:23" ht="20.100000000000001" customHeight="1" x14ac:dyDescent="0.25">
      <c r="B179" s="1" t="s">
        <v>198</v>
      </c>
      <c r="C179" s="1">
        <v>196425</v>
      </c>
      <c r="D179" s="1">
        <v>102</v>
      </c>
      <c r="E179" s="1" t="str">
        <f t="shared" si="32"/>
        <v>yonkers, new york   10701</v>
      </c>
      <c r="F179" s="1" t="str">
        <f t="shared" si="33"/>
        <v>YONKERS, NEW YORK   10701</v>
      </c>
      <c r="G179" s="1" t="str">
        <f t="shared" si="34"/>
        <v>Yonkers, New York   10701</v>
      </c>
      <c r="H179" s="1" t="str">
        <f t="shared" si="35"/>
        <v>Yonke</v>
      </c>
      <c r="I179" s="1" t="str">
        <f t="shared" si="36"/>
        <v>10701</v>
      </c>
      <c r="J179" s="1">
        <f t="shared" si="37"/>
        <v>5</v>
      </c>
      <c r="K179" s="1" t="str">
        <f t="shared" si="38"/>
        <v>Yonkers, New York 10701</v>
      </c>
      <c r="L179" s="1" t="str">
        <f t="shared" si="39"/>
        <v>Yonke 10701</v>
      </c>
      <c r="M179" s="1" t="str">
        <f t="shared" si="40"/>
        <v>Yonke 10701 5 10701</v>
      </c>
      <c r="N179" s="3">
        <f t="shared" si="41"/>
        <v>10701</v>
      </c>
      <c r="O179" s="1">
        <f t="shared" si="42"/>
        <v>10701</v>
      </c>
      <c r="P179" s="1">
        <f t="shared" si="43"/>
        <v>8</v>
      </c>
      <c r="Q179" s="1" t="e">
        <f t="shared" si="44"/>
        <v>#VALUE!</v>
      </c>
      <c r="R179" s="1" t="str">
        <f t="shared" si="45"/>
        <v>Exampleew York   10701</v>
      </c>
      <c r="S179" s="1" t="str">
        <f t="shared" si="47"/>
        <v>Yonkers, New York   10701</v>
      </c>
      <c r="U179" s="1" t="str">
        <f>LEFT(B179,FIND(",",B179)-1)</f>
        <v>Yonkers</v>
      </c>
      <c r="V179" s="1" t="str">
        <f>MID(B179,LEN(U179)+3, 12)</f>
        <v>New York   1</v>
      </c>
      <c r="W179" s="1">
        <f t="shared" si="46"/>
        <v>10701</v>
      </c>
    </row>
    <row r="180" spans="2:23" ht="20.100000000000001" customHeight="1" x14ac:dyDescent="0.25">
      <c r="B180" s="1" t="s">
        <v>199</v>
      </c>
      <c r="C180" s="1">
        <v>106439</v>
      </c>
      <c r="D180" s="1">
        <v>228</v>
      </c>
      <c r="E180" s="1" t="str">
        <f t="shared" si="32"/>
        <v>cary, north carolina  27511</v>
      </c>
      <c r="F180" s="1" t="str">
        <f t="shared" si="33"/>
        <v>CARY, NORTH CAROLINA  27511</v>
      </c>
      <c r="G180" s="1" t="str">
        <f t="shared" si="34"/>
        <v>Cary, North Carolina  27511</v>
      </c>
      <c r="H180" s="1" t="str">
        <f t="shared" si="35"/>
        <v>Cary,</v>
      </c>
      <c r="I180" s="1" t="str">
        <f t="shared" si="36"/>
        <v>27511</v>
      </c>
      <c r="J180" s="1">
        <f t="shared" si="37"/>
        <v>5</v>
      </c>
      <c r="K180" s="1" t="str">
        <f t="shared" si="38"/>
        <v>Cary, North Carolina 27511</v>
      </c>
      <c r="L180" s="1" t="str">
        <f t="shared" si="39"/>
        <v>Cary, 27511</v>
      </c>
      <c r="M180" s="1" t="str">
        <f t="shared" si="40"/>
        <v>Cary, 27511 5 27511</v>
      </c>
      <c r="N180" s="3">
        <f t="shared" si="41"/>
        <v>27511</v>
      </c>
      <c r="O180" s="1">
        <f t="shared" si="42"/>
        <v>27511</v>
      </c>
      <c r="P180" s="1">
        <f t="shared" si="43"/>
        <v>5</v>
      </c>
      <c r="Q180" s="1">
        <f t="shared" si="44"/>
        <v>2</v>
      </c>
      <c r="R180" s="1" t="str">
        <f t="shared" si="45"/>
        <v>Exampleh Carolina  27511</v>
      </c>
      <c r="S180" s="1" t="str">
        <f t="shared" si="47"/>
        <v>C_ry, North C_rolin_  27511</v>
      </c>
      <c r="U180" s="1" t="str">
        <f>LEFT(B180,FIND(",",B180)-1)</f>
        <v>Cary</v>
      </c>
      <c r="V180" s="1" t="str">
        <f>MID(B180,LEN(U180)+3, 12)</f>
        <v>North Caroli</v>
      </c>
      <c r="W180" s="1">
        <f t="shared" si="46"/>
        <v>27511</v>
      </c>
    </row>
    <row r="181" spans="2:23" ht="20.100000000000001" customHeight="1" x14ac:dyDescent="0.25">
      <c r="B181" s="1" t="s">
        <v>200</v>
      </c>
      <c r="C181" s="1">
        <v>610949</v>
      </c>
      <c r="D181" s="1">
        <v>20</v>
      </c>
      <c r="E181" s="1" t="str">
        <f t="shared" si="32"/>
        <v>charlotte, north carolina  28228</v>
      </c>
      <c r="F181" s="1" t="str">
        <f t="shared" si="33"/>
        <v>CHARLOTTE, NORTH CAROLINA  28228</v>
      </c>
      <c r="G181" s="1" t="str">
        <f t="shared" si="34"/>
        <v>Charlotte, North Carolina  28228</v>
      </c>
      <c r="H181" s="1" t="str">
        <f t="shared" si="35"/>
        <v>Charl</v>
      </c>
      <c r="I181" s="1" t="str">
        <f t="shared" si="36"/>
        <v>28228</v>
      </c>
      <c r="J181" s="1">
        <f t="shared" si="37"/>
        <v>5</v>
      </c>
      <c r="K181" s="1" t="str">
        <f t="shared" si="38"/>
        <v>Charlotte, North Carolina 28228</v>
      </c>
      <c r="L181" s="1" t="str">
        <f t="shared" si="39"/>
        <v>Charl 28228</v>
      </c>
      <c r="M181" s="1" t="str">
        <f t="shared" si="40"/>
        <v>Charl 28228 5 28228</v>
      </c>
      <c r="N181" s="3">
        <f t="shared" si="41"/>
        <v>28228</v>
      </c>
      <c r="O181" s="1">
        <f t="shared" si="42"/>
        <v>28228</v>
      </c>
      <c r="P181" s="1">
        <f t="shared" si="43"/>
        <v>10</v>
      </c>
      <c r="Q181" s="1">
        <f t="shared" si="44"/>
        <v>3</v>
      </c>
      <c r="R181" s="1" t="str">
        <f t="shared" si="45"/>
        <v>Example North Carolina  28228</v>
      </c>
      <c r="S181" s="1" t="str">
        <f t="shared" si="47"/>
        <v>Ch_rlotte, North C_rolin_  28228</v>
      </c>
      <c r="U181" s="1" t="str">
        <f>LEFT(B181,FIND(",",B181)-1)</f>
        <v>Charlotte</v>
      </c>
      <c r="V181" s="1" t="str">
        <f>MID(B181,LEN(U181)+3, 12)</f>
        <v>North Caroli</v>
      </c>
      <c r="W181" s="1">
        <f t="shared" si="46"/>
        <v>28228</v>
      </c>
    </row>
    <row r="182" spans="2:23" ht="20.100000000000001" customHeight="1" x14ac:dyDescent="0.25">
      <c r="B182" s="1" t="s">
        <v>201</v>
      </c>
      <c r="C182" s="1">
        <v>204845</v>
      </c>
      <c r="D182" s="1">
        <v>94</v>
      </c>
      <c r="E182" s="1" t="str">
        <f t="shared" si="32"/>
        <v>durham, north carolina  27701</v>
      </c>
      <c r="F182" s="1" t="str">
        <f t="shared" si="33"/>
        <v>DURHAM, NORTH CAROLINA  27701</v>
      </c>
      <c r="G182" s="1" t="str">
        <f t="shared" si="34"/>
        <v>Durham, North Carolina  27701</v>
      </c>
      <c r="H182" s="1" t="str">
        <f t="shared" si="35"/>
        <v>Durha</v>
      </c>
      <c r="I182" s="1" t="str">
        <f t="shared" si="36"/>
        <v>27701</v>
      </c>
      <c r="J182" s="1">
        <f t="shared" si="37"/>
        <v>5</v>
      </c>
      <c r="K182" s="1" t="str">
        <f t="shared" si="38"/>
        <v>Durham, North Carolina 27701</v>
      </c>
      <c r="L182" s="1" t="str">
        <f t="shared" si="39"/>
        <v>Durha 27701</v>
      </c>
      <c r="M182" s="1" t="str">
        <f t="shared" si="40"/>
        <v>Durha 27701 5 27701</v>
      </c>
      <c r="N182" s="3">
        <f t="shared" si="41"/>
        <v>27701</v>
      </c>
      <c r="O182" s="1">
        <f t="shared" si="42"/>
        <v>27701</v>
      </c>
      <c r="P182" s="1">
        <f t="shared" si="43"/>
        <v>7</v>
      </c>
      <c r="Q182" s="1">
        <f t="shared" si="44"/>
        <v>5</v>
      </c>
      <c r="R182" s="1" t="str">
        <f t="shared" si="45"/>
        <v>Examplerth Carolina  27701</v>
      </c>
      <c r="S182" s="1" t="str">
        <f t="shared" si="47"/>
        <v>Durh_m, North C_rolin_  27701</v>
      </c>
      <c r="U182" s="1" t="str">
        <f>LEFT(B182,FIND(",",B182)-1)</f>
        <v>Durham</v>
      </c>
      <c r="V182" s="1" t="str">
        <f>MID(B182,LEN(U182)+3, 12)</f>
        <v>North Caroli</v>
      </c>
      <c r="W182" s="1">
        <f t="shared" si="46"/>
        <v>27701</v>
      </c>
    </row>
    <row r="183" spans="2:23" ht="20.100000000000001" customHeight="1" x14ac:dyDescent="0.25">
      <c r="B183" s="1" t="s">
        <v>202</v>
      </c>
      <c r="C183" s="1">
        <v>129928</v>
      </c>
      <c r="D183" s="1">
        <v>179</v>
      </c>
      <c r="E183" s="1" t="str">
        <f t="shared" si="32"/>
        <v>fayetteville, north carolina  28302</v>
      </c>
      <c r="F183" s="1" t="str">
        <f t="shared" si="33"/>
        <v>FAYETTEVILLE, NORTH CAROLINA  28302</v>
      </c>
      <c r="G183" s="1" t="str">
        <f t="shared" si="34"/>
        <v>Fayetteville, North Carolina  28302</v>
      </c>
      <c r="H183" s="1" t="str">
        <f t="shared" si="35"/>
        <v>Fayet</v>
      </c>
      <c r="I183" s="1" t="str">
        <f t="shared" si="36"/>
        <v>28302</v>
      </c>
      <c r="J183" s="1">
        <f t="shared" si="37"/>
        <v>5</v>
      </c>
      <c r="K183" s="1" t="str">
        <f t="shared" si="38"/>
        <v>Fayetteville, North Carolina 28302</v>
      </c>
      <c r="L183" s="1" t="str">
        <f t="shared" si="39"/>
        <v>Fayet 28302</v>
      </c>
      <c r="M183" s="1" t="str">
        <f t="shared" si="40"/>
        <v>Fayet 28302 5 28302</v>
      </c>
      <c r="N183" s="3">
        <f t="shared" si="41"/>
        <v>28302</v>
      </c>
      <c r="O183" s="1">
        <f t="shared" si="42"/>
        <v>28302</v>
      </c>
      <c r="P183" s="1">
        <f t="shared" si="43"/>
        <v>13</v>
      </c>
      <c r="Q183" s="1">
        <f t="shared" si="44"/>
        <v>2</v>
      </c>
      <c r="R183" s="1" t="str">
        <f t="shared" si="45"/>
        <v>Examplele, North Carolina  28302</v>
      </c>
      <c r="S183" s="1" t="str">
        <f t="shared" si="47"/>
        <v>F_yetteville, North C_rolin_  28302</v>
      </c>
      <c r="U183" s="1" t="str">
        <f>LEFT(B183,FIND(",",B183)-1)</f>
        <v>Fayetteville</v>
      </c>
      <c r="V183" s="1" t="str">
        <f>MID(B183,LEN(U183)+3, 12)</f>
        <v>North Caroli</v>
      </c>
      <c r="W183" s="1">
        <f t="shared" si="46"/>
        <v>28302</v>
      </c>
    </row>
    <row r="184" spans="2:23" ht="20.100000000000001" customHeight="1" x14ac:dyDescent="0.25">
      <c r="B184" s="1" t="s">
        <v>203</v>
      </c>
      <c r="C184" s="1">
        <v>231962</v>
      </c>
      <c r="D184" s="1">
        <v>77</v>
      </c>
      <c r="E184" s="1" t="str">
        <f t="shared" si="32"/>
        <v>greensboro, north carolina  27420</v>
      </c>
      <c r="F184" s="1" t="str">
        <f t="shared" si="33"/>
        <v>GREENSBORO, NORTH CAROLINA  27420</v>
      </c>
      <c r="G184" s="1" t="str">
        <f t="shared" si="34"/>
        <v>Greensboro, North Carolina  27420</v>
      </c>
      <c r="H184" s="1" t="str">
        <f t="shared" si="35"/>
        <v>Green</v>
      </c>
      <c r="I184" s="1" t="str">
        <f t="shared" si="36"/>
        <v>27420</v>
      </c>
      <c r="J184" s="1">
        <f t="shared" si="37"/>
        <v>5</v>
      </c>
      <c r="K184" s="1" t="str">
        <f t="shared" si="38"/>
        <v>Greensboro, North Carolina 27420</v>
      </c>
      <c r="L184" s="1" t="str">
        <f t="shared" si="39"/>
        <v>Green 27420</v>
      </c>
      <c r="M184" s="1" t="str">
        <f t="shared" si="40"/>
        <v>Green 27420 5 27420</v>
      </c>
      <c r="N184" s="3">
        <f t="shared" si="41"/>
        <v>27420</v>
      </c>
      <c r="O184" s="1">
        <f t="shared" si="42"/>
        <v>27420</v>
      </c>
      <c r="P184" s="1">
        <f t="shared" si="43"/>
        <v>11</v>
      </c>
      <c r="Q184" s="1">
        <f t="shared" si="44"/>
        <v>20</v>
      </c>
      <c r="R184" s="1" t="str">
        <f t="shared" si="45"/>
        <v>Example, North Carolina  27420</v>
      </c>
      <c r="S184" s="1" t="str">
        <f t="shared" si="47"/>
        <v>Greensboro, North C_rolin_  27420</v>
      </c>
      <c r="U184" s="1" t="str">
        <f>LEFT(B184,FIND(",",B184)-1)</f>
        <v>Greensboro</v>
      </c>
      <c r="V184" s="1" t="str">
        <f>MID(B184,LEN(U184)+3, 12)</f>
        <v>North Caroli</v>
      </c>
      <c r="W184" s="1">
        <f t="shared" si="46"/>
        <v>27420</v>
      </c>
    </row>
    <row r="185" spans="2:23" ht="20.100000000000001" customHeight="1" x14ac:dyDescent="0.25">
      <c r="B185" s="1" t="s">
        <v>204</v>
      </c>
      <c r="C185" s="1">
        <v>341530</v>
      </c>
      <c r="D185" s="1">
        <v>53</v>
      </c>
      <c r="E185" s="1" t="str">
        <f t="shared" si="32"/>
        <v>raleigh, north carolina  27613</v>
      </c>
      <c r="F185" s="1" t="str">
        <f t="shared" si="33"/>
        <v>RALEIGH, NORTH CAROLINA  27613</v>
      </c>
      <c r="G185" s="1" t="str">
        <f t="shared" si="34"/>
        <v>Raleigh, North Carolina  27613</v>
      </c>
      <c r="H185" s="1" t="str">
        <f t="shared" si="35"/>
        <v>Ralei</v>
      </c>
      <c r="I185" s="1" t="str">
        <f t="shared" si="36"/>
        <v>27613</v>
      </c>
      <c r="J185" s="1">
        <f t="shared" si="37"/>
        <v>5</v>
      </c>
      <c r="K185" s="1" t="str">
        <f t="shared" si="38"/>
        <v>Raleigh, North Carolina 27613</v>
      </c>
      <c r="L185" s="1" t="str">
        <f t="shared" si="39"/>
        <v>Ralei 27613</v>
      </c>
      <c r="M185" s="1" t="str">
        <f t="shared" si="40"/>
        <v>Ralei 27613 5 27613</v>
      </c>
      <c r="N185" s="3">
        <f t="shared" si="41"/>
        <v>27613</v>
      </c>
      <c r="O185" s="1">
        <f t="shared" si="42"/>
        <v>27613</v>
      </c>
      <c r="P185" s="1">
        <f t="shared" si="43"/>
        <v>8</v>
      </c>
      <c r="Q185" s="1">
        <f t="shared" si="44"/>
        <v>2</v>
      </c>
      <c r="R185" s="1" t="str">
        <f t="shared" si="45"/>
        <v>Exampleorth Carolina  27613</v>
      </c>
      <c r="S185" s="1" t="str">
        <f t="shared" si="47"/>
        <v>R_leigh, North C_rolin_  27613</v>
      </c>
      <c r="U185" s="1" t="str">
        <f>LEFT(B185,FIND(",",B185)-1)</f>
        <v>Raleigh</v>
      </c>
      <c r="V185" s="1" t="str">
        <f>MID(B185,LEN(U185)+3, 12)</f>
        <v>North Caroli</v>
      </c>
      <c r="W185" s="1">
        <f t="shared" si="46"/>
        <v>27613</v>
      </c>
    </row>
    <row r="186" spans="2:23" ht="20.100000000000001" customHeight="1" x14ac:dyDescent="0.25">
      <c r="B186" s="1" t="s">
        <v>205</v>
      </c>
      <c r="C186" s="1">
        <v>193755</v>
      </c>
      <c r="D186" s="1">
        <v>109</v>
      </c>
      <c r="E186" s="1" t="str">
        <f t="shared" si="32"/>
        <v>winston, north carolina  27102</v>
      </c>
      <c r="F186" s="1" t="str">
        <f t="shared" si="33"/>
        <v>WINSTON, NORTH CAROLINA  27102</v>
      </c>
      <c r="G186" s="1" t="str">
        <f t="shared" si="34"/>
        <v>Winston, North Carolina  27102</v>
      </c>
      <c r="H186" s="1" t="str">
        <f t="shared" si="35"/>
        <v>Winst</v>
      </c>
      <c r="I186" s="1" t="str">
        <f t="shared" si="36"/>
        <v>27102</v>
      </c>
      <c r="J186" s="1">
        <f t="shared" si="37"/>
        <v>5</v>
      </c>
      <c r="K186" s="1" t="str">
        <f t="shared" si="38"/>
        <v>Winston, North Carolina 27102</v>
      </c>
      <c r="L186" s="1" t="str">
        <f t="shared" si="39"/>
        <v>Winst 27102</v>
      </c>
      <c r="M186" s="1" t="str">
        <f t="shared" si="40"/>
        <v>Winst 27102 5 27102</v>
      </c>
      <c r="N186" s="3">
        <f t="shared" si="41"/>
        <v>27102</v>
      </c>
      <c r="O186" s="1">
        <f t="shared" si="42"/>
        <v>27102</v>
      </c>
      <c r="P186" s="1">
        <f t="shared" si="43"/>
        <v>8</v>
      </c>
      <c r="Q186" s="1">
        <f t="shared" si="44"/>
        <v>17</v>
      </c>
      <c r="R186" s="1" t="str">
        <f t="shared" si="45"/>
        <v>Exampleorth Carolina  27102</v>
      </c>
      <c r="S186" s="1" t="str">
        <f t="shared" si="47"/>
        <v>Winston, North C_rolin_  27102</v>
      </c>
      <c r="U186" s="1" t="str">
        <f>LEFT(B186,FIND(",",B186)-1)</f>
        <v>Winston</v>
      </c>
      <c r="V186" s="1" t="str">
        <f>MID(B186,LEN(U186)+3, 12)</f>
        <v>North Caroli</v>
      </c>
      <c r="W186" s="1">
        <f t="shared" si="46"/>
        <v>27102</v>
      </c>
    </row>
    <row r="187" spans="2:23" ht="20.100000000000001" customHeight="1" x14ac:dyDescent="0.25">
      <c r="B187" s="1" t="s">
        <v>206</v>
      </c>
      <c r="C187" s="1">
        <v>210795</v>
      </c>
      <c r="D187" s="1">
        <v>89</v>
      </c>
      <c r="E187" s="1" t="str">
        <f t="shared" si="32"/>
        <v>akron, ohio  44309</v>
      </c>
      <c r="F187" s="1" t="str">
        <f t="shared" si="33"/>
        <v>AKRON, OHIO  44309</v>
      </c>
      <c r="G187" s="1" t="str">
        <f t="shared" si="34"/>
        <v>Akron, Ohio  44309</v>
      </c>
      <c r="H187" s="1" t="str">
        <f t="shared" si="35"/>
        <v>Akron</v>
      </c>
      <c r="I187" s="1" t="str">
        <f t="shared" si="36"/>
        <v>44309</v>
      </c>
      <c r="J187" s="1">
        <f t="shared" si="37"/>
        <v>5</v>
      </c>
      <c r="K187" s="1" t="str">
        <f t="shared" si="38"/>
        <v>Akron, Ohio 44309</v>
      </c>
      <c r="L187" s="1" t="str">
        <f t="shared" si="39"/>
        <v>Akron 44309</v>
      </c>
      <c r="M187" s="1" t="str">
        <f t="shared" si="40"/>
        <v>Akron 44309 5 44309</v>
      </c>
      <c r="N187" s="3">
        <f t="shared" si="41"/>
        <v>44309</v>
      </c>
      <c r="O187" s="1">
        <f t="shared" si="42"/>
        <v>44309</v>
      </c>
      <c r="P187" s="1">
        <f t="shared" si="43"/>
        <v>6</v>
      </c>
      <c r="Q187" s="1">
        <f t="shared" si="44"/>
        <v>1</v>
      </c>
      <c r="R187" s="1" t="str">
        <f t="shared" si="45"/>
        <v>Exampleo  44309</v>
      </c>
      <c r="S187" s="1" t="str">
        <f t="shared" si="47"/>
        <v>Akron, Ohio  44309</v>
      </c>
      <c r="U187" s="1" t="str">
        <f>LEFT(B187,FIND(",",B187)-1)</f>
        <v>Akron</v>
      </c>
      <c r="V187" s="1" t="str">
        <f>MID(B187,LEN(U187)+3, 12)</f>
        <v>Ohio  44309</v>
      </c>
      <c r="W187" s="1">
        <f t="shared" si="46"/>
        <v>44309</v>
      </c>
    </row>
    <row r="188" spans="2:23" ht="20.100000000000001" customHeight="1" x14ac:dyDescent="0.25">
      <c r="B188" s="1" t="s">
        <v>207</v>
      </c>
      <c r="C188" s="1">
        <v>308728</v>
      </c>
      <c r="D188" s="1">
        <v>58</v>
      </c>
      <c r="E188" s="1" t="str">
        <f t="shared" si="32"/>
        <v>cincinnati, ohio  45225</v>
      </c>
      <c r="F188" s="1" t="str">
        <f t="shared" si="33"/>
        <v>CINCINNATI, OHIO  45225</v>
      </c>
      <c r="G188" s="1" t="str">
        <f t="shared" si="34"/>
        <v>Cincinnati, Ohio  45225</v>
      </c>
      <c r="H188" s="1" t="str">
        <f t="shared" si="35"/>
        <v>Cinci</v>
      </c>
      <c r="I188" s="1" t="str">
        <f t="shared" si="36"/>
        <v>45225</v>
      </c>
      <c r="J188" s="1">
        <f t="shared" si="37"/>
        <v>5</v>
      </c>
      <c r="K188" s="1" t="str">
        <f t="shared" si="38"/>
        <v>Cincinnati, Ohio 45225</v>
      </c>
      <c r="L188" s="1" t="str">
        <f t="shared" si="39"/>
        <v>Cinci 45225</v>
      </c>
      <c r="M188" s="1" t="str">
        <f t="shared" si="40"/>
        <v>Cinci 45225 5 45225</v>
      </c>
      <c r="N188" s="3">
        <f t="shared" si="41"/>
        <v>45225</v>
      </c>
      <c r="O188" s="1">
        <f t="shared" si="42"/>
        <v>45225</v>
      </c>
      <c r="P188" s="1">
        <f t="shared" si="43"/>
        <v>11</v>
      </c>
      <c r="Q188" s="1">
        <f t="shared" si="44"/>
        <v>8</v>
      </c>
      <c r="R188" s="1" t="str">
        <f t="shared" si="45"/>
        <v>Example, Ohio  45225</v>
      </c>
      <c r="S188" s="1" t="str">
        <f t="shared" si="47"/>
        <v>Cincinn_ti, Ohio  45225</v>
      </c>
      <c r="U188" s="1" t="str">
        <f>LEFT(B188,FIND(",",B188)-1)</f>
        <v>Cincinnati</v>
      </c>
      <c r="V188" s="1" t="str">
        <f>MID(B188,LEN(U188)+3, 12)</f>
        <v>Ohio  45225</v>
      </c>
      <c r="W188" s="1">
        <f t="shared" si="46"/>
        <v>45225</v>
      </c>
    </row>
    <row r="189" spans="2:23" ht="20.100000000000001" customHeight="1" x14ac:dyDescent="0.25">
      <c r="B189" s="1" t="s">
        <v>208</v>
      </c>
      <c r="C189" s="1">
        <v>452208</v>
      </c>
      <c r="D189" s="1">
        <v>39</v>
      </c>
      <c r="E189" s="1" t="str">
        <f t="shared" si="32"/>
        <v>cleveland, ohio  44101</v>
      </c>
      <c r="F189" s="1" t="str">
        <f t="shared" si="33"/>
        <v>CLEVELAND, OHIO  44101</v>
      </c>
      <c r="G189" s="1" t="str">
        <f t="shared" si="34"/>
        <v>Cleveland, Ohio  44101</v>
      </c>
      <c r="H189" s="1" t="str">
        <f t="shared" si="35"/>
        <v>Cleve</v>
      </c>
      <c r="I189" s="1" t="str">
        <f t="shared" si="36"/>
        <v>44101</v>
      </c>
      <c r="J189" s="1">
        <f t="shared" si="37"/>
        <v>5</v>
      </c>
      <c r="K189" s="1" t="str">
        <f t="shared" si="38"/>
        <v>Cleveland, Ohio 44101</v>
      </c>
      <c r="L189" s="1" t="str">
        <f t="shared" si="39"/>
        <v>Cleve 44101</v>
      </c>
      <c r="M189" s="1" t="str">
        <f t="shared" si="40"/>
        <v>Cleve 44101 5 44101</v>
      </c>
      <c r="N189" s="3">
        <f t="shared" si="41"/>
        <v>44101</v>
      </c>
      <c r="O189" s="1">
        <f t="shared" si="42"/>
        <v>44101</v>
      </c>
      <c r="P189" s="1">
        <f t="shared" si="43"/>
        <v>10</v>
      </c>
      <c r="Q189" s="1">
        <f t="shared" si="44"/>
        <v>7</v>
      </c>
      <c r="R189" s="1" t="str">
        <f t="shared" si="45"/>
        <v>Example Ohio  44101</v>
      </c>
      <c r="S189" s="1" t="str">
        <f t="shared" si="47"/>
        <v>Clevel_nd, Ohio  44101</v>
      </c>
      <c r="U189" s="1" t="str">
        <f>LEFT(B189,FIND(",",B189)-1)</f>
        <v>Cleveland</v>
      </c>
      <c r="V189" s="1" t="str">
        <f>MID(B189,LEN(U189)+3, 12)</f>
        <v>Ohio  44101</v>
      </c>
      <c r="W189" s="1">
        <f t="shared" si="46"/>
        <v>44101</v>
      </c>
    </row>
    <row r="190" spans="2:23" ht="20.100000000000001" customHeight="1" x14ac:dyDescent="0.25">
      <c r="B190" s="1" t="s">
        <v>209</v>
      </c>
      <c r="C190" s="1">
        <v>730657</v>
      </c>
      <c r="D190" s="1">
        <v>15</v>
      </c>
      <c r="E190" s="1" t="str">
        <f t="shared" si="32"/>
        <v>columbus, ohio  43216</v>
      </c>
      <c r="F190" s="1" t="str">
        <f t="shared" si="33"/>
        <v>COLUMBUS, OHIO  43216</v>
      </c>
      <c r="G190" s="1" t="str">
        <f t="shared" si="34"/>
        <v>Columbus, Ohio  43216</v>
      </c>
      <c r="H190" s="1" t="str">
        <f t="shared" si="35"/>
        <v>Colum</v>
      </c>
      <c r="I190" s="1" t="str">
        <f t="shared" si="36"/>
        <v>43216</v>
      </c>
      <c r="J190" s="1">
        <f t="shared" si="37"/>
        <v>5</v>
      </c>
      <c r="K190" s="1" t="str">
        <f t="shared" si="38"/>
        <v>Columbus, Ohio 43216</v>
      </c>
      <c r="L190" s="1" t="str">
        <f t="shared" si="39"/>
        <v>Colum 43216</v>
      </c>
      <c r="M190" s="1" t="str">
        <f t="shared" si="40"/>
        <v>Colum 43216 5 43216</v>
      </c>
      <c r="N190" s="3">
        <f t="shared" si="41"/>
        <v>43216</v>
      </c>
      <c r="O190" s="1">
        <f t="shared" si="42"/>
        <v>43216</v>
      </c>
      <c r="P190" s="1">
        <f t="shared" si="43"/>
        <v>9</v>
      </c>
      <c r="Q190" s="1" t="e">
        <f t="shared" si="44"/>
        <v>#VALUE!</v>
      </c>
      <c r="R190" s="1" t="str">
        <f t="shared" si="45"/>
        <v>ExampleOhio  43216</v>
      </c>
      <c r="S190" s="1" t="str">
        <f t="shared" si="47"/>
        <v>Columbus, Ohio  43216</v>
      </c>
      <c r="U190" s="1" t="str">
        <f>LEFT(B190,FIND(",",B190)-1)</f>
        <v>Columbus</v>
      </c>
      <c r="V190" s="1" t="str">
        <f>MID(B190,LEN(U190)+3, 12)</f>
        <v>Ohio  43216</v>
      </c>
      <c r="W190" s="1">
        <f t="shared" si="46"/>
        <v>43216</v>
      </c>
    </row>
    <row r="191" spans="2:23" ht="20.100000000000001" customHeight="1" x14ac:dyDescent="0.25">
      <c r="B191" s="1" t="s">
        <v>210</v>
      </c>
      <c r="C191" s="1">
        <v>158873</v>
      </c>
      <c r="D191" s="1">
        <v>140</v>
      </c>
      <c r="E191" s="1" t="str">
        <f t="shared" si="32"/>
        <v>dayton, ohio  45401</v>
      </c>
      <c r="F191" s="1" t="str">
        <f t="shared" si="33"/>
        <v>DAYTON, OHIO  45401</v>
      </c>
      <c r="G191" s="1" t="str">
        <f t="shared" si="34"/>
        <v>Dayton, Ohio  45401</v>
      </c>
      <c r="H191" s="1" t="str">
        <f t="shared" si="35"/>
        <v>Dayto</v>
      </c>
      <c r="I191" s="1" t="str">
        <f t="shared" si="36"/>
        <v>45401</v>
      </c>
      <c r="J191" s="1">
        <f t="shared" si="37"/>
        <v>5</v>
      </c>
      <c r="K191" s="1" t="str">
        <f t="shared" si="38"/>
        <v>Dayton, Ohio 45401</v>
      </c>
      <c r="L191" s="1" t="str">
        <f t="shared" si="39"/>
        <v>Dayto 45401</v>
      </c>
      <c r="M191" s="1" t="str">
        <f t="shared" si="40"/>
        <v>Dayto 45401 5 45401</v>
      </c>
      <c r="N191" s="3">
        <f t="shared" si="41"/>
        <v>45401</v>
      </c>
      <c r="O191" s="1">
        <f t="shared" si="42"/>
        <v>45401</v>
      </c>
      <c r="P191" s="1">
        <f t="shared" si="43"/>
        <v>7</v>
      </c>
      <c r="Q191" s="1">
        <f t="shared" si="44"/>
        <v>2</v>
      </c>
      <c r="R191" s="1" t="str">
        <f t="shared" si="45"/>
        <v>Exampleio  45401</v>
      </c>
      <c r="S191" s="1" t="str">
        <f t="shared" si="47"/>
        <v>D_yton, Ohio  45401</v>
      </c>
      <c r="U191" s="1" t="str">
        <f>LEFT(B191,FIND(",",B191)-1)</f>
        <v>Dayton</v>
      </c>
      <c r="V191" s="1" t="str">
        <f>MID(B191,LEN(U191)+3, 12)</f>
        <v>Ohio  45401</v>
      </c>
      <c r="W191" s="1">
        <f t="shared" si="46"/>
        <v>45401</v>
      </c>
    </row>
    <row r="192" spans="2:23" ht="20.100000000000001" customHeight="1" x14ac:dyDescent="0.25">
      <c r="B192" s="1" t="s">
        <v>211</v>
      </c>
      <c r="C192" s="1">
        <v>301285</v>
      </c>
      <c r="D192" s="1">
        <v>59</v>
      </c>
      <c r="E192" s="1" t="str">
        <f t="shared" si="32"/>
        <v>toledo, ohio  43601</v>
      </c>
      <c r="F192" s="1" t="str">
        <f t="shared" si="33"/>
        <v>TOLEDO, OHIO  43601</v>
      </c>
      <c r="G192" s="1" t="str">
        <f t="shared" si="34"/>
        <v>Toledo, Ohio  43601</v>
      </c>
      <c r="H192" s="1" t="str">
        <f t="shared" si="35"/>
        <v>Toled</v>
      </c>
      <c r="I192" s="1" t="str">
        <f t="shared" si="36"/>
        <v>43601</v>
      </c>
      <c r="J192" s="1">
        <f t="shared" si="37"/>
        <v>5</v>
      </c>
      <c r="K192" s="1" t="str">
        <f t="shared" si="38"/>
        <v>Toledo, Ohio 43601</v>
      </c>
      <c r="L192" s="1" t="str">
        <f t="shared" si="39"/>
        <v>Toled 43601</v>
      </c>
      <c r="M192" s="1" t="str">
        <f t="shared" si="40"/>
        <v>Toled 43601 5 43601</v>
      </c>
      <c r="N192" s="3">
        <f t="shared" si="41"/>
        <v>43601</v>
      </c>
      <c r="O192" s="1">
        <f t="shared" si="42"/>
        <v>43601</v>
      </c>
      <c r="P192" s="1">
        <f t="shared" si="43"/>
        <v>7</v>
      </c>
      <c r="Q192" s="1" t="e">
        <f t="shared" si="44"/>
        <v>#VALUE!</v>
      </c>
      <c r="R192" s="1" t="str">
        <f t="shared" si="45"/>
        <v>Exampleio  43601</v>
      </c>
      <c r="S192" s="1" t="str">
        <f t="shared" si="47"/>
        <v>Toledo, Ohio  43601</v>
      </c>
      <c r="U192" s="1" t="str">
        <f>LEFT(B192,FIND(",",B192)-1)</f>
        <v>Toledo</v>
      </c>
      <c r="V192" s="1" t="str">
        <f>MID(B192,LEN(U192)+3, 12)</f>
        <v>Ohio  43601</v>
      </c>
      <c r="W192" s="1">
        <f t="shared" si="46"/>
        <v>43601</v>
      </c>
    </row>
    <row r="193" spans="2:23" ht="20.100000000000001" customHeight="1" x14ac:dyDescent="0.25">
      <c r="B193" s="1" t="s">
        <v>212</v>
      </c>
      <c r="C193" s="1">
        <v>101719</v>
      </c>
      <c r="D193" s="1">
        <v>246</v>
      </c>
      <c r="E193" s="1" t="str">
        <f t="shared" si="32"/>
        <v>norman, oklahoma  73019</v>
      </c>
      <c r="F193" s="1" t="str">
        <f t="shared" si="33"/>
        <v>NORMAN, OKLAHOMA  73019</v>
      </c>
      <c r="G193" s="1" t="str">
        <f t="shared" si="34"/>
        <v>Norman, Oklahoma  73019</v>
      </c>
      <c r="H193" s="1" t="str">
        <f t="shared" si="35"/>
        <v>Norma</v>
      </c>
      <c r="I193" s="1" t="str">
        <f t="shared" si="36"/>
        <v>73019</v>
      </c>
      <c r="J193" s="1">
        <f t="shared" si="37"/>
        <v>5</v>
      </c>
      <c r="K193" s="1" t="str">
        <f t="shared" si="38"/>
        <v>Norman, Oklahoma 73019</v>
      </c>
      <c r="L193" s="1" t="str">
        <f t="shared" si="39"/>
        <v>Norma 73019</v>
      </c>
      <c r="M193" s="1" t="str">
        <f t="shared" si="40"/>
        <v>Norma 73019 5 73019</v>
      </c>
      <c r="N193" s="3">
        <f t="shared" si="41"/>
        <v>73019</v>
      </c>
      <c r="O193" s="1">
        <f t="shared" si="42"/>
        <v>73019</v>
      </c>
      <c r="P193" s="1">
        <f t="shared" si="43"/>
        <v>7</v>
      </c>
      <c r="Q193" s="1">
        <f t="shared" si="44"/>
        <v>5</v>
      </c>
      <c r="R193" s="1" t="str">
        <f t="shared" si="45"/>
        <v>Examplelahoma  73019</v>
      </c>
      <c r="S193" s="1" t="str">
        <f t="shared" si="47"/>
        <v>Norm_n, Okl_hom_  73019</v>
      </c>
      <c r="U193" s="1" t="str">
        <f>LEFT(B193,FIND(",",B193)-1)</f>
        <v>Norman</v>
      </c>
      <c r="V193" s="1" t="str">
        <f>MID(B193,LEN(U193)+3, 12)</f>
        <v>Oklahoma  73</v>
      </c>
      <c r="W193" s="1">
        <f t="shared" si="46"/>
        <v>73019</v>
      </c>
    </row>
    <row r="194" spans="2:23" ht="20.100000000000001" customHeight="1" x14ac:dyDescent="0.25">
      <c r="B194" s="1" t="s">
        <v>213</v>
      </c>
      <c r="C194" s="1">
        <v>531324</v>
      </c>
      <c r="D194" s="1">
        <v>31</v>
      </c>
      <c r="E194" s="1" t="str">
        <f t="shared" si="32"/>
        <v>oklahoma city, oklahoma  73125</v>
      </c>
      <c r="F194" s="1" t="str">
        <f t="shared" si="33"/>
        <v>OKLAHOMA CITY, OKLAHOMA  73125</v>
      </c>
      <c r="G194" s="1" t="str">
        <f t="shared" si="34"/>
        <v>Oklahoma City, Oklahoma  73125</v>
      </c>
      <c r="H194" s="1" t="str">
        <f t="shared" si="35"/>
        <v>Oklah</v>
      </c>
      <c r="I194" s="1" t="str">
        <f t="shared" si="36"/>
        <v>73125</v>
      </c>
      <c r="J194" s="1">
        <f t="shared" si="37"/>
        <v>5</v>
      </c>
      <c r="K194" s="1" t="str">
        <f t="shared" si="38"/>
        <v>Oklahoma City, Oklahoma 73125</v>
      </c>
      <c r="L194" s="1" t="str">
        <f t="shared" si="39"/>
        <v>Oklah 73125</v>
      </c>
      <c r="M194" s="1" t="str">
        <f t="shared" si="40"/>
        <v>Oklah 73125 5 73125</v>
      </c>
      <c r="N194" s="3">
        <f t="shared" si="41"/>
        <v>73125</v>
      </c>
      <c r="O194" s="1">
        <f t="shared" si="42"/>
        <v>73125</v>
      </c>
      <c r="P194" s="1">
        <f t="shared" si="43"/>
        <v>14</v>
      </c>
      <c r="Q194" s="1">
        <f t="shared" si="44"/>
        <v>4</v>
      </c>
      <c r="R194" s="1" t="str">
        <f t="shared" si="45"/>
        <v>Exampleity, Oklahoma  73125</v>
      </c>
      <c r="S194" s="1" t="str">
        <f t="shared" si="47"/>
        <v>Okl_hom_ City, Okl_hom_  73125</v>
      </c>
      <c r="U194" s="1" t="str">
        <f>LEFT(B194,FIND(",",B194)-1)</f>
        <v>Oklahoma City</v>
      </c>
      <c r="V194" s="1" t="str">
        <f>MID(B194,LEN(U194)+3, 12)</f>
        <v>Oklahoma  73</v>
      </c>
      <c r="W194" s="1">
        <f t="shared" si="46"/>
        <v>73125</v>
      </c>
    </row>
    <row r="195" spans="2:23" ht="20.100000000000001" customHeight="1" x14ac:dyDescent="0.25">
      <c r="B195" s="1" t="s">
        <v>214</v>
      </c>
      <c r="C195" s="1">
        <v>382457</v>
      </c>
      <c r="D195" s="1">
        <v>46</v>
      </c>
      <c r="E195" s="1" t="str">
        <f t="shared" si="32"/>
        <v>tulsa, oklahoma  74107</v>
      </c>
      <c r="F195" s="1" t="str">
        <f t="shared" si="33"/>
        <v>TULSA, OKLAHOMA  74107</v>
      </c>
      <c r="G195" s="1" t="str">
        <f t="shared" si="34"/>
        <v>Tulsa, Oklahoma  74107</v>
      </c>
      <c r="H195" s="1" t="str">
        <f t="shared" si="35"/>
        <v>Tulsa</v>
      </c>
      <c r="I195" s="1" t="str">
        <f t="shared" si="36"/>
        <v>74107</v>
      </c>
      <c r="J195" s="1">
        <f t="shared" si="37"/>
        <v>5</v>
      </c>
      <c r="K195" s="1" t="str">
        <f t="shared" si="38"/>
        <v>Tulsa, Oklahoma 74107</v>
      </c>
      <c r="L195" s="1" t="str">
        <f t="shared" si="39"/>
        <v>Tulsa 74107</v>
      </c>
      <c r="M195" s="1" t="str">
        <f t="shared" si="40"/>
        <v>Tulsa 74107 5 74107</v>
      </c>
      <c r="N195" s="3">
        <f t="shared" si="41"/>
        <v>74107</v>
      </c>
      <c r="O195" s="1">
        <f t="shared" si="42"/>
        <v>74107</v>
      </c>
      <c r="P195" s="1">
        <f t="shared" si="43"/>
        <v>6</v>
      </c>
      <c r="Q195" s="1">
        <f t="shared" si="44"/>
        <v>5</v>
      </c>
      <c r="R195" s="1" t="str">
        <f t="shared" si="45"/>
        <v>Exampleahoma  74107</v>
      </c>
      <c r="S195" s="1" t="str">
        <f t="shared" si="47"/>
        <v>Tuls_, Okl_hom_  74107</v>
      </c>
      <c r="U195" s="1" t="str">
        <f>LEFT(B195,FIND(",",B195)-1)</f>
        <v>Tulsa</v>
      </c>
      <c r="V195" s="1" t="str">
        <f>MID(B195,LEN(U195)+3, 12)</f>
        <v>Oklahoma  74</v>
      </c>
      <c r="W195" s="1">
        <f t="shared" si="46"/>
        <v>74107</v>
      </c>
    </row>
    <row r="196" spans="2:23" ht="20.100000000000001" customHeight="1" x14ac:dyDescent="0.25">
      <c r="B196" s="1" t="s">
        <v>215</v>
      </c>
      <c r="C196" s="1">
        <v>144515</v>
      </c>
      <c r="D196" s="1">
        <v>156</v>
      </c>
      <c r="E196" s="1" t="str">
        <f t="shared" ref="E196:E255" si="48">LOWER(B196)</f>
        <v>eugene, oregon  97401</v>
      </c>
      <c r="F196" s="1" t="str">
        <f t="shared" ref="F196:F255" si="49">UPPER(B196)</f>
        <v>EUGENE, OREGON  97401</v>
      </c>
      <c r="G196" s="1" t="str">
        <f t="shared" ref="G196:G255" si="50">PROPER(E196)</f>
        <v>Eugene, Oregon  97401</v>
      </c>
      <c r="H196" s="1" t="str">
        <f t="shared" ref="H196:H255" si="51">LEFT(B196,5)</f>
        <v>Eugen</v>
      </c>
      <c r="I196" s="1" t="str">
        <f t="shared" ref="I196:I255" si="52">RIGHT(B196,5)</f>
        <v>97401</v>
      </c>
      <c r="J196" s="1">
        <f t="shared" ref="J196:J255" si="53">LEN(I196)</f>
        <v>5</v>
      </c>
      <c r="K196" s="1" t="str">
        <f t="shared" ref="K196:K255" si="54">TRIM(B196)</f>
        <v>Eugene, Oregon 97401</v>
      </c>
      <c r="L196" s="1" t="str">
        <f t="shared" ref="L196:L255" si="55">H196&amp;" "&amp;I196</f>
        <v>Eugen 97401</v>
      </c>
      <c r="M196" s="1" t="str">
        <f t="shared" ref="M196:M255" si="56">_xlfn.CONCAT(L196," ",J196," ",I196)</f>
        <v>Eugen 97401 5 97401</v>
      </c>
      <c r="N196" s="3">
        <f t="shared" ref="N196:N255" si="57">VALUE(I196)</f>
        <v>97401</v>
      </c>
      <c r="O196" s="1">
        <f t="shared" ref="O196:O255" si="58">VALUE(RIGHT(B196,5))</f>
        <v>97401</v>
      </c>
      <c r="P196" s="1">
        <f t="shared" ref="P196:P255" si="59">FIND(",",B196)</f>
        <v>7</v>
      </c>
      <c r="Q196" s="1" t="e">
        <f t="shared" ref="Q196:Q255" si="60">SEARCH("A",B196)</f>
        <v>#VALUE!</v>
      </c>
      <c r="R196" s="1" t="str">
        <f t="shared" ref="R196:R255" si="61">REPLACE(B196,1,10,"Example")</f>
        <v>Exampleegon  97401</v>
      </c>
      <c r="S196" s="1" t="str">
        <f t="shared" si="47"/>
        <v>Eugene, Oregon  97401</v>
      </c>
      <c r="U196" s="1" t="str">
        <f>LEFT(B196,FIND(",",B196)-1)</f>
        <v>Eugene</v>
      </c>
      <c r="V196" s="1" t="str">
        <f>MID(B196,LEN(U196)+3, 12)</f>
        <v>Oregon  9740</v>
      </c>
      <c r="W196" s="1">
        <f t="shared" ref="W196:W255" si="62">VALUE(RIGHT(B196,5))</f>
        <v>97401</v>
      </c>
    </row>
    <row r="197" spans="2:23" ht="20.100000000000001" customHeight="1" x14ac:dyDescent="0.25">
      <c r="B197" s="1" t="s">
        <v>216</v>
      </c>
      <c r="C197" s="1">
        <v>533427</v>
      </c>
      <c r="D197" s="1">
        <v>30</v>
      </c>
      <c r="E197" s="1" t="str">
        <f t="shared" si="48"/>
        <v>portland, oregon  97208</v>
      </c>
      <c r="F197" s="1" t="str">
        <f t="shared" si="49"/>
        <v>PORTLAND, OREGON  97208</v>
      </c>
      <c r="G197" s="1" t="str">
        <f t="shared" si="50"/>
        <v>Portland, Oregon  97208</v>
      </c>
      <c r="H197" s="1" t="str">
        <f t="shared" si="51"/>
        <v>Portl</v>
      </c>
      <c r="I197" s="1" t="str">
        <f t="shared" si="52"/>
        <v>97208</v>
      </c>
      <c r="J197" s="1">
        <f t="shared" si="53"/>
        <v>5</v>
      </c>
      <c r="K197" s="1" t="str">
        <f t="shared" si="54"/>
        <v>Portland, Oregon 97208</v>
      </c>
      <c r="L197" s="1" t="str">
        <f t="shared" si="55"/>
        <v>Portl 97208</v>
      </c>
      <c r="M197" s="1" t="str">
        <f t="shared" si="56"/>
        <v>Portl 97208 5 97208</v>
      </c>
      <c r="N197" s="3">
        <f t="shared" si="57"/>
        <v>97208</v>
      </c>
      <c r="O197" s="1">
        <f t="shared" si="58"/>
        <v>97208</v>
      </c>
      <c r="P197" s="1">
        <f t="shared" si="59"/>
        <v>9</v>
      </c>
      <c r="Q197" s="1">
        <f t="shared" si="60"/>
        <v>6</v>
      </c>
      <c r="R197" s="1" t="str">
        <f t="shared" si="61"/>
        <v>ExampleOregon  97208</v>
      </c>
      <c r="S197" s="1" t="str">
        <f t="shared" ref="S197:S255" si="63">SUBSTITUTE(B197,"a","_")</f>
        <v>Portl_nd, Oregon  97208</v>
      </c>
      <c r="U197" s="1" t="str">
        <f>LEFT(B197,FIND(",",B197)-1)</f>
        <v>Portland</v>
      </c>
      <c r="V197" s="1" t="str">
        <f>MID(B197,LEN(U197)+3, 12)</f>
        <v>Oregon  9720</v>
      </c>
      <c r="W197" s="1">
        <f t="shared" si="62"/>
        <v>97208</v>
      </c>
    </row>
    <row r="198" spans="2:23" ht="20.100000000000001" customHeight="1" x14ac:dyDescent="0.25">
      <c r="B198" s="1" t="s">
        <v>217</v>
      </c>
      <c r="C198" s="1">
        <v>148751</v>
      </c>
      <c r="D198" s="1">
        <v>152</v>
      </c>
      <c r="E198" s="1" t="str">
        <f t="shared" si="48"/>
        <v>salem, oregon  97309</v>
      </c>
      <c r="F198" s="1" t="str">
        <f t="shared" si="49"/>
        <v>SALEM, OREGON  97309</v>
      </c>
      <c r="G198" s="1" t="str">
        <f t="shared" si="50"/>
        <v>Salem, Oregon  97309</v>
      </c>
      <c r="H198" s="1" t="str">
        <f t="shared" si="51"/>
        <v>Salem</v>
      </c>
      <c r="I198" s="1" t="str">
        <f t="shared" si="52"/>
        <v>97309</v>
      </c>
      <c r="J198" s="1">
        <f t="shared" si="53"/>
        <v>5</v>
      </c>
      <c r="K198" s="1" t="str">
        <f t="shared" si="54"/>
        <v>Salem, Oregon 97309</v>
      </c>
      <c r="L198" s="1" t="str">
        <f t="shared" si="55"/>
        <v>Salem 97309</v>
      </c>
      <c r="M198" s="1" t="str">
        <f t="shared" si="56"/>
        <v>Salem 97309 5 97309</v>
      </c>
      <c r="N198" s="3">
        <f t="shared" si="57"/>
        <v>97309</v>
      </c>
      <c r="O198" s="1">
        <f t="shared" si="58"/>
        <v>97309</v>
      </c>
      <c r="P198" s="1">
        <f t="shared" si="59"/>
        <v>6</v>
      </c>
      <c r="Q198" s="1">
        <f t="shared" si="60"/>
        <v>2</v>
      </c>
      <c r="R198" s="1" t="str">
        <f t="shared" si="61"/>
        <v>Examplegon  97309</v>
      </c>
      <c r="S198" s="1" t="str">
        <f t="shared" si="63"/>
        <v>S_lem, Oregon  97309</v>
      </c>
      <c r="U198" s="1" t="str">
        <f>LEFT(B198,FIND(",",B198)-1)</f>
        <v>Salem</v>
      </c>
      <c r="V198" s="1" t="str">
        <f>MID(B198,LEN(U198)+3, 12)</f>
        <v>Oregon  9730</v>
      </c>
      <c r="W198" s="1">
        <f t="shared" si="62"/>
        <v>97309</v>
      </c>
    </row>
    <row r="199" spans="2:23" ht="20.100000000000001" customHeight="1" x14ac:dyDescent="0.25">
      <c r="B199" s="1" t="s">
        <v>218</v>
      </c>
      <c r="C199" s="1">
        <v>106992</v>
      </c>
      <c r="D199" s="1">
        <v>225</v>
      </c>
      <c r="E199" s="1" t="str">
        <f t="shared" si="48"/>
        <v>allentown, pennsylvania  18101</v>
      </c>
      <c r="F199" s="1" t="str">
        <f t="shared" si="49"/>
        <v>ALLENTOWN, PENNSYLVANIA  18101</v>
      </c>
      <c r="G199" s="1" t="str">
        <f t="shared" si="50"/>
        <v>Allentown, Pennsylvania  18101</v>
      </c>
      <c r="H199" s="1" t="str">
        <f t="shared" si="51"/>
        <v>Allen</v>
      </c>
      <c r="I199" s="1" t="str">
        <f t="shared" si="52"/>
        <v>18101</v>
      </c>
      <c r="J199" s="1">
        <f t="shared" si="53"/>
        <v>5</v>
      </c>
      <c r="K199" s="1" t="str">
        <f t="shared" si="54"/>
        <v>Allentown, Pennsylvania 18101</v>
      </c>
      <c r="L199" s="1" t="str">
        <f t="shared" si="55"/>
        <v>Allen 18101</v>
      </c>
      <c r="M199" s="1" t="str">
        <f t="shared" si="56"/>
        <v>Allen 18101 5 18101</v>
      </c>
      <c r="N199" s="3">
        <f t="shared" si="57"/>
        <v>18101</v>
      </c>
      <c r="O199" s="1">
        <f t="shared" si="58"/>
        <v>18101</v>
      </c>
      <c r="P199" s="1">
        <f t="shared" si="59"/>
        <v>10</v>
      </c>
      <c r="Q199" s="1">
        <f t="shared" si="60"/>
        <v>1</v>
      </c>
      <c r="R199" s="1" t="str">
        <f t="shared" si="61"/>
        <v>Example Pennsylvania  18101</v>
      </c>
      <c r="S199" s="1" t="str">
        <f t="shared" si="63"/>
        <v>Allentown, Pennsylv_ni_  18101</v>
      </c>
      <c r="U199" s="1" t="str">
        <f>LEFT(B199,FIND(",",B199)-1)</f>
        <v>Allentown</v>
      </c>
      <c r="V199" s="1" t="str">
        <f>MID(B199,LEN(U199)+3, 12)</f>
        <v>Pennsylvania</v>
      </c>
      <c r="W199" s="1">
        <f t="shared" si="62"/>
        <v>18101</v>
      </c>
    </row>
    <row r="200" spans="2:23" ht="20.100000000000001" customHeight="1" x14ac:dyDescent="0.25">
      <c r="B200" s="1" t="s">
        <v>219</v>
      </c>
      <c r="C200" s="1">
        <v>102612</v>
      </c>
      <c r="D200" s="1">
        <v>244</v>
      </c>
      <c r="E200" s="1" t="str">
        <f t="shared" si="48"/>
        <v>erie, pennsylvania  16515</v>
      </c>
      <c r="F200" s="1" t="str">
        <f t="shared" si="49"/>
        <v>ERIE, PENNSYLVANIA  16515</v>
      </c>
      <c r="G200" s="1" t="str">
        <f t="shared" si="50"/>
        <v>Erie, Pennsylvania  16515</v>
      </c>
      <c r="H200" s="1" t="str">
        <f t="shared" si="51"/>
        <v>Erie,</v>
      </c>
      <c r="I200" s="1" t="str">
        <f t="shared" si="52"/>
        <v>16515</v>
      </c>
      <c r="J200" s="1">
        <f t="shared" si="53"/>
        <v>5</v>
      </c>
      <c r="K200" s="1" t="str">
        <f t="shared" si="54"/>
        <v>Erie, Pennsylvania 16515</v>
      </c>
      <c r="L200" s="1" t="str">
        <f t="shared" si="55"/>
        <v>Erie, 16515</v>
      </c>
      <c r="M200" s="1" t="str">
        <f t="shared" si="56"/>
        <v>Erie, 16515 5 16515</v>
      </c>
      <c r="N200" s="3">
        <f t="shared" si="57"/>
        <v>16515</v>
      </c>
      <c r="O200" s="1">
        <f t="shared" si="58"/>
        <v>16515</v>
      </c>
      <c r="P200" s="1">
        <f t="shared" si="59"/>
        <v>5</v>
      </c>
      <c r="Q200" s="1">
        <f t="shared" si="60"/>
        <v>15</v>
      </c>
      <c r="R200" s="1" t="str">
        <f t="shared" si="61"/>
        <v>Examplesylvania  16515</v>
      </c>
      <c r="S200" s="1" t="str">
        <f t="shared" si="63"/>
        <v>Erie, Pennsylv_ni_  16515</v>
      </c>
      <c r="U200" s="1" t="str">
        <f>LEFT(B200,FIND(",",B200)-1)</f>
        <v>Erie</v>
      </c>
      <c r="V200" s="1" t="str">
        <f>MID(B200,LEN(U200)+3, 12)</f>
        <v>Pennsylvania</v>
      </c>
      <c r="W200" s="1">
        <f t="shared" si="62"/>
        <v>16515</v>
      </c>
    </row>
    <row r="201" spans="2:23" ht="20.100000000000001" customHeight="1" x14ac:dyDescent="0.25">
      <c r="B201" s="1" t="s">
        <v>220</v>
      </c>
      <c r="C201" s="1">
        <v>1463281</v>
      </c>
      <c r="D201" s="1">
        <v>5</v>
      </c>
      <c r="E201" s="1" t="str">
        <f t="shared" si="48"/>
        <v>philadelphia, pennsylvania  19104</v>
      </c>
      <c r="F201" s="1" t="str">
        <f t="shared" si="49"/>
        <v>PHILADELPHIA, PENNSYLVANIA  19104</v>
      </c>
      <c r="G201" s="1" t="str">
        <f t="shared" si="50"/>
        <v>Philadelphia, Pennsylvania  19104</v>
      </c>
      <c r="H201" s="1" t="str">
        <f t="shared" si="51"/>
        <v>Phila</v>
      </c>
      <c r="I201" s="1" t="str">
        <f t="shared" si="52"/>
        <v>19104</v>
      </c>
      <c r="J201" s="1">
        <f t="shared" si="53"/>
        <v>5</v>
      </c>
      <c r="K201" s="1" t="str">
        <f t="shared" si="54"/>
        <v>Philadelphia, Pennsylvania 19104</v>
      </c>
      <c r="L201" s="1" t="str">
        <f t="shared" si="55"/>
        <v>Phila 19104</v>
      </c>
      <c r="M201" s="1" t="str">
        <f t="shared" si="56"/>
        <v>Phila 19104 5 19104</v>
      </c>
      <c r="N201" s="3">
        <f t="shared" si="57"/>
        <v>19104</v>
      </c>
      <c r="O201" s="1">
        <f t="shared" si="58"/>
        <v>19104</v>
      </c>
      <c r="P201" s="1">
        <f t="shared" si="59"/>
        <v>13</v>
      </c>
      <c r="Q201" s="1">
        <f t="shared" si="60"/>
        <v>5</v>
      </c>
      <c r="R201" s="1" t="str">
        <f t="shared" si="61"/>
        <v>Exampleia, Pennsylvania  19104</v>
      </c>
      <c r="S201" s="1" t="str">
        <f t="shared" si="63"/>
        <v>Phil_delphi_, Pennsylv_ni_  19104</v>
      </c>
      <c r="U201" s="1" t="str">
        <f>LEFT(B201,FIND(",",B201)-1)</f>
        <v>Philadelphia</v>
      </c>
      <c r="V201" s="1" t="str">
        <f>MID(B201,LEN(U201)+3, 12)</f>
        <v>Pennsylvania</v>
      </c>
      <c r="W201" s="1">
        <f t="shared" si="62"/>
        <v>19104</v>
      </c>
    </row>
    <row r="202" spans="2:23" ht="20.100000000000001" customHeight="1" x14ac:dyDescent="0.25">
      <c r="B202" s="1" t="s">
        <v>221</v>
      </c>
      <c r="C202" s="1">
        <v>316718</v>
      </c>
      <c r="D202" s="1">
        <v>57</v>
      </c>
      <c r="E202" s="1" t="str">
        <f t="shared" si="48"/>
        <v>pittsburgh, pennsylvania  15290</v>
      </c>
      <c r="F202" s="1" t="str">
        <f t="shared" si="49"/>
        <v>PITTSBURGH, PENNSYLVANIA  15290</v>
      </c>
      <c r="G202" s="1" t="str">
        <f t="shared" si="50"/>
        <v>Pittsburgh, Pennsylvania  15290</v>
      </c>
      <c r="H202" s="1" t="str">
        <f t="shared" si="51"/>
        <v>Pitts</v>
      </c>
      <c r="I202" s="1" t="str">
        <f t="shared" si="52"/>
        <v>15290</v>
      </c>
      <c r="J202" s="1">
        <f t="shared" si="53"/>
        <v>5</v>
      </c>
      <c r="K202" s="1" t="str">
        <f t="shared" si="54"/>
        <v>Pittsburgh, Pennsylvania 15290</v>
      </c>
      <c r="L202" s="1" t="str">
        <f t="shared" si="55"/>
        <v>Pitts 15290</v>
      </c>
      <c r="M202" s="1" t="str">
        <f t="shared" si="56"/>
        <v>Pitts 15290 5 15290</v>
      </c>
      <c r="N202" s="3">
        <f t="shared" si="57"/>
        <v>15290</v>
      </c>
      <c r="O202" s="1">
        <f t="shared" si="58"/>
        <v>15290</v>
      </c>
      <c r="P202" s="1">
        <f t="shared" si="59"/>
        <v>11</v>
      </c>
      <c r="Q202" s="1">
        <f t="shared" si="60"/>
        <v>21</v>
      </c>
      <c r="R202" s="1" t="str">
        <f t="shared" si="61"/>
        <v>Example, Pennsylvania  15290</v>
      </c>
      <c r="S202" s="1" t="str">
        <f t="shared" si="63"/>
        <v>Pittsburgh, Pennsylv_ni_  15290</v>
      </c>
      <c r="U202" s="1" t="str">
        <f>LEFT(B202,FIND(",",B202)-1)</f>
        <v>Pittsburgh</v>
      </c>
      <c r="V202" s="1" t="str">
        <f>MID(B202,LEN(U202)+3, 12)</f>
        <v>Pennsylvania</v>
      </c>
      <c r="W202" s="1">
        <f t="shared" si="62"/>
        <v>15290</v>
      </c>
    </row>
    <row r="203" spans="2:23" ht="20.100000000000001" customHeight="1" x14ac:dyDescent="0.25">
      <c r="B203" s="1" t="s">
        <v>222</v>
      </c>
      <c r="C203" s="1">
        <v>176862</v>
      </c>
      <c r="D203" s="1">
        <v>124</v>
      </c>
      <c r="E203" s="1" t="str">
        <f t="shared" si="48"/>
        <v>providence, rhode island  02904</v>
      </c>
      <c r="F203" s="1" t="str">
        <f t="shared" si="49"/>
        <v>PROVIDENCE, RHODE ISLAND  02904</v>
      </c>
      <c r="G203" s="1" t="str">
        <f t="shared" si="50"/>
        <v>Providence, Rhode Island  02904</v>
      </c>
      <c r="H203" s="1" t="str">
        <f t="shared" si="51"/>
        <v>Provi</v>
      </c>
      <c r="I203" s="1" t="str">
        <f t="shared" si="52"/>
        <v>02904</v>
      </c>
      <c r="J203" s="1">
        <f t="shared" si="53"/>
        <v>5</v>
      </c>
      <c r="K203" s="1" t="str">
        <f t="shared" si="54"/>
        <v>Providence, Rhode Island 02904</v>
      </c>
      <c r="L203" s="1" t="str">
        <f t="shared" si="55"/>
        <v>Provi 02904</v>
      </c>
      <c r="M203" s="1" t="str">
        <f t="shared" si="56"/>
        <v>Provi 02904 5 02904</v>
      </c>
      <c r="N203" s="3">
        <f t="shared" si="57"/>
        <v>2904</v>
      </c>
      <c r="O203" s="1">
        <f t="shared" si="58"/>
        <v>2904</v>
      </c>
      <c r="P203" s="1">
        <f t="shared" si="59"/>
        <v>11</v>
      </c>
      <c r="Q203" s="1">
        <f t="shared" si="60"/>
        <v>22</v>
      </c>
      <c r="R203" s="1" t="str">
        <f t="shared" si="61"/>
        <v>Example, Rhode Island  02904</v>
      </c>
      <c r="S203" s="1" t="str">
        <f t="shared" si="63"/>
        <v>Providence, Rhode Isl_nd  02904</v>
      </c>
      <c r="U203" s="1" t="str">
        <f>LEFT(B203,FIND(",",B203)-1)</f>
        <v>Providence</v>
      </c>
      <c r="V203" s="1" t="str">
        <f>MID(B203,LEN(U203)+3, 12)</f>
        <v>Rhode Island</v>
      </c>
      <c r="W203" s="1">
        <f t="shared" si="62"/>
        <v>2904</v>
      </c>
    </row>
    <row r="204" spans="2:23" ht="20.100000000000001" customHeight="1" x14ac:dyDescent="0.25">
      <c r="B204" s="1" t="s">
        <v>223</v>
      </c>
      <c r="C204" s="1">
        <v>106712</v>
      </c>
      <c r="D204" s="1">
        <v>226</v>
      </c>
      <c r="E204" s="1" t="str">
        <f t="shared" si="48"/>
        <v>charleston, south carolina  29401</v>
      </c>
      <c r="F204" s="1" t="str">
        <f t="shared" si="49"/>
        <v>CHARLESTON, SOUTH CAROLINA  29401</v>
      </c>
      <c r="G204" s="1" t="str">
        <f t="shared" si="50"/>
        <v>Charleston, South Carolina  29401</v>
      </c>
      <c r="H204" s="1" t="str">
        <f t="shared" si="51"/>
        <v>Charl</v>
      </c>
      <c r="I204" s="1" t="str">
        <f t="shared" si="52"/>
        <v>29401</v>
      </c>
      <c r="J204" s="1">
        <f t="shared" si="53"/>
        <v>5</v>
      </c>
      <c r="K204" s="1" t="str">
        <f t="shared" si="54"/>
        <v>Charleston, South Carolina 29401</v>
      </c>
      <c r="L204" s="1" t="str">
        <f t="shared" si="55"/>
        <v>Charl 29401</v>
      </c>
      <c r="M204" s="1" t="str">
        <f t="shared" si="56"/>
        <v>Charl 29401 5 29401</v>
      </c>
      <c r="N204" s="3">
        <f t="shared" si="57"/>
        <v>29401</v>
      </c>
      <c r="O204" s="1">
        <f t="shared" si="58"/>
        <v>29401</v>
      </c>
      <c r="P204" s="1">
        <f t="shared" si="59"/>
        <v>11</v>
      </c>
      <c r="Q204" s="1">
        <f t="shared" si="60"/>
        <v>3</v>
      </c>
      <c r="R204" s="1" t="str">
        <f t="shared" si="61"/>
        <v>Example, South Carolina  29401</v>
      </c>
      <c r="S204" s="1" t="str">
        <f t="shared" si="63"/>
        <v>Ch_rleston, South C_rolin_  29401</v>
      </c>
      <c r="U204" s="1" t="str">
        <f>LEFT(B204,FIND(",",B204)-1)</f>
        <v>Charleston</v>
      </c>
      <c r="V204" s="1" t="str">
        <f>MID(B204,LEN(U204)+3, 12)</f>
        <v>South Caroli</v>
      </c>
      <c r="W204" s="1">
        <f t="shared" si="62"/>
        <v>29401</v>
      </c>
    </row>
    <row r="205" spans="2:23" ht="20.100000000000001" customHeight="1" x14ac:dyDescent="0.25">
      <c r="B205" s="1" t="s">
        <v>224</v>
      </c>
      <c r="C205" s="1">
        <v>117088</v>
      </c>
      <c r="D205" s="1">
        <v>202</v>
      </c>
      <c r="E205" s="1" t="str">
        <f t="shared" si="48"/>
        <v>columbia, south carolina  29201</v>
      </c>
      <c r="F205" s="1" t="str">
        <f t="shared" si="49"/>
        <v>COLUMBIA, SOUTH CAROLINA  29201</v>
      </c>
      <c r="G205" s="1" t="str">
        <f t="shared" si="50"/>
        <v>Columbia, South Carolina  29201</v>
      </c>
      <c r="H205" s="1" t="str">
        <f t="shared" si="51"/>
        <v>Colum</v>
      </c>
      <c r="I205" s="1" t="str">
        <f t="shared" si="52"/>
        <v>29201</v>
      </c>
      <c r="J205" s="1">
        <f t="shared" si="53"/>
        <v>5</v>
      </c>
      <c r="K205" s="1" t="str">
        <f t="shared" si="54"/>
        <v>Columbia, South Carolina 29201</v>
      </c>
      <c r="L205" s="1" t="str">
        <f t="shared" si="55"/>
        <v>Colum 29201</v>
      </c>
      <c r="M205" s="1" t="str">
        <f t="shared" si="56"/>
        <v>Colum 29201 5 29201</v>
      </c>
      <c r="N205" s="3">
        <f t="shared" si="57"/>
        <v>29201</v>
      </c>
      <c r="O205" s="1">
        <f t="shared" si="58"/>
        <v>29201</v>
      </c>
      <c r="P205" s="1">
        <f t="shared" si="59"/>
        <v>9</v>
      </c>
      <c r="Q205" s="1">
        <f t="shared" si="60"/>
        <v>8</v>
      </c>
      <c r="R205" s="1" t="str">
        <f t="shared" si="61"/>
        <v>ExampleSouth Carolina  29201</v>
      </c>
      <c r="S205" s="1" t="str">
        <f t="shared" si="63"/>
        <v>Columbi_, South C_rolin_  29201</v>
      </c>
      <c r="U205" s="1" t="str">
        <f>LEFT(B205,FIND(",",B205)-1)</f>
        <v>Columbia</v>
      </c>
      <c r="V205" s="1" t="str">
        <f>MID(B205,LEN(U205)+3, 12)</f>
        <v>South Caroli</v>
      </c>
      <c r="W205" s="1">
        <f t="shared" si="62"/>
        <v>29201</v>
      </c>
    </row>
    <row r="206" spans="2:23" ht="20.100000000000001" customHeight="1" x14ac:dyDescent="0.25">
      <c r="B206" s="1" t="s">
        <v>225</v>
      </c>
      <c r="C206" s="1">
        <v>139517</v>
      </c>
      <c r="D206" s="1">
        <v>167</v>
      </c>
      <c r="E206" s="1" t="str">
        <f t="shared" si="48"/>
        <v>sioux falls, south dakota  57104</v>
      </c>
      <c r="F206" s="1" t="str">
        <f t="shared" si="49"/>
        <v>SIOUX FALLS, SOUTH DAKOTA  57104</v>
      </c>
      <c r="G206" s="1" t="str">
        <f t="shared" si="50"/>
        <v>Sioux Falls, South Dakota  57104</v>
      </c>
      <c r="H206" s="1" t="str">
        <f t="shared" si="51"/>
        <v>Sioux</v>
      </c>
      <c r="I206" s="1" t="str">
        <f t="shared" si="52"/>
        <v>57104</v>
      </c>
      <c r="J206" s="1">
        <f t="shared" si="53"/>
        <v>5</v>
      </c>
      <c r="K206" s="1" t="str">
        <f t="shared" si="54"/>
        <v>Sioux Falls, South Dakota 57104</v>
      </c>
      <c r="L206" s="1" t="str">
        <f t="shared" si="55"/>
        <v>Sioux 57104</v>
      </c>
      <c r="M206" s="1" t="str">
        <f t="shared" si="56"/>
        <v>Sioux 57104 5 57104</v>
      </c>
      <c r="N206" s="3">
        <f t="shared" si="57"/>
        <v>57104</v>
      </c>
      <c r="O206" s="1">
        <f t="shared" si="58"/>
        <v>57104</v>
      </c>
      <c r="P206" s="1">
        <f t="shared" si="59"/>
        <v>12</v>
      </c>
      <c r="Q206" s="1">
        <f t="shared" si="60"/>
        <v>8</v>
      </c>
      <c r="R206" s="1" t="str">
        <f t="shared" si="61"/>
        <v>Examples, South Dakota  57104</v>
      </c>
      <c r="S206" s="1" t="str">
        <f t="shared" si="63"/>
        <v>Sioux F_lls, South D_kot_  57104</v>
      </c>
      <c r="U206" s="1" t="str">
        <f>LEFT(B206,FIND(",",B206)-1)</f>
        <v>Sioux Falls</v>
      </c>
      <c r="V206" s="1" t="str">
        <f>MID(B206,LEN(U206)+3, 12)</f>
        <v>South Dakota</v>
      </c>
      <c r="W206" s="1">
        <f t="shared" si="62"/>
        <v>57104</v>
      </c>
    </row>
    <row r="207" spans="2:23" ht="20.100000000000001" customHeight="1" x14ac:dyDescent="0.25">
      <c r="B207" s="1" t="s">
        <v>226</v>
      </c>
      <c r="C207" s="1">
        <v>154762</v>
      </c>
      <c r="D207" s="1">
        <v>143</v>
      </c>
      <c r="E207" s="1" t="str">
        <f t="shared" si="48"/>
        <v>chattanooga, tennessee  37421</v>
      </c>
      <c r="F207" s="1" t="str">
        <f t="shared" si="49"/>
        <v>CHATTANOOGA, TENNESSEE  37421</v>
      </c>
      <c r="G207" s="1" t="str">
        <f t="shared" si="50"/>
        <v>Chattanooga, Tennessee  37421</v>
      </c>
      <c r="H207" s="1" t="str">
        <f t="shared" si="51"/>
        <v>Chatt</v>
      </c>
      <c r="I207" s="1" t="str">
        <f t="shared" si="52"/>
        <v>37421</v>
      </c>
      <c r="J207" s="1">
        <f t="shared" si="53"/>
        <v>5</v>
      </c>
      <c r="K207" s="1" t="str">
        <f t="shared" si="54"/>
        <v>Chattanooga, Tennessee 37421</v>
      </c>
      <c r="L207" s="1" t="str">
        <f t="shared" si="55"/>
        <v>Chatt 37421</v>
      </c>
      <c r="M207" s="1" t="str">
        <f t="shared" si="56"/>
        <v>Chatt 37421 5 37421</v>
      </c>
      <c r="N207" s="3">
        <f t="shared" si="57"/>
        <v>37421</v>
      </c>
      <c r="O207" s="1">
        <f t="shared" si="58"/>
        <v>37421</v>
      </c>
      <c r="P207" s="1">
        <f t="shared" si="59"/>
        <v>12</v>
      </c>
      <c r="Q207" s="1">
        <f t="shared" si="60"/>
        <v>3</v>
      </c>
      <c r="R207" s="1" t="str">
        <f t="shared" si="61"/>
        <v>Examplea, Tennessee  37421</v>
      </c>
      <c r="S207" s="1" t="str">
        <f t="shared" si="63"/>
        <v>Ch_tt_noog_, Tennessee  37421</v>
      </c>
      <c r="U207" s="1" t="str">
        <f>LEFT(B207,FIND(",",B207)-1)</f>
        <v>Chattanooga</v>
      </c>
      <c r="V207" s="1" t="str">
        <f>MID(B207,LEN(U207)+3, 12)</f>
        <v>Tennessee  3</v>
      </c>
      <c r="W207" s="1">
        <f t="shared" si="62"/>
        <v>37421</v>
      </c>
    </row>
    <row r="208" spans="2:23" ht="20.100000000000001" customHeight="1" x14ac:dyDescent="0.25">
      <c r="B208" s="1" t="s">
        <v>227</v>
      </c>
      <c r="C208" s="1">
        <v>112878</v>
      </c>
      <c r="D208" s="1">
        <v>210</v>
      </c>
      <c r="E208" s="1" t="str">
        <f t="shared" si="48"/>
        <v>clarksville, tennessee  37043</v>
      </c>
      <c r="F208" s="1" t="str">
        <f t="shared" si="49"/>
        <v>CLARKSVILLE, TENNESSEE  37043</v>
      </c>
      <c r="G208" s="1" t="str">
        <f t="shared" si="50"/>
        <v>Clarksville, Tennessee  37043</v>
      </c>
      <c r="H208" s="1" t="str">
        <f t="shared" si="51"/>
        <v>Clark</v>
      </c>
      <c r="I208" s="1" t="str">
        <f t="shared" si="52"/>
        <v>37043</v>
      </c>
      <c r="J208" s="1">
        <f t="shared" si="53"/>
        <v>5</v>
      </c>
      <c r="K208" s="1" t="str">
        <f t="shared" si="54"/>
        <v>Clarksville, Tennessee 37043</v>
      </c>
      <c r="L208" s="1" t="str">
        <f t="shared" si="55"/>
        <v>Clark 37043</v>
      </c>
      <c r="M208" s="1" t="str">
        <f t="shared" si="56"/>
        <v>Clark 37043 5 37043</v>
      </c>
      <c r="N208" s="3">
        <f t="shared" si="57"/>
        <v>37043</v>
      </c>
      <c r="O208" s="1">
        <f t="shared" si="58"/>
        <v>37043</v>
      </c>
      <c r="P208" s="1">
        <f t="shared" si="59"/>
        <v>12</v>
      </c>
      <c r="Q208" s="1">
        <f t="shared" si="60"/>
        <v>3</v>
      </c>
      <c r="R208" s="1" t="str">
        <f t="shared" si="61"/>
        <v>Examplee, Tennessee  37043</v>
      </c>
      <c r="S208" s="1" t="str">
        <f t="shared" si="63"/>
        <v>Cl_rksville, Tennessee  37043</v>
      </c>
      <c r="U208" s="1" t="str">
        <f>LEFT(B208,FIND(",",B208)-1)</f>
        <v>Clarksville</v>
      </c>
      <c r="V208" s="1" t="str">
        <f>MID(B208,LEN(U208)+3, 12)</f>
        <v>Tennessee  3</v>
      </c>
      <c r="W208" s="1">
        <f t="shared" si="62"/>
        <v>37043</v>
      </c>
    </row>
    <row r="209" spans="2:23" ht="20.100000000000001" customHeight="1" x14ac:dyDescent="0.25">
      <c r="B209" s="1" t="s">
        <v>228</v>
      </c>
      <c r="C209" s="1">
        <v>180130</v>
      </c>
      <c r="D209" s="1">
        <v>119</v>
      </c>
      <c r="E209" s="1" t="str">
        <f t="shared" si="48"/>
        <v>knoxville, tennessee  37950</v>
      </c>
      <c r="F209" s="1" t="str">
        <f t="shared" si="49"/>
        <v>KNOXVILLE, TENNESSEE  37950</v>
      </c>
      <c r="G209" s="1" t="str">
        <f t="shared" si="50"/>
        <v>Knoxville, Tennessee  37950</v>
      </c>
      <c r="H209" s="1" t="str">
        <f t="shared" si="51"/>
        <v>Knoxv</v>
      </c>
      <c r="I209" s="1" t="str">
        <f t="shared" si="52"/>
        <v>37950</v>
      </c>
      <c r="J209" s="1">
        <f t="shared" si="53"/>
        <v>5</v>
      </c>
      <c r="K209" s="1" t="str">
        <f t="shared" si="54"/>
        <v>Knoxville, Tennessee 37950</v>
      </c>
      <c r="L209" s="1" t="str">
        <f t="shared" si="55"/>
        <v>Knoxv 37950</v>
      </c>
      <c r="M209" s="1" t="str">
        <f t="shared" si="56"/>
        <v>Knoxv 37950 5 37950</v>
      </c>
      <c r="N209" s="3">
        <f t="shared" si="57"/>
        <v>37950</v>
      </c>
      <c r="O209" s="1">
        <f t="shared" si="58"/>
        <v>37950</v>
      </c>
      <c r="P209" s="1">
        <f t="shared" si="59"/>
        <v>10</v>
      </c>
      <c r="Q209" s="1" t="e">
        <f t="shared" si="60"/>
        <v>#VALUE!</v>
      </c>
      <c r="R209" s="1" t="str">
        <f t="shared" si="61"/>
        <v>Example Tennessee  37950</v>
      </c>
      <c r="S209" s="1" t="str">
        <f t="shared" si="63"/>
        <v>Knoxville, Tennessee  37950</v>
      </c>
      <c r="U209" s="1" t="str">
        <f>LEFT(B209,FIND(",",B209)-1)</f>
        <v>Knoxville</v>
      </c>
      <c r="V209" s="1" t="str">
        <f>MID(B209,LEN(U209)+3, 12)</f>
        <v>Tennessee  3</v>
      </c>
      <c r="W209" s="1">
        <f t="shared" si="62"/>
        <v>37950</v>
      </c>
    </row>
    <row r="210" spans="2:23" ht="20.100000000000001" customHeight="1" x14ac:dyDescent="0.25">
      <c r="B210" s="1" t="s">
        <v>229</v>
      </c>
      <c r="C210" s="1">
        <v>672277</v>
      </c>
      <c r="D210" s="1">
        <v>17</v>
      </c>
      <c r="E210" s="1" t="str">
        <f t="shared" si="48"/>
        <v>memphis, tennessee  38101</v>
      </c>
      <c r="F210" s="1" t="str">
        <f t="shared" si="49"/>
        <v>MEMPHIS, TENNESSEE  38101</v>
      </c>
      <c r="G210" s="1" t="str">
        <f t="shared" si="50"/>
        <v>Memphis, Tennessee  38101</v>
      </c>
      <c r="H210" s="1" t="str">
        <f t="shared" si="51"/>
        <v>Memph</v>
      </c>
      <c r="I210" s="1" t="str">
        <f t="shared" si="52"/>
        <v>38101</v>
      </c>
      <c r="J210" s="1">
        <f t="shared" si="53"/>
        <v>5</v>
      </c>
      <c r="K210" s="1" t="str">
        <f t="shared" si="54"/>
        <v>Memphis, Tennessee 38101</v>
      </c>
      <c r="L210" s="1" t="str">
        <f t="shared" si="55"/>
        <v>Memph 38101</v>
      </c>
      <c r="M210" s="1" t="str">
        <f t="shared" si="56"/>
        <v>Memph 38101 5 38101</v>
      </c>
      <c r="N210" s="3">
        <f t="shared" si="57"/>
        <v>38101</v>
      </c>
      <c r="O210" s="1">
        <f t="shared" si="58"/>
        <v>38101</v>
      </c>
      <c r="P210" s="1">
        <f t="shared" si="59"/>
        <v>8</v>
      </c>
      <c r="Q210" s="1" t="e">
        <f t="shared" si="60"/>
        <v>#VALUE!</v>
      </c>
      <c r="R210" s="1" t="str">
        <f t="shared" si="61"/>
        <v>Exampleennessee  38101</v>
      </c>
      <c r="S210" s="1" t="str">
        <f t="shared" si="63"/>
        <v>Memphis, Tennessee  38101</v>
      </c>
      <c r="U210" s="1" t="str">
        <f>LEFT(B210,FIND(",",B210)-1)</f>
        <v>Memphis</v>
      </c>
      <c r="V210" s="1" t="str">
        <f>MID(B210,LEN(U210)+3, 12)</f>
        <v>Tennessee  3</v>
      </c>
      <c r="W210" s="1">
        <f t="shared" si="62"/>
        <v>38101</v>
      </c>
    </row>
    <row r="211" spans="2:23" ht="20.100000000000001" customHeight="1" x14ac:dyDescent="0.25">
      <c r="B211" s="1" t="s">
        <v>230</v>
      </c>
      <c r="C211" s="1">
        <v>549110</v>
      </c>
      <c r="D211" s="1">
        <v>28</v>
      </c>
      <c r="E211" s="1" t="str">
        <f t="shared" si="48"/>
        <v>nashville, tennessee  37230</v>
      </c>
      <c r="F211" s="1" t="str">
        <f t="shared" si="49"/>
        <v>NASHVILLE, TENNESSEE  37230</v>
      </c>
      <c r="G211" s="1" t="str">
        <f t="shared" si="50"/>
        <v>Nashville, Tennessee  37230</v>
      </c>
      <c r="H211" s="1" t="str">
        <f t="shared" si="51"/>
        <v>Nashv</v>
      </c>
      <c r="I211" s="1" t="str">
        <f t="shared" si="52"/>
        <v>37230</v>
      </c>
      <c r="J211" s="1">
        <f t="shared" si="53"/>
        <v>5</v>
      </c>
      <c r="K211" s="1" t="str">
        <f t="shared" si="54"/>
        <v>Nashville, Tennessee 37230</v>
      </c>
      <c r="L211" s="1" t="str">
        <f t="shared" si="55"/>
        <v>Nashv 37230</v>
      </c>
      <c r="M211" s="1" t="str">
        <f t="shared" si="56"/>
        <v>Nashv 37230 5 37230</v>
      </c>
      <c r="N211" s="3">
        <f t="shared" si="57"/>
        <v>37230</v>
      </c>
      <c r="O211" s="1">
        <f t="shared" si="58"/>
        <v>37230</v>
      </c>
      <c r="P211" s="1">
        <f t="shared" si="59"/>
        <v>10</v>
      </c>
      <c r="Q211" s="1">
        <f t="shared" si="60"/>
        <v>2</v>
      </c>
      <c r="R211" s="1" t="str">
        <f t="shared" si="61"/>
        <v>Example Tennessee  37230</v>
      </c>
      <c r="S211" s="1" t="str">
        <f t="shared" si="63"/>
        <v>N_shville, Tennessee  37230</v>
      </c>
      <c r="U211" s="1" t="str">
        <f>LEFT(B211,FIND(",",B211)-1)</f>
        <v>Nashville</v>
      </c>
      <c r="V211" s="1" t="str">
        <f>MID(B211,LEN(U211)+3, 12)</f>
        <v>Tennessee  3</v>
      </c>
      <c r="W211" s="1">
        <f t="shared" si="62"/>
        <v>37230</v>
      </c>
    </row>
    <row r="212" spans="2:23" ht="20.100000000000001" customHeight="1" x14ac:dyDescent="0.25">
      <c r="B212" s="1" t="s">
        <v>231</v>
      </c>
      <c r="C212" s="1">
        <v>114757</v>
      </c>
      <c r="D212" s="1">
        <v>206</v>
      </c>
      <c r="E212" s="1" t="str">
        <f t="shared" si="48"/>
        <v>abilene, texas  79604</v>
      </c>
      <c r="F212" s="1" t="str">
        <f t="shared" si="49"/>
        <v>ABILENE, TEXAS  79604</v>
      </c>
      <c r="G212" s="1" t="str">
        <f t="shared" si="50"/>
        <v>Abilene, Texas  79604</v>
      </c>
      <c r="H212" s="1" t="str">
        <f t="shared" si="51"/>
        <v>Abile</v>
      </c>
      <c r="I212" s="1" t="str">
        <f t="shared" si="52"/>
        <v>79604</v>
      </c>
      <c r="J212" s="1">
        <f t="shared" si="53"/>
        <v>5</v>
      </c>
      <c r="K212" s="1" t="str">
        <f t="shared" si="54"/>
        <v>Abilene, Texas 79604</v>
      </c>
      <c r="L212" s="1" t="str">
        <f t="shared" si="55"/>
        <v>Abile 79604</v>
      </c>
      <c r="M212" s="1" t="str">
        <f t="shared" si="56"/>
        <v>Abile 79604 5 79604</v>
      </c>
      <c r="N212" s="3">
        <f t="shared" si="57"/>
        <v>79604</v>
      </c>
      <c r="O212" s="1">
        <f t="shared" si="58"/>
        <v>79604</v>
      </c>
      <c r="P212" s="1">
        <f t="shared" si="59"/>
        <v>8</v>
      </c>
      <c r="Q212" s="1">
        <f t="shared" si="60"/>
        <v>1</v>
      </c>
      <c r="R212" s="1" t="str">
        <f t="shared" si="61"/>
        <v>Exampleexas  79604</v>
      </c>
      <c r="S212" s="1" t="str">
        <f t="shared" si="63"/>
        <v>Abilene, Tex_s  79604</v>
      </c>
      <c r="U212" s="1" t="str">
        <f>LEFT(B212,FIND(",",B212)-1)</f>
        <v>Abilene</v>
      </c>
      <c r="V212" s="1" t="str">
        <f>MID(B212,LEN(U212)+3, 12)</f>
        <v>Texas  79604</v>
      </c>
      <c r="W212" s="1">
        <f t="shared" si="62"/>
        <v>79604</v>
      </c>
    </row>
    <row r="213" spans="2:23" ht="20.100000000000001" customHeight="1" x14ac:dyDescent="0.25">
      <c r="B213" s="1" t="s">
        <v>232</v>
      </c>
      <c r="C213" s="1">
        <v>183021</v>
      </c>
      <c r="D213" s="1">
        <v>118</v>
      </c>
      <c r="E213" s="1" t="str">
        <f t="shared" si="48"/>
        <v>amarillo, texas  79120</v>
      </c>
      <c r="F213" s="1" t="str">
        <f t="shared" si="49"/>
        <v>AMARILLO, TEXAS  79120</v>
      </c>
      <c r="G213" s="1" t="str">
        <f t="shared" si="50"/>
        <v>Amarillo, Texas  79120</v>
      </c>
      <c r="H213" s="1" t="str">
        <f t="shared" si="51"/>
        <v>Amari</v>
      </c>
      <c r="I213" s="1" t="str">
        <f t="shared" si="52"/>
        <v>79120</v>
      </c>
      <c r="J213" s="1">
        <f t="shared" si="53"/>
        <v>5</v>
      </c>
      <c r="K213" s="1" t="str">
        <f t="shared" si="54"/>
        <v>Amarillo, Texas 79120</v>
      </c>
      <c r="L213" s="1" t="str">
        <f t="shared" si="55"/>
        <v>Amari 79120</v>
      </c>
      <c r="M213" s="1" t="str">
        <f t="shared" si="56"/>
        <v>Amari 79120 5 79120</v>
      </c>
      <c r="N213" s="3">
        <f t="shared" si="57"/>
        <v>79120</v>
      </c>
      <c r="O213" s="1">
        <f t="shared" si="58"/>
        <v>79120</v>
      </c>
      <c r="P213" s="1">
        <f t="shared" si="59"/>
        <v>9</v>
      </c>
      <c r="Q213" s="1">
        <f t="shared" si="60"/>
        <v>1</v>
      </c>
      <c r="R213" s="1" t="str">
        <f t="shared" si="61"/>
        <v>ExampleTexas  79120</v>
      </c>
      <c r="S213" s="1" t="str">
        <f t="shared" si="63"/>
        <v>Am_rillo, Tex_s  79120</v>
      </c>
      <c r="U213" s="1" t="str">
        <f>LEFT(B213,FIND(",",B213)-1)</f>
        <v>Amarillo</v>
      </c>
      <c r="V213" s="1" t="str">
        <f>MID(B213,LEN(U213)+3, 12)</f>
        <v>Texas  79120</v>
      </c>
      <c r="W213" s="1">
        <f t="shared" si="62"/>
        <v>79120</v>
      </c>
    </row>
    <row r="214" spans="2:23" ht="20.100000000000001" customHeight="1" x14ac:dyDescent="0.25">
      <c r="B214" s="1" t="s">
        <v>233</v>
      </c>
      <c r="C214" s="1">
        <v>362805</v>
      </c>
      <c r="D214" s="1">
        <v>50</v>
      </c>
      <c r="E214" s="1" t="str">
        <f t="shared" si="48"/>
        <v>arlington, texas  76004</v>
      </c>
      <c r="F214" s="1" t="str">
        <f t="shared" si="49"/>
        <v>ARLINGTON, TEXAS  76004</v>
      </c>
      <c r="G214" s="1" t="str">
        <f t="shared" si="50"/>
        <v>Arlington, Texas  76004</v>
      </c>
      <c r="H214" s="1" t="str">
        <f t="shared" si="51"/>
        <v>Arlin</v>
      </c>
      <c r="I214" s="1" t="str">
        <f t="shared" si="52"/>
        <v>76004</v>
      </c>
      <c r="J214" s="1">
        <f t="shared" si="53"/>
        <v>5</v>
      </c>
      <c r="K214" s="1" t="str">
        <f t="shared" si="54"/>
        <v>Arlington, Texas 76004</v>
      </c>
      <c r="L214" s="1" t="str">
        <f t="shared" si="55"/>
        <v>Arlin 76004</v>
      </c>
      <c r="M214" s="1" t="str">
        <f t="shared" si="56"/>
        <v>Arlin 76004 5 76004</v>
      </c>
      <c r="N214" s="3">
        <f t="shared" si="57"/>
        <v>76004</v>
      </c>
      <c r="O214" s="1">
        <f t="shared" si="58"/>
        <v>76004</v>
      </c>
      <c r="P214" s="1">
        <f t="shared" si="59"/>
        <v>10</v>
      </c>
      <c r="Q214" s="1">
        <f t="shared" si="60"/>
        <v>1</v>
      </c>
      <c r="R214" s="1" t="str">
        <f t="shared" si="61"/>
        <v>Example Texas  76004</v>
      </c>
      <c r="S214" s="1" t="str">
        <f t="shared" si="63"/>
        <v>Arlington, Tex_s  76004</v>
      </c>
      <c r="U214" s="1" t="str">
        <f>LEFT(B214,FIND(",",B214)-1)</f>
        <v>Arlington</v>
      </c>
      <c r="V214" s="1" t="str">
        <f>MID(B214,LEN(U214)+3, 12)</f>
        <v>Texas  76004</v>
      </c>
      <c r="W214" s="1">
        <f t="shared" si="62"/>
        <v>76004</v>
      </c>
    </row>
    <row r="215" spans="2:23" ht="20.100000000000001" customHeight="1" x14ac:dyDescent="0.25">
      <c r="B215" s="1" t="s">
        <v>234</v>
      </c>
      <c r="C215" s="1">
        <v>690252</v>
      </c>
      <c r="D215" s="1">
        <v>16</v>
      </c>
      <c r="E215" s="1" t="str">
        <f t="shared" si="48"/>
        <v>austin, texas  78710</v>
      </c>
      <c r="F215" s="1" t="str">
        <f t="shared" si="49"/>
        <v>AUSTIN, TEXAS  78710</v>
      </c>
      <c r="G215" s="1" t="str">
        <f t="shared" si="50"/>
        <v>Austin, Texas  78710</v>
      </c>
      <c r="H215" s="1" t="str">
        <f t="shared" si="51"/>
        <v>Austi</v>
      </c>
      <c r="I215" s="1" t="str">
        <f t="shared" si="52"/>
        <v>78710</v>
      </c>
      <c r="J215" s="1">
        <f t="shared" si="53"/>
        <v>5</v>
      </c>
      <c r="K215" s="1" t="str">
        <f t="shared" si="54"/>
        <v>Austin, Texas 78710</v>
      </c>
      <c r="L215" s="1" t="str">
        <f t="shared" si="55"/>
        <v>Austi 78710</v>
      </c>
      <c r="M215" s="1" t="str">
        <f t="shared" si="56"/>
        <v>Austi 78710 5 78710</v>
      </c>
      <c r="N215" s="3">
        <f t="shared" si="57"/>
        <v>78710</v>
      </c>
      <c r="O215" s="1">
        <f t="shared" si="58"/>
        <v>78710</v>
      </c>
      <c r="P215" s="1">
        <f t="shared" si="59"/>
        <v>7</v>
      </c>
      <c r="Q215" s="1">
        <f t="shared" si="60"/>
        <v>1</v>
      </c>
      <c r="R215" s="1" t="str">
        <f t="shared" si="61"/>
        <v>Examplexas  78710</v>
      </c>
      <c r="S215" s="1" t="str">
        <f t="shared" si="63"/>
        <v>Austin, Tex_s  78710</v>
      </c>
      <c r="U215" s="1" t="str">
        <f>LEFT(B215,FIND(",",B215)-1)</f>
        <v>Austin</v>
      </c>
      <c r="V215" s="1" t="str">
        <f>MID(B215,LEN(U215)+3, 12)</f>
        <v>Texas  78710</v>
      </c>
      <c r="W215" s="1">
        <f t="shared" si="62"/>
        <v>78710</v>
      </c>
    </row>
    <row r="216" spans="2:23" ht="20.100000000000001" customHeight="1" x14ac:dyDescent="0.25">
      <c r="B216" s="1" t="s">
        <v>235</v>
      </c>
      <c r="C216" s="1">
        <v>111799</v>
      </c>
      <c r="D216" s="1">
        <v>214</v>
      </c>
      <c r="E216" s="1" t="str">
        <f t="shared" si="48"/>
        <v>beaumont, texas  77707</v>
      </c>
      <c r="F216" s="1" t="str">
        <f t="shared" si="49"/>
        <v>BEAUMONT, TEXAS  77707</v>
      </c>
      <c r="G216" s="1" t="str">
        <f t="shared" si="50"/>
        <v>Beaumont, Texas  77707</v>
      </c>
      <c r="H216" s="1" t="str">
        <f t="shared" si="51"/>
        <v>Beaum</v>
      </c>
      <c r="I216" s="1" t="str">
        <f t="shared" si="52"/>
        <v>77707</v>
      </c>
      <c r="J216" s="1">
        <f t="shared" si="53"/>
        <v>5</v>
      </c>
      <c r="K216" s="1" t="str">
        <f t="shared" si="54"/>
        <v>Beaumont, Texas 77707</v>
      </c>
      <c r="L216" s="1" t="str">
        <f t="shared" si="55"/>
        <v>Beaum 77707</v>
      </c>
      <c r="M216" s="1" t="str">
        <f t="shared" si="56"/>
        <v>Beaum 77707 5 77707</v>
      </c>
      <c r="N216" s="3">
        <f t="shared" si="57"/>
        <v>77707</v>
      </c>
      <c r="O216" s="1">
        <f t="shared" si="58"/>
        <v>77707</v>
      </c>
      <c r="P216" s="1">
        <f t="shared" si="59"/>
        <v>9</v>
      </c>
      <c r="Q216" s="1">
        <f t="shared" si="60"/>
        <v>3</v>
      </c>
      <c r="R216" s="1" t="str">
        <f t="shared" si="61"/>
        <v>ExampleTexas  77707</v>
      </c>
      <c r="S216" s="1" t="str">
        <f t="shared" si="63"/>
        <v>Be_umont, Tex_s  77707</v>
      </c>
      <c r="U216" s="1" t="str">
        <f>LEFT(B216,FIND(",",B216)-1)</f>
        <v>Beaumont</v>
      </c>
      <c r="V216" s="1" t="str">
        <f>MID(B216,LEN(U216)+3, 12)</f>
        <v>Texas  77707</v>
      </c>
      <c r="W216" s="1">
        <f t="shared" si="62"/>
        <v>77707</v>
      </c>
    </row>
    <row r="217" spans="2:23" ht="20.100000000000001" customHeight="1" x14ac:dyDescent="0.25">
      <c r="B217" s="1" t="s">
        <v>236</v>
      </c>
      <c r="C217" s="1">
        <v>167493</v>
      </c>
      <c r="D217" s="1">
        <v>132</v>
      </c>
      <c r="E217" s="1" t="str">
        <f t="shared" si="48"/>
        <v>brownsville, texas  78520</v>
      </c>
      <c r="F217" s="1" t="str">
        <f t="shared" si="49"/>
        <v>BROWNSVILLE, TEXAS  78520</v>
      </c>
      <c r="G217" s="1" t="str">
        <f t="shared" si="50"/>
        <v>Brownsville, Texas  78520</v>
      </c>
      <c r="H217" s="1" t="str">
        <f t="shared" si="51"/>
        <v>Brown</v>
      </c>
      <c r="I217" s="1" t="str">
        <f t="shared" si="52"/>
        <v>78520</v>
      </c>
      <c r="J217" s="1">
        <f t="shared" si="53"/>
        <v>5</v>
      </c>
      <c r="K217" s="1" t="str">
        <f t="shared" si="54"/>
        <v>Brownsville, Texas 78520</v>
      </c>
      <c r="L217" s="1" t="str">
        <f t="shared" si="55"/>
        <v>Brown 78520</v>
      </c>
      <c r="M217" s="1" t="str">
        <f t="shared" si="56"/>
        <v>Brown 78520 5 78520</v>
      </c>
      <c r="N217" s="3">
        <f t="shared" si="57"/>
        <v>78520</v>
      </c>
      <c r="O217" s="1">
        <f t="shared" si="58"/>
        <v>78520</v>
      </c>
      <c r="P217" s="1">
        <f t="shared" si="59"/>
        <v>12</v>
      </c>
      <c r="Q217" s="1">
        <f t="shared" si="60"/>
        <v>17</v>
      </c>
      <c r="R217" s="1" t="str">
        <f t="shared" si="61"/>
        <v>Examplee, Texas  78520</v>
      </c>
      <c r="S217" s="1" t="str">
        <f t="shared" si="63"/>
        <v>Brownsville, Tex_s  78520</v>
      </c>
      <c r="U217" s="1" t="str">
        <f>LEFT(B217,FIND(",",B217)-1)</f>
        <v>Brownsville</v>
      </c>
      <c r="V217" s="1" t="str">
        <f>MID(B217,LEN(U217)+3, 12)</f>
        <v>Texas  78520</v>
      </c>
      <c r="W217" s="1">
        <f t="shared" si="62"/>
        <v>78520</v>
      </c>
    </row>
    <row r="218" spans="2:23" ht="20.100000000000001" customHeight="1" x14ac:dyDescent="0.25">
      <c r="B218" s="1" t="s">
        <v>237</v>
      </c>
      <c r="C218" s="1">
        <v>118870</v>
      </c>
      <c r="D218" s="1">
        <v>197</v>
      </c>
      <c r="E218" s="1" t="str">
        <f t="shared" si="48"/>
        <v>carrollton, texas  75006</v>
      </c>
      <c r="F218" s="1" t="str">
        <f t="shared" si="49"/>
        <v>CARROLLTON, TEXAS  75006</v>
      </c>
      <c r="G218" s="1" t="str">
        <f t="shared" si="50"/>
        <v>Carrollton, Texas  75006</v>
      </c>
      <c r="H218" s="1" t="str">
        <f t="shared" si="51"/>
        <v>Carro</v>
      </c>
      <c r="I218" s="1" t="str">
        <f t="shared" si="52"/>
        <v>75006</v>
      </c>
      <c r="J218" s="1">
        <f t="shared" si="53"/>
        <v>5</v>
      </c>
      <c r="K218" s="1" t="str">
        <f t="shared" si="54"/>
        <v>Carrollton, Texas 75006</v>
      </c>
      <c r="L218" s="1" t="str">
        <f t="shared" si="55"/>
        <v>Carro 75006</v>
      </c>
      <c r="M218" s="1" t="str">
        <f t="shared" si="56"/>
        <v>Carro 75006 5 75006</v>
      </c>
      <c r="N218" s="3">
        <f t="shared" si="57"/>
        <v>75006</v>
      </c>
      <c r="O218" s="1">
        <f t="shared" si="58"/>
        <v>75006</v>
      </c>
      <c r="P218" s="1">
        <f t="shared" si="59"/>
        <v>11</v>
      </c>
      <c r="Q218" s="1">
        <f t="shared" si="60"/>
        <v>2</v>
      </c>
      <c r="R218" s="1" t="str">
        <f t="shared" si="61"/>
        <v>Example, Texas  75006</v>
      </c>
      <c r="S218" s="1" t="str">
        <f t="shared" si="63"/>
        <v>C_rrollton, Tex_s  75006</v>
      </c>
      <c r="U218" s="1" t="str">
        <f>LEFT(B218,FIND(",",B218)-1)</f>
        <v>Carrollton</v>
      </c>
      <c r="V218" s="1" t="str">
        <f>MID(B218,LEN(U218)+3, 12)</f>
        <v>Texas  75006</v>
      </c>
      <c r="W218" s="1">
        <f t="shared" si="62"/>
        <v>75006</v>
      </c>
    </row>
    <row r="219" spans="2:23" ht="20.100000000000001" customHeight="1" x14ac:dyDescent="0.25">
      <c r="B219" s="1" t="s">
        <v>238</v>
      </c>
      <c r="C219" s="1">
        <v>283474</v>
      </c>
      <c r="D219" s="1">
        <v>64</v>
      </c>
      <c r="E219" s="1" t="str">
        <f t="shared" si="48"/>
        <v>corpus christi, texas  78469</v>
      </c>
      <c r="F219" s="1" t="str">
        <f t="shared" si="49"/>
        <v>CORPUS CHRISTI, TEXAS  78469</v>
      </c>
      <c r="G219" s="1" t="str">
        <f t="shared" si="50"/>
        <v>Corpus Christi, Texas  78469</v>
      </c>
      <c r="H219" s="1" t="str">
        <f t="shared" si="51"/>
        <v>Corpu</v>
      </c>
      <c r="I219" s="1" t="str">
        <f t="shared" si="52"/>
        <v>78469</v>
      </c>
      <c r="J219" s="1">
        <f t="shared" si="53"/>
        <v>5</v>
      </c>
      <c r="K219" s="1" t="str">
        <f t="shared" si="54"/>
        <v>Corpus Christi, Texas 78469</v>
      </c>
      <c r="L219" s="1" t="str">
        <f t="shared" si="55"/>
        <v>Corpu 78469</v>
      </c>
      <c r="M219" s="1" t="str">
        <f t="shared" si="56"/>
        <v>Corpu 78469 5 78469</v>
      </c>
      <c r="N219" s="3">
        <f t="shared" si="57"/>
        <v>78469</v>
      </c>
      <c r="O219" s="1">
        <f t="shared" si="58"/>
        <v>78469</v>
      </c>
      <c r="P219" s="1">
        <f t="shared" si="59"/>
        <v>15</v>
      </c>
      <c r="Q219" s="1">
        <f t="shared" si="60"/>
        <v>20</v>
      </c>
      <c r="R219" s="1" t="str">
        <f t="shared" si="61"/>
        <v>Exampleisti, Texas  78469</v>
      </c>
      <c r="S219" s="1" t="str">
        <f t="shared" si="63"/>
        <v>Corpus Christi, Tex_s  78469</v>
      </c>
      <c r="U219" s="1" t="str">
        <f>LEFT(B219,FIND(",",B219)-1)</f>
        <v>Corpus Christi</v>
      </c>
      <c r="V219" s="1" t="str">
        <f>MID(B219,LEN(U219)+3, 12)</f>
        <v>Texas  78469</v>
      </c>
      <c r="W219" s="1">
        <f t="shared" si="62"/>
        <v>78469</v>
      </c>
    </row>
    <row r="220" spans="2:23" ht="20.100000000000001" customHeight="1" x14ac:dyDescent="0.25">
      <c r="B220" s="1" t="s">
        <v>239</v>
      </c>
      <c r="C220" s="1">
        <v>1213825</v>
      </c>
      <c r="D220" s="1">
        <v>9</v>
      </c>
      <c r="E220" s="1" t="str">
        <f t="shared" si="48"/>
        <v>dallas, texas  75260</v>
      </c>
      <c r="F220" s="1" t="str">
        <f t="shared" si="49"/>
        <v>DALLAS, TEXAS  75260</v>
      </c>
      <c r="G220" s="1" t="str">
        <f t="shared" si="50"/>
        <v>Dallas, Texas  75260</v>
      </c>
      <c r="H220" s="1" t="str">
        <f t="shared" si="51"/>
        <v>Dalla</v>
      </c>
      <c r="I220" s="1" t="str">
        <f t="shared" si="52"/>
        <v>75260</v>
      </c>
      <c r="J220" s="1">
        <f t="shared" si="53"/>
        <v>5</v>
      </c>
      <c r="K220" s="1" t="str">
        <f t="shared" si="54"/>
        <v>Dallas, Texas 75260</v>
      </c>
      <c r="L220" s="1" t="str">
        <f t="shared" si="55"/>
        <v>Dalla 75260</v>
      </c>
      <c r="M220" s="1" t="str">
        <f t="shared" si="56"/>
        <v>Dalla 75260 5 75260</v>
      </c>
      <c r="N220" s="3">
        <f t="shared" si="57"/>
        <v>75260</v>
      </c>
      <c r="O220" s="1">
        <f t="shared" si="58"/>
        <v>75260</v>
      </c>
      <c r="P220" s="1">
        <f t="shared" si="59"/>
        <v>7</v>
      </c>
      <c r="Q220" s="1">
        <f t="shared" si="60"/>
        <v>2</v>
      </c>
      <c r="R220" s="1" t="str">
        <f t="shared" si="61"/>
        <v>Examplexas  75260</v>
      </c>
      <c r="S220" s="1" t="str">
        <f t="shared" si="63"/>
        <v>D_ll_s, Tex_s  75260</v>
      </c>
      <c r="U220" s="1" t="str">
        <f>LEFT(B220,FIND(",",B220)-1)</f>
        <v>Dallas</v>
      </c>
      <c r="V220" s="1" t="str">
        <f>MID(B220,LEN(U220)+3, 12)</f>
        <v>Texas  75260</v>
      </c>
      <c r="W220" s="1">
        <f t="shared" si="62"/>
        <v>75260</v>
      </c>
    </row>
    <row r="221" spans="2:23" ht="20.100000000000001" customHeight="1" x14ac:dyDescent="0.25">
      <c r="B221" s="1" t="s">
        <v>240</v>
      </c>
      <c r="C221" s="1">
        <v>104153</v>
      </c>
      <c r="D221" s="1">
        <v>237</v>
      </c>
      <c r="E221" s="1" t="str">
        <f t="shared" si="48"/>
        <v>denton, texas  76201</v>
      </c>
      <c r="F221" s="1" t="str">
        <f t="shared" si="49"/>
        <v>DENTON, TEXAS  76201</v>
      </c>
      <c r="G221" s="1" t="str">
        <f t="shared" si="50"/>
        <v>Denton, Texas  76201</v>
      </c>
      <c r="H221" s="1" t="str">
        <f t="shared" si="51"/>
        <v>Dento</v>
      </c>
      <c r="I221" s="1" t="str">
        <f t="shared" si="52"/>
        <v>76201</v>
      </c>
      <c r="J221" s="1">
        <f t="shared" si="53"/>
        <v>5</v>
      </c>
      <c r="K221" s="1" t="str">
        <f t="shared" si="54"/>
        <v>Denton, Texas 76201</v>
      </c>
      <c r="L221" s="1" t="str">
        <f t="shared" si="55"/>
        <v>Dento 76201</v>
      </c>
      <c r="M221" s="1" t="str">
        <f t="shared" si="56"/>
        <v>Dento 76201 5 76201</v>
      </c>
      <c r="N221" s="3">
        <f t="shared" si="57"/>
        <v>76201</v>
      </c>
      <c r="O221" s="1">
        <f t="shared" si="58"/>
        <v>76201</v>
      </c>
      <c r="P221" s="1">
        <f t="shared" si="59"/>
        <v>7</v>
      </c>
      <c r="Q221" s="1">
        <f t="shared" si="60"/>
        <v>12</v>
      </c>
      <c r="R221" s="1" t="str">
        <f t="shared" si="61"/>
        <v>Examplexas  76201</v>
      </c>
      <c r="S221" s="1" t="str">
        <f t="shared" si="63"/>
        <v>Denton, Tex_s  76201</v>
      </c>
      <c r="U221" s="1" t="str">
        <f>LEFT(B221,FIND(",",B221)-1)</f>
        <v>Denton</v>
      </c>
      <c r="V221" s="1" t="str">
        <f>MID(B221,LEN(U221)+3, 12)</f>
        <v>Texas  76201</v>
      </c>
      <c r="W221" s="1">
        <f t="shared" si="62"/>
        <v>76201</v>
      </c>
    </row>
    <row r="222" spans="2:23" ht="20.100000000000001" customHeight="1" x14ac:dyDescent="0.25">
      <c r="B222" s="1" t="s">
        <v>241</v>
      </c>
      <c r="C222" s="1">
        <v>598590</v>
      </c>
      <c r="D222" s="1">
        <v>21</v>
      </c>
      <c r="E222" s="1" t="str">
        <f t="shared" si="48"/>
        <v>el paso, texas  79910</v>
      </c>
      <c r="F222" s="1" t="str">
        <f t="shared" si="49"/>
        <v>EL PASO, TEXAS  79910</v>
      </c>
      <c r="G222" s="1" t="str">
        <f t="shared" si="50"/>
        <v>El Paso, Texas  79910</v>
      </c>
      <c r="H222" s="1" t="str">
        <f t="shared" si="51"/>
        <v>El Pa</v>
      </c>
      <c r="I222" s="1" t="str">
        <f t="shared" si="52"/>
        <v>79910</v>
      </c>
      <c r="J222" s="1">
        <f t="shared" si="53"/>
        <v>5</v>
      </c>
      <c r="K222" s="1" t="str">
        <f t="shared" si="54"/>
        <v>El Paso, Texas 79910</v>
      </c>
      <c r="L222" s="1" t="str">
        <f t="shared" si="55"/>
        <v>El Pa 79910</v>
      </c>
      <c r="M222" s="1" t="str">
        <f t="shared" si="56"/>
        <v>El Pa 79910 5 79910</v>
      </c>
      <c r="N222" s="3">
        <f t="shared" si="57"/>
        <v>79910</v>
      </c>
      <c r="O222" s="1">
        <f t="shared" si="58"/>
        <v>79910</v>
      </c>
      <c r="P222" s="1">
        <f t="shared" si="59"/>
        <v>8</v>
      </c>
      <c r="Q222" s="1">
        <f t="shared" si="60"/>
        <v>5</v>
      </c>
      <c r="R222" s="1" t="str">
        <f t="shared" si="61"/>
        <v>Exampleexas  79910</v>
      </c>
      <c r="S222" s="1" t="str">
        <f t="shared" si="63"/>
        <v>El P_so, Tex_s  79910</v>
      </c>
      <c r="U222" s="1" t="str">
        <f>LEFT(B222,FIND(",",B222)-1)</f>
        <v>El Paso</v>
      </c>
      <c r="V222" s="1" t="str">
        <f>MID(B222,LEN(U222)+3, 12)</f>
        <v>Texas  79910</v>
      </c>
      <c r="W222" s="1">
        <f t="shared" si="62"/>
        <v>79910</v>
      </c>
    </row>
    <row r="223" spans="2:23" ht="20.100000000000001" customHeight="1" x14ac:dyDescent="0.25">
      <c r="B223" s="1" t="s">
        <v>242</v>
      </c>
      <c r="C223" s="1">
        <v>624067</v>
      </c>
      <c r="D223" s="1">
        <v>19</v>
      </c>
      <c r="E223" s="1" t="str">
        <f t="shared" si="48"/>
        <v>fort worth, texas  76161</v>
      </c>
      <c r="F223" s="1" t="str">
        <f t="shared" si="49"/>
        <v>FORT WORTH, TEXAS  76161</v>
      </c>
      <c r="G223" s="1" t="str">
        <f t="shared" si="50"/>
        <v>Fort Worth, Texas  76161</v>
      </c>
      <c r="H223" s="1" t="str">
        <f t="shared" si="51"/>
        <v xml:space="preserve">Fort </v>
      </c>
      <c r="I223" s="1" t="str">
        <f t="shared" si="52"/>
        <v>76161</v>
      </c>
      <c r="J223" s="1">
        <f t="shared" si="53"/>
        <v>5</v>
      </c>
      <c r="K223" s="1" t="str">
        <f t="shared" si="54"/>
        <v>Fort Worth, Texas 76161</v>
      </c>
      <c r="L223" s="1" t="str">
        <f t="shared" si="55"/>
        <v>Fort  76161</v>
      </c>
      <c r="M223" s="1" t="str">
        <f t="shared" si="56"/>
        <v>Fort  76161 5 76161</v>
      </c>
      <c r="N223" s="3">
        <f t="shared" si="57"/>
        <v>76161</v>
      </c>
      <c r="O223" s="1">
        <f t="shared" si="58"/>
        <v>76161</v>
      </c>
      <c r="P223" s="1">
        <f t="shared" si="59"/>
        <v>11</v>
      </c>
      <c r="Q223" s="1">
        <f t="shared" si="60"/>
        <v>16</v>
      </c>
      <c r="R223" s="1" t="str">
        <f t="shared" si="61"/>
        <v>Example, Texas  76161</v>
      </c>
      <c r="S223" s="1" t="str">
        <f t="shared" si="63"/>
        <v>Fort Worth, Tex_s  76161</v>
      </c>
      <c r="U223" s="1" t="str">
        <f>LEFT(B223,FIND(",",B223)-1)</f>
        <v>Fort Worth</v>
      </c>
      <c r="V223" s="1" t="str">
        <f>MID(B223,LEN(U223)+3, 12)</f>
        <v>Texas  76161</v>
      </c>
      <c r="W223" s="1">
        <f t="shared" si="62"/>
        <v>76161</v>
      </c>
    </row>
    <row r="224" spans="2:23" ht="20.100000000000001" customHeight="1" x14ac:dyDescent="0.25">
      <c r="B224" s="1" t="s">
        <v>243</v>
      </c>
      <c r="C224" s="1">
        <v>216346</v>
      </c>
      <c r="D224" s="1">
        <v>86</v>
      </c>
      <c r="E224" s="1" t="str">
        <f t="shared" si="48"/>
        <v>garland, texas  75040</v>
      </c>
      <c r="F224" s="1" t="str">
        <f t="shared" si="49"/>
        <v>GARLAND, TEXAS  75040</v>
      </c>
      <c r="G224" s="1" t="str">
        <f t="shared" si="50"/>
        <v>Garland, Texas  75040</v>
      </c>
      <c r="H224" s="1" t="str">
        <f t="shared" si="51"/>
        <v>Garla</v>
      </c>
      <c r="I224" s="1" t="str">
        <f t="shared" si="52"/>
        <v>75040</v>
      </c>
      <c r="J224" s="1">
        <f t="shared" si="53"/>
        <v>5</v>
      </c>
      <c r="K224" s="1" t="str">
        <f t="shared" si="54"/>
        <v>Garland, Texas 75040</v>
      </c>
      <c r="L224" s="1" t="str">
        <f t="shared" si="55"/>
        <v>Garla 75040</v>
      </c>
      <c r="M224" s="1" t="str">
        <f t="shared" si="56"/>
        <v>Garla 75040 5 75040</v>
      </c>
      <c r="N224" s="3">
        <f t="shared" si="57"/>
        <v>75040</v>
      </c>
      <c r="O224" s="1">
        <f t="shared" si="58"/>
        <v>75040</v>
      </c>
      <c r="P224" s="1">
        <f t="shared" si="59"/>
        <v>8</v>
      </c>
      <c r="Q224" s="1">
        <f t="shared" si="60"/>
        <v>2</v>
      </c>
      <c r="R224" s="1" t="str">
        <f t="shared" si="61"/>
        <v>Exampleexas  75040</v>
      </c>
      <c r="S224" s="1" t="str">
        <f t="shared" si="63"/>
        <v>G_rl_nd, Tex_s  75040</v>
      </c>
      <c r="U224" s="1" t="str">
        <f>LEFT(B224,FIND(",",B224)-1)</f>
        <v>Garland</v>
      </c>
      <c r="V224" s="1" t="str">
        <f>MID(B224,LEN(U224)+3, 12)</f>
        <v>Texas  75040</v>
      </c>
      <c r="W224" s="1">
        <f t="shared" si="62"/>
        <v>75040</v>
      </c>
    </row>
    <row r="225" spans="2:23" ht="20.100000000000001" customHeight="1" x14ac:dyDescent="0.25">
      <c r="B225" s="1" t="s">
        <v>244</v>
      </c>
      <c r="C225" s="1">
        <v>144337</v>
      </c>
      <c r="D225" s="1">
        <v>157</v>
      </c>
      <c r="E225" s="1" t="str">
        <f t="shared" si="48"/>
        <v>grand prairie, texas  75051</v>
      </c>
      <c r="F225" s="1" t="str">
        <f t="shared" si="49"/>
        <v>GRAND PRAIRIE, TEXAS  75051</v>
      </c>
      <c r="G225" s="1" t="str">
        <f t="shared" si="50"/>
        <v>Grand Prairie, Texas  75051</v>
      </c>
      <c r="H225" s="1" t="str">
        <f t="shared" si="51"/>
        <v>Grand</v>
      </c>
      <c r="I225" s="1" t="str">
        <f t="shared" si="52"/>
        <v>75051</v>
      </c>
      <c r="J225" s="1">
        <f t="shared" si="53"/>
        <v>5</v>
      </c>
      <c r="K225" s="1" t="str">
        <f t="shared" si="54"/>
        <v>Grand Prairie, Texas 75051</v>
      </c>
      <c r="L225" s="1" t="str">
        <f t="shared" si="55"/>
        <v>Grand 75051</v>
      </c>
      <c r="M225" s="1" t="str">
        <f t="shared" si="56"/>
        <v>Grand 75051 5 75051</v>
      </c>
      <c r="N225" s="3">
        <f t="shared" si="57"/>
        <v>75051</v>
      </c>
      <c r="O225" s="1">
        <f t="shared" si="58"/>
        <v>75051</v>
      </c>
      <c r="P225" s="1">
        <f t="shared" si="59"/>
        <v>14</v>
      </c>
      <c r="Q225" s="1">
        <f t="shared" si="60"/>
        <v>3</v>
      </c>
      <c r="R225" s="1" t="str">
        <f t="shared" si="61"/>
        <v>Examplerie, Texas  75051</v>
      </c>
      <c r="S225" s="1" t="str">
        <f t="shared" si="63"/>
        <v>Gr_nd Pr_irie, Tex_s  75051</v>
      </c>
      <c r="U225" s="1" t="str">
        <f>LEFT(B225,FIND(",",B225)-1)</f>
        <v>Grand Prairie</v>
      </c>
      <c r="V225" s="1" t="str">
        <f>MID(B225,LEN(U225)+3, 12)</f>
        <v>Texas  75051</v>
      </c>
      <c r="W225" s="1">
        <f t="shared" si="62"/>
        <v>75051</v>
      </c>
    </row>
    <row r="226" spans="2:23" ht="20.100000000000001" customHeight="1" x14ac:dyDescent="0.25">
      <c r="B226" s="1" t="s">
        <v>245</v>
      </c>
      <c r="C226" s="1">
        <v>2016582</v>
      </c>
      <c r="D226" s="1">
        <v>4</v>
      </c>
      <c r="E226" s="1" t="str">
        <f t="shared" si="48"/>
        <v>houston, texas  77201</v>
      </c>
      <c r="F226" s="1" t="str">
        <f t="shared" si="49"/>
        <v>HOUSTON, TEXAS  77201</v>
      </c>
      <c r="G226" s="1" t="str">
        <f t="shared" si="50"/>
        <v>Houston, Texas  77201</v>
      </c>
      <c r="H226" s="1" t="str">
        <f t="shared" si="51"/>
        <v>Houst</v>
      </c>
      <c r="I226" s="1" t="str">
        <f t="shared" si="52"/>
        <v>77201</v>
      </c>
      <c r="J226" s="1">
        <f t="shared" si="53"/>
        <v>5</v>
      </c>
      <c r="K226" s="1" t="str">
        <f t="shared" si="54"/>
        <v>Houston, Texas 77201</v>
      </c>
      <c r="L226" s="1" t="str">
        <f t="shared" si="55"/>
        <v>Houst 77201</v>
      </c>
      <c r="M226" s="1" t="str">
        <f t="shared" si="56"/>
        <v>Houst 77201 5 77201</v>
      </c>
      <c r="N226" s="3">
        <f t="shared" si="57"/>
        <v>77201</v>
      </c>
      <c r="O226" s="1">
        <f t="shared" si="58"/>
        <v>77201</v>
      </c>
      <c r="P226" s="1">
        <f t="shared" si="59"/>
        <v>8</v>
      </c>
      <c r="Q226" s="1">
        <f t="shared" si="60"/>
        <v>13</v>
      </c>
      <c r="R226" s="1" t="str">
        <f t="shared" si="61"/>
        <v>Exampleexas  77201</v>
      </c>
      <c r="S226" s="1" t="str">
        <f t="shared" si="63"/>
        <v>Houston, Tex_s  77201</v>
      </c>
      <c r="U226" s="1" t="str">
        <f>LEFT(B226,FIND(",",B226)-1)</f>
        <v>Houston</v>
      </c>
      <c r="V226" s="1" t="str">
        <f>MID(B226,LEN(U226)+3, 12)</f>
        <v>Texas  77201</v>
      </c>
      <c r="W226" s="1">
        <f t="shared" si="62"/>
        <v>77201</v>
      </c>
    </row>
    <row r="227" spans="2:23" ht="20.100000000000001" customHeight="1" x14ac:dyDescent="0.25">
      <c r="B227" s="1" t="s">
        <v>246</v>
      </c>
      <c r="C227" s="1">
        <v>193649</v>
      </c>
      <c r="D227" s="1">
        <v>110</v>
      </c>
      <c r="E227" s="1" t="str">
        <f t="shared" si="48"/>
        <v>irving, texas  75061</v>
      </c>
      <c r="F227" s="1" t="str">
        <f t="shared" si="49"/>
        <v>IRVING, TEXAS  75061</v>
      </c>
      <c r="G227" s="1" t="str">
        <f t="shared" si="50"/>
        <v>Irving, Texas  75061</v>
      </c>
      <c r="H227" s="1" t="str">
        <f t="shared" si="51"/>
        <v>Irvin</v>
      </c>
      <c r="I227" s="1" t="str">
        <f t="shared" si="52"/>
        <v>75061</v>
      </c>
      <c r="J227" s="1">
        <f t="shared" si="53"/>
        <v>5</v>
      </c>
      <c r="K227" s="1" t="str">
        <f t="shared" si="54"/>
        <v>Irving, Texas 75061</v>
      </c>
      <c r="L227" s="1" t="str">
        <f t="shared" si="55"/>
        <v>Irvin 75061</v>
      </c>
      <c r="M227" s="1" t="str">
        <f t="shared" si="56"/>
        <v>Irvin 75061 5 75061</v>
      </c>
      <c r="N227" s="3">
        <f t="shared" si="57"/>
        <v>75061</v>
      </c>
      <c r="O227" s="1">
        <f t="shared" si="58"/>
        <v>75061</v>
      </c>
      <c r="P227" s="1">
        <f t="shared" si="59"/>
        <v>7</v>
      </c>
      <c r="Q227" s="1">
        <f t="shared" si="60"/>
        <v>12</v>
      </c>
      <c r="R227" s="1" t="str">
        <f t="shared" si="61"/>
        <v>Examplexas  75061</v>
      </c>
      <c r="S227" s="1" t="str">
        <f t="shared" si="63"/>
        <v>Irving, Tex_s  75061</v>
      </c>
      <c r="U227" s="1" t="str">
        <f>LEFT(B227,FIND(",",B227)-1)</f>
        <v>Irving</v>
      </c>
      <c r="V227" s="1" t="str">
        <f>MID(B227,LEN(U227)+3, 12)</f>
        <v>Texas  75061</v>
      </c>
      <c r="W227" s="1">
        <f t="shared" si="62"/>
        <v>75061</v>
      </c>
    </row>
    <row r="228" spans="2:23" ht="20.100000000000001" customHeight="1" x14ac:dyDescent="0.25">
      <c r="B228" s="1" t="s">
        <v>247</v>
      </c>
      <c r="C228" s="1">
        <v>100233</v>
      </c>
      <c r="D228" s="1">
        <v>251</v>
      </c>
      <c r="E228" s="1" t="str">
        <f t="shared" si="48"/>
        <v>killeen, texas  76541</v>
      </c>
      <c r="F228" s="1" t="str">
        <f t="shared" si="49"/>
        <v>KILLEEN, TEXAS  76541</v>
      </c>
      <c r="G228" s="1" t="str">
        <f t="shared" si="50"/>
        <v>Killeen, Texas  76541</v>
      </c>
      <c r="H228" s="1" t="str">
        <f t="shared" si="51"/>
        <v>Kille</v>
      </c>
      <c r="I228" s="1" t="str">
        <f t="shared" si="52"/>
        <v>76541</v>
      </c>
      <c r="J228" s="1">
        <f t="shared" si="53"/>
        <v>5</v>
      </c>
      <c r="K228" s="1" t="str">
        <f t="shared" si="54"/>
        <v>Killeen, Texas 76541</v>
      </c>
      <c r="L228" s="1" t="str">
        <f t="shared" si="55"/>
        <v>Kille 76541</v>
      </c>
      <c r="M228" s="1" t="str">
        <f t="shared" si="56"/>
        <v>Kille 76541 5 76541</v>
      </c>
      <c r="N228" s="3">
        <f t="shared" si="57"/>
        <v>76541</v>
      </c>
      <c r="O228" s="1">
        <f t="shared" si="58"/>
        <v>76541</v>
      </c>
      <c r="P228" s="1">
        <f t="shared" si="59"/>
        <v>8</v>
      </c>
      <c r="Q228" s="1">
        <f t="shared" si="60"/>
        <v>13</v>
      </c>
      <c r="R228" s="1" t="str">
        <f t="shared" si="61"/>
        <v>Exampleexas  76541</v>
      </c>
      <c r="S228" s="1" t="str">
        <f t="shared" si="63"/>
        <v>Killeen, Tex_s  76541</v>
      </c>
      <c r="U228" s="1" t="str">
        <f>LEFT(B228,FIND(",",B228)-1)</f>
        <v>Killeen</v>
      </c>
      <c r="V228" s="1" t="str">
        <f>MID(B228,LEN(U228)+3, 12)</f>
        <v>Texas  76541</v>
      </c>
      <c r="W228" s="1">
        <f t="shared" si="62"/>
        <v>76541</v>
      </c>
    </row>
    <row r="229" spans="2:23" ht="20.100000000000001" customHeight="1" x14ac:dyDescent="0.25">
      <c r="B229" s="1" t="s">
        <v>248</v>
      </c>
      <c r="C229" s="1">
        <v>208754</v>
      </c>
      <c r="D229" s="1">
        <v>92</v>
      </c>
      <c r="E229" s="1" t="str">
        <f t="shared" si="48"/>
        <v>laredo, texas  78041</v>
      </c>
      <c r="F229" s="1" t="str">
        <f t="shared" si="49"/>
        <v>LAREDO, TEXAS  78041</v>
      </c>
      <c r="G229" s="1" t="str">
        <f t="shared" si="50"/>
        <v>Laredo, Texas  78041</v>
      </c>
      <c r="H229" s="1" t="str">
        <f t="shared" si="51"/>
        <v>Lared</v>
      </c>
      <c r="I229" s="1" t="str">
        <f t="shared" si="52"/>
        <v>78041</v>
      </c>
      <c r="J229" s="1">
        <f t="shared" si="53"/>
        <v>5</v>
      </c>
      <c r="K229" s="1" t="str">
        <f t="shared" si="54"/>
        <v>Laredo, Texas 78041</v>
      </c>
      <c r="L229" s="1" t="str">
        <f t="shared" si="55"/>
        <v>Lared 78041</v>
      </c>
      <c r="M229" s="1" t="str">
        <f t="shared" si="56"/>
        <v>Lared 78041 5 78041</v>
      </c>
      <c r="N229" s="3">
        <f t="shared" si="57"/>
        <v>78041</v>
      </c>
      <c r="O229" s="1">
        <f t="shared" si="58"/>
        <v>78041</v>
      </c>
      <c r="P229" s="1">
        <f t="shared" si="59"/>
        <v>7</v>
      </c>
      <c r="Q229" s="1">
        <f t="shared" si="60"/>
        <v>2</v>
      </c>
      <c r="R229" s="1" t="str">
        <f t="shared" si="61"/>
        <v>Examplexas  78041</v>
      </c>
      <c r="S229" s="1" t="str">
        <f t="shared" si="63"/>
        <v>L_redo, Tex_s  78041</v>
      </c>
      <c r="U229" s="1" t="str">
        <f>LEFT(B229,FIND(",",B229)-1)</f>
        <v>Laredo</v>
      </c>
      <c r="V229" s="1" t="str">
        <f>MID(B229,LEN(U229)+3, 12)</f>
        <v>Texas  78041</v>
      </c>
      <c r="W229" s="1">
        <f t="shared" si="62"/>
        <v>78041</v>
      </c>
    </row>
    <row r="230" spans="2:23" ht="20.100000000000001" customHeight="1" x14ac:dyDescent="0.25">
      <c r="B230" s="1" t="s">
        <v>249</v>
      </c>
      <c r="C230" s="1">
        <v>209737</v>
      </c>
      <c r="D230" s="1">
        <v>91</v>
      </c>
      <c r="E230" s="1" t="str">
        <f t="shared" si="48"/>
        <v>lubbock, texas  79402</v>
      </c>
      <c r="F230" s="1" t="str">
        <f t="shared" si="49"/>
        <v>LUBBOCK, TEXAS  79402</v>
      </c>
      <c r="G230" s="1" t="str">
        <f t="shared" si="50"/>
        <v>Lubbock, Texas  79402</v>
      </c>
      <c r="H230" s="1" t="str">
        <f t="shared" si="51"/>
        <v>Lubbo</v>
      </c>
      <c r="I230" s="1" t="str">
        <f t="shared" si="52"/>
        <v>79402</v>
      </c>
      <c r="J230" s="1">
        <f t="shared" si="53"/>
        <v>5</v>
      </c>
      <c r="K230" s="1" t="str">
        <f t="shared" si="54"/>
        <v>Lubbock, Texas 79402</v>
      </c>
      <c r="L230" s="1" t="str">
        <f t="shared" si="55"/>
        <v>Lubbo 79402</v>
      </c>
      <c r="M230" s="1" t="str">
        <f t="shared" si="56"/>
        <v>Lubbo 79402 5 79402</v>
      </c>
      <c r="N230" s="3">
        <f t="shared" si="57"/>
        <v>79402</v>
      </c>
      <c r="O230" s="1">
        <f t="shared" si="58"/>
        <v>79402</v>
      </c>
      <c r="P230" s="1">
        <f t="shared" si="59"/>
        <v>8</v>
      </c>
      <c r="Q230" s="1">
        <f t="shared" si="60"/>
        <v>13</v>
      </c>
      <c r="R230" s="1" t="str">
        <f t="shared" si="61"/>
        <v>Exampleexas  79402</v>
      </c>
      <c r="S230" s="1" t="str">
        <f t="shared" si="63"/>
        <v>Lubbock, Tex_s  79402</v>
      </c>
      <c r="U230" s="1" t="str">
        <f>LEFT(B230,FIND(",",B230)-1)</f>
        <v>Lubbock</v>
      </c>
      <c r="V230" s="1" t="str">
        <f>MID(B230,LEN(U230)+3, 12)</f>
        <v>Texas  79402</v>
      </c>
      <c r="W230" s="1">
        <f t="shared" si="62"/>
        <v>79402</v>
      </c>
    </row>
    <row r="231" spans="2:23" ht="20.100000000000001" customHeight="1" x14ac:dyDescent="0.25">
      <c r="B231" s="1" t="s">
        <v>250</v>
      </c>
      <c r="C231" s="1">
        <v>123622</v>
      </c>
      <c r="D231" s="1">
        <v>190</v>
      </c>
      <c r="E231" s="1" t="str">
        <f t="shared" si="48"/>
        <v>mcallen, texas  78501</v>
      </c>
      <c r="F231" s="1" t="str">
        <f t="shared" si="49"/>
        <v>MCALLEN, TEXAS  78501</v>
      </c>
      <c r="G231" s="1" t="str">
        <f t="shared" si="50"/>
        <v>Mcallen, Texas  78501</v>
      </c>
      <c r="H231" s="1" t="str">
        <f t="shared" si="51"/>
        <v>McAll</v>
      </c>
      <c r="I231" s="1" t="str">
        <f t="shared" si="52"/>
        <v>78501</v>
      </c>
      <c r="J231" s="1">
        <f t="shared" si="53"/>
        <v>5</v>
      </c>
      <c r="K231" s="1" t="str">
        <f t="shared" si="54"/>
        <v>McAllen, Texas 78501</v>
      </c>
      <c r="L231" s="1" t="str">
        <f t="shared" si="55"/>
        <v>McAll 78501</v>
      </c>
      <c r="M231" s="1" t="str">
        <f t="shared" si="56"/>
        <v>McAll 78501 5 78501</v>
      </c>
      <c r="N231" s="3">
        <f t="shared" si="57"/>
        <v>78501</v>
      </c>
      <c r="O231" s="1">
        <f t="shared" si="58"/>
        <v>78501</v>
      </c>
      <c r="P231" s="1">
        <f t="shared" si="59"/>
        <v>8</v>
      </c>
      <c r="Q231" s="1">
        <f t="shared" si="60"/>
        <v>3</v>
      </c>
      <c r="R231" s="1" t="str">
        <f t="shared" si="61"/>
        <v>Exampleexas  78501</v>
      </c>
      <c r="S231" s="1" t="str">
        <f t="shared" si="63"/>
        <v>McAllen, Tex_s  78501</v>
      </c>
      <c r="U231" s="1" t="str">
        <f>LEFT(B231,FIND(",",B231)-1)</f>
        <v>McAllen</v>
      </c>
      <c r="V231" s="1" t="str">
        <f>MID(B231,LEN(U231)+3, 12)</f>
        <v>Texas  78501</v>
      </c>
      <c r="W231" s="1">
        <f t="shared" si="62"/>
        <v>78501</v>
      </c>
    </row>
    <row r="232" spans="2:23" ht="20.100000000000001" customHeight="1" x14ac:dyDescent="0.25">
      <c r="B232" s="1" t="s">
        <v>251</v>
      </c>
      <c r="C232" s="1">
        <v>129902</v>
      </c>
      <c r="D232" s="1">
        <v>180</v>
      </c>
      <c r="E232" s="1" t="str">
        <f t="shared" si="48"/>
        <v>mesquite, texas  75149</v>
      </c>
      <c r="F232" s="1" t="str">
        <f t="shared" si="49"/>
        <v>MESQUITE, TEXAS  75149</v>
      </c>
      <c r="G232" s="1" t="str">
        <f t="shared" si="50"/>
        <v>Mesquite, Texas  75149</v>
      </c>
      <c r="H232" s="1" t="str">
        <f t="shared" si="51"/>
        <v>Mesqu</v>
      </c>
      <c r="I232" s="1" t="str">
        <f t="shared" si="52"/>
        <v>75149</v>
      </c>
      <c r="J232" s="1">
        <f t="shared" si="53"/>
        <v>5</v>
      </c>
      <c r="K232" s="1" t="str">
        <f t="shared" si="54"/>
        <v>Mesquite, Texas 75149</v>
      </c>
      <c r="L232" s="1" t="str">
        <f t="shared" si="55"/>
        <v>Mesqu 75149</v>
      </c>
      <c r="M232" s="1" t="str">
        <f t="shared" si="56"/>
        <v>Mesqu 75149 5 75149</v>
      </c>
      <c r="N232" s="3">
        <f t="shared" si="57"/>
        <v>75149</v>
      </c>
      <c r="O232" s="1">
        <f t="shared" si="58"/>
        <v>75149</v>
      </c>
      <c r="P232" s="1">
        <f t="shared" si="59"/>
        <v>9</v>
      </c>
      <c r="Q232" s="1">
        <f t="shared" si="60"/>
        <v>14</v>
      </c>
      <c r="R232" s="1" t="str">
        <f t="shared" si="61"/>
        <v>ExampleTexas  75149</v>
      </c>
      <c r="S232" s="1" t="str">
        <f t="shared" si="63"/>
        <v>Mesquite, Tex_s  75149</v>
      </c>
      <c r="U232" s="1" t="str">
        <f>LEFT(B232,FIND(",",B232)-1)</f>
        <v>Mesquite</v>
      </c>
      <c r="V232" s="1" t="str">
        <f>MID(B232,LEN(U232)+3, 12)</f>
        <v>Texas  75149</v>
      </c>
      <c r="W232" s="1">
        <f t="shared" si="62"/>
        <v>75149</v>
      </c>
    </row>
    <row r="233" spans="2:23" ht="20.100000000000001" customHeight="1" x14ac:dyDescent="0.25">
      <c r="B233" s="1" t="s">
        <v>252</v>
      </c>
      <c r="C233" s="1">
        <v>143852</v>
      </c>
      <c r="D233" s="1">
        <v>159</v>
      </c>
      <c r="E233" s="1" t="str">
        <f t="shared" si="48"/>
        <v>pasadena, texas  77501</v>
      </c>
      <c r="F233" s="1" t="str">
        <f t="shared" si="49"/>
        <v>PASADENA, TEXAS  77501</v>
      </c>
      <c r="G233" s="1" t="str">
        <f t="shared" si="50"/>
        <v>Pasadena, Texas  77501</v>
      </c>
      <c r="H233" s="1" t="str">
        <f t="shared" si="51"/>
        <v>Pasad</v>
      </c>
      <c r="I233" s="1" t="str">
        <f t="shared" si="52"/>
        <v>77501</v>
      </c>
      <c r="J233" s="1">
        <f t="shared" si="53"/>
        <v>5</v>
      </c>
      <c r="K233" s="1" t="str">
        <f t="shared" si="54"/>
        <v>Pasadena, Texas 77501</v>
      </c>
      <c r="L233" s="1" t="str">
        <f t="shared" si="55"/>
        <v>Pasad 77501</v>
      </c>
      <c r="M233" s="1" t="str">
        <f t="shared" si="56"/>
        <v>Pasad 77501 5 77501</v>
      </c>
      <c r="N233" s="3">
        <f t="shared" si="57"/>
        <v>77501</v>
      </c>
      <c r="O233" s="1">
        <f t="shared" si="58"/>
        <v>77501</v>
      </c>
      <c r="P233" s="1">
        <f t="shared" si="59"/>
        <v>9</v>
      </c>
      <c r="Q233" s="1">
        <f t="shared" si="60"/>
        <v>2</v>
      </c>
      <c r="R233" s="1" t="str">
        <f t="shared" si="61"/>
        <v>ExampleTexas  77501</v>
      </c>
      <c r="S233" s="1" t="str">
        <f t="shared" si="63"/>
        <v>P_s_den_, Tex_s  77501</v>
      </c>
      <c r="U233" s="1" t="str">
        <f>LEFT(B233,FIND(",",B233)-1)</f>
        <v>Pasadena</v>
      </c>
      <c r="V233" s="1" t="str">
        <f>MID(B233,LEN(U233)+3, 12)</f>
        <v>Texas  77501</v>
      </c>
      <c r="W233" s="1">
        <f t="shared" si="62"/>
        <v>77501</v>
      </c>
    </row>
    <row r="234" spans="2:23" ht="20.100000000000001" customHeight="1" x14ac:dyDescent="0.25">
      <c r="B234" s="1" t="s">
        <v>253</v>
      </c>
      <c r="C234" s="1">
        <v>250096</v>
      </c>
      <c r="D234" s="1">
        <v>70</v>
      </c>
      <c r="E234" s="1" t="str">
        <f t="shared" si="48"/>
        <v>plano, texas  75074</v>
      </c>
      <c r="F234" s="1" t="str">
        <f t="shared" si="49"/>
        <v>PLANO, TEXAS  75074</v>
      </c>
      <c r="G234" s="1" t="str">
        <f t="shared" si="50"/>
        <v>Plano, Texas  75074</v>
      </c>
      <c r="H234" s="1" t="str">
        <f t="shared" si="51"/>
        <v>Plano</v>
      </c>
      <c r="I234" s="1" t="str">
        <f t="shared" si="52"/>
        <v>75074</v>
      </c>
      <c r="J234" s="1">
        <f t="shared" si="53"/>
        <v>5</v>
      </c>
      <c r="K234" s="1" t="str">
        <f t="shared" si="54"/>
        <v>Plano, Texas 75074</v>
      </c>
      <c r="L234" s="1" t="str">
        <f t="shared" si="55"/>
        <v>Plano 75074</v>
      </c>
      <c r="M234" s="1" t="str">
        <f t="shared" si="56"/>
        <v>Plano 75074 5 75074</v>
      </c>
      <c r="N234" s="3">
        <f t="shared" si="57"/>
        <v>75074</v>
      </c>
      <c r="O234" s="1">
        <f t="shared" si="58"/>
        <v>75074</v>
      </c>
      <c r="P234" s="1">
        <f t="shared" si="59"/>
        <v>6</v>
      </c>
      <c r="Q234" s="1">
        <f t="shared" si="60"/>
        <v>3</v>
      </c>
      <c r="R234" s="1" t="str">
        <f t="shared" si="61"/>
        <v>Exampleas  75074</v>
      </c>
      <c r="S234" s="1" t="str">
        <f t="shared" si="63"/>
        <v>Pl_no, Tex_s  75074</v>
      </c>
      <c r="U234" s="1" t="str">
        <f>LEFT(B234,FIND(",",B234)-1)</f>
        <v>Plano</v>
      </c>
      <c r="V234" s="1" t="str">
        <f>MID(B234,LEN(U234)+3, 12)</f>
        <v>Texas  75074</v>
      </c>
      <c r="W234" s="1">
        <f t="shared" si="62"/>
        <v>75074</v>
      </c>
    </row>
    <row r="235" spans="2:23" ht="20.100000000000001" customHeight="1" x14ac:dyDescent="0.25">
      <c r="B235" s="1" t="s">
        <v>254</v>
      </c>
      <c r="C235" s="1">
        <v>1256509</v>
      </c>
      <c r="D235" s="1">
        <v>7</v>
      </c>
      <c r="E235" s="1" t="str">
        <f t="shared" si="48"/>
        <v>san antonio, texas  78284</v>
      </c>
      <c r="F235" s="1" t="str">
        <f t="shared" si="49"/>
        <v>SAN ANTONIO, TEXAS  78284</v>
      </c>
      <c r="G235" s="1" t="str">
        <f t="shared" si="50"/>
        <v>San Antonio, Texas  78284</v>
      </c>
      <c r="H235" s="1" t="str">
        <f t="shared" si="51"/>
        <v>San A</v>
      </c>
      <c r="I235" s="1" t="str">
        <f t="shared" si="52"/>
        <v>78284</v>
      </c>
      <c r="J235" s="1">
        <f t="shared" si="53"/>
        <v>5</v>
      </c>
      <c r="K235" s="1" t="str">
        <f t="shared" si="54"/>
        <v>San Antonio, Texas 78284</v>
      </c>
      <c r="L235" s="1" t="str">
        <f t="shared" si="55"/>
        <v>San A 78284</v>
      </c>
      <c r="M235" s="1" t="str">
        <f t="shared" si="56"/>
        <v>San A 78284 5 78284</v>
      </c>
      <c r="N235" s="3">
        <f t="shared" si="57"/>
        <v>78284</v>
      </c>
      <c r="O235" s="1">
        <f t="shared" si="58"/>
        <v>78284</v>
      </c>
      <c r="P235" s="1">
        <f t="shared" si="59"/>
        <v>12</v>
      </c>
      <c r="Q235" s="1">
        <f t="shared" si="60"/>
        <v>2</v>
      </c>
      <c r="R235" s="1" t="str">
        <f t="shared" si="61"/>
        <v>Exampleo, Texas  78284</v>
      </c>
      <c r="S235" s="1" t="str">
        <f t="shared" si="63"/>
        <v>S_n Antonio, Tex_s  78284</v>
      </c>
      <c r="U235" s="1" t="str">
        <f>LEFT(B235,FIND(",",B235)-1)</f>
        <v>San Antonio</v>
      </c>
      <c r="V235" s="1" t="str">
        <f>MID(B235,LEN(U235)+3, 12)</f>
        <v>Texas  78284</v>
      </c>
      <c r="W235" s="1">
        <f t="shared" si="62"/>
        <v>78284</v>
      </c>
    </row>
    <row r="236" spans="2:23" ht="20.100000000000001" customHeight="1" x14ac:dyDescent="0.25">
      <c r="B236" s="1" t="s">
        <v>255</v>
      </c>
      <c r="C236" s="1">
        <v>120465</v>
      </c>
      <c r="D236" s="1">
        <v>195</v>
      </c>
      <c r="E236" s="1" t="str">
        <f t="shared" si="48"/>
        <v>waco, texas  76702</v>
      </c>
      <c r="F236" s="1" t="str">
        <f t="shared" si="49"/>
        <v>WACO, TEXAS  76702</v>
      </c>
      <c r="G236" s="1" t="str">
        <f t="shared" si="50"/>
        <v>Waco, Texas  76702</v>
      </c>
      <c r="H236" s="1" t="str">
        <f t="shared" si="51"/>
        <v>Waco,</v>
      </c>
      <c r="I236" s="1" t="str">
        <f t="shared" si="52"/>
        <v>76702</v>
      </c>
      <c r="J236" s="1">
        <f t="shared" si="53"/>
        <v>5</v>
      </c>
      <c r="K236" s="1" t="str">
        <f t="shared" si="54"/>
        <v>Waco, Texas 76702</v>
      </c>
      <c r="L236" s="1" t="str">
        <f t="shared" si="55"/>
        <v>Waco, 76702</v>
      </c>
      <c r="M236" s="1" t="str">
        <f t="shared" si="56"/>
        <v>Waco, 76702 5 76702</v>
      </c>
      <c r="N236" s="3">
        <f t="shared" si="57"/>
        <v>76702</v>
      </c>
      <c r="O236" s="1">
        <f t="shared" si="58"/>
        <v>76702</v>
      </c>
      <c r="P236" s="1">
        <f t="shared" si="59"/>
        <v>5</v>
      </c>
      <c r="Q236" s="1">
        <f t="shared" si="60"/>
        <v>2</v>
      </c>
      <c r="R236" s="1" t="str">
        <f t="shared" si="61"/>
        <v>Examples  76702</v>
      </c>
      <c r="S236" s="1" t="str">
        <f t="shared" si="63"/>
        <v>W_co, Tex_s  76702</v>
      </c>
      <c r="U236" s="1" t="str">
        <f>LEFT(B236,FIND(",",B236)-1)</f>
        <v>Waco</v>
      </c>
      <c r="V236" s="1" t="str">
        <f>MID(B236,LEN(U236)+3, 12)</f>
        <v>Texas  76702</v>
      </c>
      <c r="W236" s="1">
        <f t="shared" si="62"/>
        <v>76702</v>
      </c>
    </row>
    <row r="237" spans="2:23" ht="20.100000000000001" customHeight="1" x14ac:dyDescent="0.25">
      <c r="B237" s="1" t="s">
        <v>256</v>
      </c>
      <c r="C237" s="1">
        <v>178097</v>
      </c>
      <c r="D237" s="1">
        <v>122</v>
      </c>
      <c r="E237" s="1" t="str">
        <f t="shared" si="48"/>
        <v>salt lake city, utah  84199</v>
      </c>
      <c r="F237" s="1" t="str">
        <f t="shared" si="49"/>
        <v>SALT LAKE CITY, UTAH  84199</v>
      </c>
      <c r="G237" s="1" t="str">
        <f t="shared" si="50"/>
        <v>Salt Lake City, Utah  84199</v>
      </c>
      <c r="H237" s="1" t="str">
        <f t="shared" si="51"/>
        <v xml:space="preserve">Salt </v>
      </c>
      <c r="I237" s="1" t="str">
        <f t="shared" si="52"/>
        <v>84199</v>
      </c>
      <c r="J237" s="1">
        <f t="shared" si="53"/>
        <v>5</v>
      </c>
      <c r="K237" s="1" t="str">
        <f t="shared" si="54"/>
        <v>Salt Lake City, Utah 84199</v>
      </c>
      <c r="L237" s="1" t="str">
        <f t="shared" si="55"/>
        <v>Salt  84199</v>
      </c>
      <c r="M237" s="1" t="str">
        <f t="shared" si="56"/>
        <v>Salt  84199 5 84199</v>
      </c>
      <c r="N237" s="3">
        <f t="shared" si="57"/>
        <v>84199</v>
      </c>
      <c r="O237" s="1">
        <f t="shared" si="58"/>
        <v>84199</v>
      </c>
      <c r="P237" s="1">
        <f t="shared" si="59"/>
        <v>15</v>
      </c>
      <c r="Q237" s="1">
        <f t="shared" si="60"/>
        <v>2</v>
      </c>
      <c r="R237" s="1" t="str">
        <f t="shared" si="61"/>
        <v>ExampleCity, Utah  84199</v>
      </c>
      <c r="S237" s="1" t="str">
        <f t="shared" si="63"/>
        <v>S_lt L_ke City, Ut_h  84199</v>
      </c>
      <c r="U237" s="1" t="str">
        <f>LEFT(B237,FIND(",",B237)-1)</f>
        <v>Salt Lake City</v>
      </c>
      <c r="V237" s="1" t="str">
        <f>MID(B237,LEN(U237)+3, 12)</f>
        <v>Utah  84199</v>
      </c>
      <c r="W237" s="1">
        <f t="shared" si="62"/>
        <v>84199</v>
      </c>
    </row>
    <row r="238" spans="2:23" ht="20.100000000000001" customHeight="1" x14ac:dyDescent="0.25">
      <c r="B238" s="1" t="s">
        <v>257</v>
      </c>
      <c r="C238" s="1">
        <v>113300</v>
      </c>
      <c r="D238" s="1">
        <v>208</v>
      </c>
      <c r="E238" s="1" t="str">
        <f t="shared" si="48"/>
        <v>west valley city, utah  84199</v>
      </c>
      <c r="F238" s="1" t="str">
        <f t="shared" si="49"/>
        <v>WEST VALLEY CITY, UTAH  84199</v>
      </c>
      <c r="G238" s="1" t="str">
        <f t="shared" si="50"/>
        <v>West Valley City, Utah  84199</v>
      </c>
      <c r="H238" s="1" t="str">
        <f t="shared" si="51"/>
        <v xml:space="preserve">West </v>
      </c>
      <c r="I238" s="1" t="str">
        <f t="shared" si="52"/>
        <v>84199</v>
      </c>
      <c r="J238" s="1">
        <f t="shared" si="53"/>
        <v>5</v>
      </c>
      <c r="K238" s="1" t="str">
        <f t="shared" si="54"/>
        <v>West Valley City, Utah 84199</v>
      </c>
      <c r="L238" s="1" t="str">
        <f t="shared" si="55"/>
        <v>West  84199</v>
      </c>
      <c r="M238" s="1" t="str">
        <f t="shared" si="56"/>
        <v>West  84199 5 84199</v>
      </c>
      <c r="N238" s="3">
        <f t="shared" si="57"/>
        <v>84199</v>
      </c>
      <c r="O238" s="1">
        <f t="shared" si="58"/>
        <v>84199</v>
      </c>
      <c r="P238" s="1">
        <f t="shared" si="59"/>
        <v>17</v>
      </c>
      <c r="Q238" s="1">
        <f t="shared" si="60"/>
        <v>7</v>
      </c>
      <c r="R238" s="1" t="str">
        <f t="shared" si="61"/>
        <v>Exampley City, Utah  84199</v>
      </c>
      <c r="S238" s="1" t="str">
        <f t="shared" si="63"/>
        <v>West V_lley City, Ut_h  84199</v>
      </c>
      <c r="U238" s="1" t="str">
        <f>LEFT(B238,FIND(",",B238)-1)</f>
        <v>West Valley City</v>
      </c>
      <c r="V238" s="1" t="str">
        <f>MID(B238,LEN(U238)+3, 12)</f>
        <v>Utah  84199</v>
      </c>
      <c r="W238" s="1">
        <f t="shared" si="62"/>
        <v>84199</v>
      </c>
    </row>
    <row r="239" spans="2:23" ht="20.100000000000001" customHeight="1" x14ac:dyDescent="0.25">
      <c r="B239" s="1" t="s">
        <v>258</v>
      </c>
      <c r="C239" s="1">
        <v>135337</v>
      </c>
      <c r="D239" s="1">
        <v>171</v>
      </c>
      <c r="E239" s="1" t="str">
        <f t="shared" si="48"/>
        <v>alexandria, virginia  22314</v>
      </c>
      <c r="F239" s="1" t="str">
        <f t="shared" si="49"/>
        <v>ALEXANDRIA, VIRGINIA  22314</v>
      </c>
      <c r="G239" s="1" t="str">
        <f t="shared" si="50"/>
        <v>Alexandria, Virginia  22314</v>
      </c>
      <c r="H239" s="1" t="str">
        <f t="shared" si="51"/>
        <v>Alexa</v>
      </c>
      <c r="I239" s="1" t="str">
        <f t="shared" si="52"/>
        <v>22314</v>
      </c>
      <c r="J239" s="1">
        <f t="shared" si="53"/>
        <v>5</v>
      </c>
      <c r="K239" s="1" t="str">
        <f t="shared" si="54"/>
        <v>Alexandria, Virginia 22314</v>
      </c>
      <c r="L239" s="1" t="str">
        <f t="shared" si="55"/>
        <v>Alexa 22314</v>
      </c>
      <c r="M239" s="1" t="str">
        <f t="shared" si="56"/>
        <v>Alexa 22314 5 22314</v>
      </c>
      <c r="N239" s="3">
        <f t="shared" si="57"/>
        <v>22314</v>
      </c>
      <c r="O239" s="1">
        <f t="shared" si="58"/>
        <v>22314</v>
      </c>
      <c r="P239" s="1">
        <f t="shared" si="59"/>
        <v>11</v>
      </c>
      <c r="Q239" s="1">
        <f t="shared" si="60"/>
        <v>1</v>
      </c>
      <c r="R239" s="1" t="str">
        <f t="shared" si="61"/>
        <v>Example, Virginia  22314</v>
      </c>
      <c r="S239" s="1" t="str">
        <f t="shared" si="63"/>
        <v>Alex_ndri_, Virgini_  22314</v>
      </c>
      <c r="U239" s="1" t="str">
        <f>LEFT(B239,FIND(",",B239)-1)</f>
        <v>Alexandria</v>
      </c>
      <c r="V239" s="1" t="str">
        <f>MID(B239,LEN(U239)+3, 12)</f>
        <v>Virginia  22</v>
      </c>
      <c r="W239" s="1">
        <f t="shared" si="62"/>
        <v>22314</v>
      </c>
    </row>
    <row r="240" spans="2:23" ht="20.100000000000001" customHeight="1" x14ac:dyDescent="0.25">
      <c r="B240" s="1" t="s">
        <v>259</v>
      </c>
      <c r="C240" s="1">
        <v>195965</v>
      </c>
      <c r="D240" s="1">
        <v>103</v>
      </c>
      <c r="E240" s="1" t="str">
        <f t="shared" si="48"/>
        <v>arlington cdp, virginia  23320</v>
      </c>
      <c r="F240" s="1" t="str">
        <f t="shared" si="49"/>
        <v>ARLINGTON CDP, VIRGINIA  23320</v>
      </c>
      <c r="G240" s="1" t="str">
        <f t="shared" si="50"/>
        <v>Arlington Cdp, Virginia  23320</v>
      </c>
      <c r="H240" s="1" t="str">
        <f t="shared" si="51"/>
        <v>Arlin</v>
      </c>
      <c r="I240" s="1" t="str">
        <f t="shared" si="52"/>
        <v>23320</v>
      </c>
      <c r="J240" s="1">
        <f t="shared" si="53"/>
        <v>5</v>
      </c>
      <c r="K240" s="1" t="str">
        <f t="shared" si="54"/>
        <v>Arlington CDP, Virginia 23320</v>
      </c>
      <c r="L240" s="1" t="str">
        <f t="shared" si="55"/>
        <v>Arlin 23320</v>
      </c>
      <c r="M240" s="1" t="str">
        <f t="shared" si="56"/>
        <v>Arlin 23320 5 23320</v>
      </c>
      <c r="N240" s="3">
        <f t="shared" si="57"/>
        <v>23320</v>
      </c>
      <c r="O240" s="1">
        <f t="shared" si="58"/>
        <v>23320</v>
      </c>
      <c r="P240" s="1">
        <f t="shared" si="59"/>
        <v>14</v>
      </c>
      <c r="Q240" s="1">
        <f t="shared" si="60"/>
        <v>1</v>
      </c>
      <c r="R240" s="1" t="str">
        <f t="shared" si="61"/>
        <v>ExampleCDP, Virginia  23320</v>
      </c>
      <c r="S240" s="1" t="str">
        <f t="shared" si="63"/>
        <v>Arlington CDP, Virgini_  23320</v>
      </c>
      <c r="U240" s="1" t="str">
        <f>LEFT(B240,FIND(",",B240)-1)</f>
        <v>Arlington CDP</v>
      </c>
      <c r="V240" s="1" t="str">
        <f>MID(B240,LEN(U240)+3, 12)</f>
        <v>Virginia  23</v>
      </c>
      <c r="W240" s="1">
        <f t="shared" si="62"/>
        <v>23320</v>
      </c>
    </row>
    <row r="241" spans="2:23" ht="20.100000000000001" customHeight="1" x14ac:dyDescent="0.25">
      <c r="B241" s="1" t="s">
        <v>260</v>
      </c>
      <c r="C241" s="1">
        <v>218968</v>
      </c>
      <c r="D241" s="1">
        <v>85</v>
      </c>
      <c r="E241" s="1" t="str">
        <f t="shared" si="48"/>
        <v>chesapeake, virginia  23670</v>
      </c>
      <c r="F241" s="1" t="str">
        <f t="shared" si="49"/>
        <v>CHESAPEAKE, VIRGINIA  23670</v>
      </c>
      <c r="G241" s="1" t="str">
        <f t="shared" si="50"/>
        <v>Chesapeake, Virginia  23670</v>
      </c>
      <c r="H241" s="1" t="str">
        <f t="shared" si="51"/>
        <v>Chesa</v>
      </c>
      <c r="I241" s="1" t="str">
        <f t="shared" si="52"/>
        <v>23670</v>
      </c>
      <c r="J241" s="1">
        <f t="shared" si="53"/>
        <v>5</v>
      </c>
      <c r="K241" s="1" t="str">
        <f t="shared" si="54"/>
        <v>Chesapeake, Virginia 23670</v>
      </c>
      <c r="L241" s="1" t="str">
        <f t="shared" si="55"/>
        <v>Chesa 23670</v>
      </c>
      <c r="M241" s="1" t="str">
        <f t="shared" si="56"/>
        <v>Chesa 23670 5 23670</v>
      </c>
      <c r="N241" s="3">
        <f t="shared" si="57"/>
        <v>23670</v>
      </c>
      <c r="O241" s="1">
        <f t="shared" si="58"/>
        <v>23670</v>
      </c>
      <c r="P241" s="1">
        <f t="shared" si="59"/>
        <v>11</v>
      </c>
      <c r="Q241" s="1">
        <f t="shared" si="60"/>
        <v>5</v>
      </c>
      <c r="R241" s="1" t="str">
        <f t="shared" si="61"/>
        <v>Example, Virginia  23670</v>
      </c>
      <c r="S241" s="1" t="str">
        <f t="shared" si="63"/>
        <v>Ches_pe_ke, Virgini_  23670</v>
      </c>
      <c r="U241" s="1" t="str">
        <f>LEFT(B241,FIND(",",B241)-1)</f>
        <v>Chesapeake</v>
      </c>
      <c r="V241" s="1" t="str">
        <f>MID(B241,LEN(U241)+3, 12)</f>
        <v>Virginia  23</v>
      </c>
      <c r="W241" s="1">
        <f t="shared" si="62"/>
        <v>23670</v>
      </c>
    </row>
    <row r="242" spans="2:23" ht="20.100000000000001" customHeight="1" x14ac:dyDescent="0.25">
      <c r="B242" s="1" t="s">
        <v>261</v>
      </c>
      <c r="C242" s="1">
        <v>145579</v>
      </c>
      <c r="D242" s="1">
        <v>155</v>
      </c>
      <c r="E242" s="1" t="str">
        <f t="shared" si="48"/>
        <v>hampton, virginia  23607</v>
      </c>
      <c r="F242" s="1" t="str">
        <f t="shared" si="49"/>
        <v>HAMPTON, VIRGINIA  23607</v>
      </c>
      <c r="G242" s="1" t="str">
        <f t="shared" si="50"/>
        <v>Hampton, Virginia  23607</v>
      </c>
      <c r="H242" s="1" t="str">
        <f t="shared" si="51"/>
        <v>Hampt</v>
      </c>
      <c r="I242" s="1" t="str">
        <f t="shared" si="52"/>
        <v>23607</v>
      </c>
      <c r="J242" s="1">
        <f t="shared" si="53"/>
        <v>5</v>
      </c>
      <c r="K242" s="1" t="str">
        <f t="shared" si="54"/>
        <v>Hampton, Virginia 23607</v>
      </c>
      <c r="L242" s="1" t="str">
        <f t="shared" si="55"/>
        <v>Hampt 23607</v>
      </c>
      <c r="M242" s="1" t="str">
        <f t="shared" si="56"/>
        <v>Hampt 23607 5 23607</v>
      </c>
      <c r="N242" s="3">
        <f t="shared" si="57"/>
        <v>23607</v>
      </c>
      <c r="O242" s="1">
        <f t="shared" si="58"/>
        <v>23607</v>
      </c>
      <c r="P242" s="1">
        <f t="shared" si="59"/>
        <v>8</v>
      </c>
      <c r="Q242" s="1">
        <f t="shared" si="60"/>
        <v>2</v>
      </c>
      <c r="R242" s="1" t="str">
        <f t="shared" si="61"/>
        <v>Exampleirginia  23607</v>
      </c>
      <c r="S242" s="1" t="str">
        <f t="shared" si="63"/>
        <v>H_mpton, Virgini_  23607</v>
      </c>
      <c r="U242" s="1" t="str">
        <f>LEFT(B242,FIND(",",B242)-1)</f>
        <v>Hampton</v>
      </c>
      <c r="V242" s="1" t="str">
        <f>MID(B242,LEN(U242)+3, 12)</f>
        <v>Virginia  23</v>
      </c>
      <c r="W242" s="1">
        <f t="shared" si="62"/>
        <v>23607</v>
      </c>
    </row>
    <row r="243" spans="2:23" ht="20.100000000000001" customHeight="1" x14ac:dyDescent="0.25">
      <c r="B243" s="1" t="s">
        <v>262</v>
      </c>
      <c r="C243" s="1">
        <v>179899</v>
      </c>
      <c r="D243" s="1">
        <v>120</v>
      </c>
      <c r="E243" s="1" t="str">
        <f t="shared" si="48"/>
        <v>newport news, virginia  23501</v>
      </c>
      <c r="F243" s="1" t="str">
        <f t="shared" si="49"/>
        <v>NEWPORT NEWS, VIRGINIA  23501</v>
      </c>
      <c r="G243" s="1" t="str">
        <f t="shared" si="50"/>
        <v>Newport News, Virginia  23501</v>
      </c>
      <c r="H243" s="1" t="str">
        <f t="shared" si="51"/>
        <v>Newpo</v>
      </c>
      <c r="I243" s="1" t="str">
        <f t="shared" si="52"/>
        <v>23501</v>
      </c>
      <c r="J243" s="1">
        <f t="shared" si="53"/>
        <v>5</v>
      </c>
      <c r="K243" s="1" t="str">
        <f t="shared" si="54"/>
        <v>Newport News, Virginia 23501</v>
      </c>
      <c r="L243" s="1" t="str">
        <f t="shared" si="55"/>
        <v>Newpo 23501</v>
      </c>
      <c r="M243" s="1" t="str">
        <f t="shared" si="56"/>
        <v>Newpo 23501 5 23501</v>
      </c>
      <c r="N243" s="3">
        <f t="shared" si="57"/>
        <v>23501</v>
      </c>
      <c r="O243" s="1">
        <f t="shared" si="58"/>
        <v>23501</v>
      </c>
      <c r="P243" s="1">
        <f t="shared" si="59"/>
        <v>13</v>
      </c>
      <c r="Q243" s="1">
        <f t="shared" si="60"/>
        <v>22</v>
      </c>
      <c r="R243" s="1" t="str">
        <f t="shared" si="61"/>
        <v>Examplews, Virginia  23501</v>
      </c>
      <c r="S243" s="1" t="str">
        <f t="shared" si="63"/>
        <v>Newport News, Virgini_  23501</v>
      </c>
      <c r="U243" s="1" t="str">
        <f>LEFT(B243,FIND(",",B243)-1)</f>
        <v>Newport News</v>
      </c>
      <c r="V243" s="1" t="str">
        <f>MID(B243,LEN(U243)+3, 12)</f>
        <v>Virginia  23</v>
      </c>
      <c r="W243" s="1">
        <f t="shared" si="62"/>
        <v>23501</v>
      </c>
    </row>
    <row r="244" spans="2:23" ht="20.100000000000001" customHeight="1" x14ac:dyDescent="0.25">
      <c r="B244" s="1" t="s">
        <v>263</v>
      </c>
      <c r="C244" s="1">
        <v>231954</v>
      </c>
      <c r="D244" s="1">
        <v>78</v>
      </c>
      <c r="E244" s="1" t="str">
        <f t="shared" si="48"/>
        <v>norfolk, virginia  23707</v>
      </c>
      <c r="F244" s="1" t="str">
        <f t="shared" si="49"/>
        <v>NORFOLK, VIRGINIA  23707</v>
      </c>
      <c r="G244" s="1" t="str">
        <f t="shared" si="50"/>
        <v>Norfolk, Virginia  23707</v>
      </c>
      <c r="H244" s="1" t="str">
        <f t="shared" si="51"/>
        <v>Norfo</v>
      </c>
      <c r="I244" s="1" t="str">
        <f t="shared" si="52"/>
        <v>23707</v>
      </c>
      <c r="J244" s="1">
        <f t="shared" si="53"/>
        <v>5</v>
      </c>
      <c r="K244" s="1" t="str">
        <f t="shared" si="54"/>
        <v>Norfolk, Virginia 23707</v>
      </c>
      <c r="L244" s="1" t="str">
        <f t="shared" si="55"/>
        <v>Norfo 23707</v>
      </c>
      <c r="M244" s="1" t="str">
        <f t="shared" si="56"/>
        <v>Norfo 23707 5 23707</v>
      </c>
      <c r="N244" s="3">
        <f t="shared" si="57"/>
        <v>23707</v>
      </c>
      <c r="O244" s="1">
        <f t="shared" si="58"/>
        <v>23707</v>
      </c>
      <c r="P244" s="1">
        <f t="shared" si="59"/>
        <v>8</v>
      </c>
      <c r="Q244" s="1">
        <f t="shared" si="60"/>
        <v>17</v>
      </c>
      <c r="R244" s="1" t="str">
        <f t="shared" si="61"/>
        <v>Exampleirginia  23707</v>
      </c>
      <c r="S244" s="1" t="str">
        <f t="shared" si="63"/>
        <v>Norfolk, Virgini_  23707</v>
      </c>
      <c r="U244" s="1" t="str">
        <f>LEFT(B244,FIND(",",B244)-1)</f>
        <v>Norfolk</v>
      </c>
      <c r="V244" s="1" t="str">
        <f>MID(B244,LEN(U244)+3, 12)</f>
        <v>Virginia  23</v>
      </c>
      <c r="W244" s="1">
        <f t="shared" si="62"/>
        <v>23707</v>
      </c>
    </row>
    <row r="245" spans="2:23" ht="20.100000000000001" customHeight="1" x14ac:dyDescent="0.25">
      <c r="B245" s="1" t="s">
        <v>264</v>
      </c>
      <c r="C245" s="1">
        <v>100169</v>
      </c>
      <c r="D245" s="1">
        <v>252</v>
      </c>
      <c r="E245" s="1" t="str">
        <f t="shared" si="48"/>
        <v>portsmouth, virginia  23702</v>
      </c>
      <c r="F245" s="1" t="str">
        <f t="shared" si="49"/>
        <v>PORTSMOUTH, VIRGINIA  23702</v>
      </c>
      <c r="G245" s="1" t="str">
        <f t="shared" si="50"/>
        <v>Portsmouth, Virginia  23702</v>
      </c>
      <c r="H245" s="1" t="str">
        <f t="shared" si="51"/>
        <v>Ports</v>
      </c>
      <c r="I245" s="1" t="str">
        <f t="shared" si="52"/>
        <v>23702</v>
      </c>
      <c r="J245" s="1">
        <f t="shared" si="53"/>
        <v>5</v>
      </c>
      <c r="K245" s="1" t="str">
        <f t="shared" si="54"/>
        <v>Portsmouth, Virginia 23702</v>
      </c>
      <c r="L245" s="1" t="str">
        <f t="shared" si="55"/>
        <v>Ports 23702</v>
      </c>
      <c r="M245" s="1" t="str">
        <f t="shared" si="56"/>
        <v>Ports 23702 5 23702</v>
      </c>
      <c r="N245" s="3">
        <f t="shared" si="57"/>
        <v>23702</v>
      </c>
      <c r="O245" s="1">
        <f t="shared" si="58"/>
        <v>23702</v>
      </c>
      <c r="P245" s="1">
        <f t="shared" si="59"/>
        <v>11</v>
      </c>
      <c r="Q245" s="1">
        <f t="shared" si="60"/>
        <v>20</v>
      </c>
      <c r="R245" s="1" t="str">
        <f t="shared" si="61"/>
        <v>Example, Virginia  23702</v>
      </c>
      <c r="S245" s="1" t="str">
        <f t="shared" si="63"/>
        <v>Portsmouth, Virgini_  23702</v>
      </c>
      <c r="U245" s="1" t="str">
        <f>LEFT(B245,FIND(",",B245)-1)</f>
        <v>Portsmouth</v>
      </c>
      <c r="V245" s="1" t="str">
        <f>MID(B245,LEN(U245)+3, 12)</f>
        <v>Virginia  23</v>
      </c>
      <c r="W245" s="1">
        <f t="shared" si="62"/>
        <v>23702</v>
      </c>
    </row>
    <row r="246" spans="2:23" ht="20.100000000000001" customHeight="1" x14ac:dyDescent="0.25">
      <c r="B246" s="1" t="s">
        <v>265</v>
      </c>
      <c r="C246" s="1">
        <v>193777</v>
      </c>
      <c r="D246" s="1">
        <v>108</v>
      </c>
      <c r="E246" s="1" t="str">
        <f t="shared" si="48"/>
        <v>richmond, virginia  23232</v>
      </c>
      <c r="F246" s="1" t="str">
        <f t="shared" si="49"/>
        <v>RICHMOND, VIRGINIA  23232</v>
      </c>
      <c r="G246" s="1" t="str">
        <f t="shared" si="50"/>
        <v>Richmond, Virginia  23232</v>
      </c>
      <c r="H246" s="1" t="str">
        <f t="shared" si="51"/>
        <v>Richm</v>
      </c>
      <c r="I246" s="1" t="str">
        <f t="shared" si="52"/>
        <v>23232</v>
      </c>
      <c r="J246" s="1">
        <f t="shared" si="53"/>
        <v>5</v>
      </c>
      <c r="K246" s="1" t="str">
        <f t="shared" si="54"/>
        <v>Richmond, Virginia 23232</v>
      </c>
      <c r="L246" s="1" t="str">
        <f t="shared" si="55"/>
        <v>Richm 23232</v>
      </c>
      <c r="M246" s="1" t="str">
        <f t="shared" si="56"/>
        <v>Richm 23232 5 23232</v>
      </c>
      <c r="N246" s="3">
        <f t="shared" si="57"/>
        <v>23232</v>
      </c>
      <c r="O246" s="1">
        <f t="shared" si="58"/>
        <v>23232</v>
      </c>
      <c r="P246" s="1">
        <f t="shared" si="59"/>
        <v>9</v>
      </c>
      <c r="Q246" s="1">
        <f t="shared" si="60"/>
        <v>18</v>
      </c>
      <c r="R246" s="1" t="str">
        <f t="shared" si="61"/>
        <v>ExampleVirginia  23232</v>
      </c>
      <c r="S246" s="1" t="str">
        <f t="shared" si="63"/>
        <v>Richmond, Virgini_  23232</v>
      </c>
      <c r="U246" s="1" t="str">
        <f>LEFT(B246,FIND(",",B246)-1)</f>
        <v>Richmond</v>
      </c>
      <c r="V246" s="1" t="str">
        <f>MID(B246,LEN(U246)+3, 12)</f>
        <v>Virginia  23</v>
      </c>
      <c r="W246" s="1">
        <f t="shared" si="62"/>
        <v>23232</v>
      </c>
    </row>
    <row r="247" spans="2:23" ht="20.100000000000001" customHeight="1" x14ac:dyDescent="0.25">
      <c r="B247" s="1" t="s">
        <v>266</v>
      </c>
      <c r="C247" s="1">
        <v>438415</v>
      </c>
      <c r="D247" s="1">
        <v>42</v>
      </c>
      <c r="E247" s="1" t="str">
        <f t="shared" si="48"/>
        <v>virginia beach, virginia  23450</v>
      </c>
      <c r="F247" s="1" t="str">
        <f t="shared" si="49"/>
        <v>VIRGINIA BEACH, VIRGINIA  23450</v>
      </c>
      <c r="G247" s="1" t="str">
        <f t="shared" si="50"/>
        <v>Virginia Beach, Virginia  23450</v>
      </c>
      <c r="H247" s="1" t="str">
        <f t="shared" si="51"/>
        <v>Virgi</v>
      </c>
      <c r="I247" s="1" t="str">
        <f t="shared" si="52"/>
        <v>23450</v>
      </c>
      <c r="J247" s="1">
        <f t="shared" si="53"/>
        <v>5</v>
      </c>
      <c r="K247" s="1" t="str">
        <f t="shared" si="54"/>
        <v>Virginia Beach, Virginia 23450</v>
      </c>
      <c r="L247" s="1" t="str">
        <f t="shared" si="55"/>
        <v>Virgi 23450</v>
      </c>
      <c r="M247" s="1" t="str">
        <f t="shared" si="56"/>
        <v>Virgi 23450 5 23450</v>
      </c>
      <c r="N247" s="3">
        <f t="shared" si="57"/>
        <v>23450</v>
      </c>
      <c r="O247" s="1">
        <f t="shared" si="58"/>
        <v>23450</v>
      </c>
      <c r="P247" s="1">
        <f t="shared" si="59"/>
        <v>15</v>
      </c>
      <c r="Q247" s="1">
        <f t="shared" si="60"/>
        <v>8</v>
      </c>
      <c r="R247" s="1" t="str">
        <f t="shared" si="61"/>
        <v>Exampleeach, Virginia  23450</v>
      </c>
      <c r="S247" s="1" t="str">
        <f t="shared" si="63"/>
        <v>Virgini_ Be_ch, Virgini_  23450</v>
      </c>
      <c r="U247" s="1" t="str">
        <f>LEFT(B247,FIND(",",B247)-1)</f>
        <v>Virginia Beach</v>
      </c>
      <c r="V247" s="1" t="str">
        <f>MID(B247,LEN(U247)+3, 12)</f>
        <v>Virginia  23</v>
      </c>
      <c r="W247" s="1">
        <f t="shared" si="62"/>
        <v>23450</v>
      </c>
    </row>
    <row r="248" spans="2:23" ht="20.100000000000001" customHeight="1" x14ac:dyDescent="0.25">
      <c r="B248" s="1" t="s">
        <v>267</v>
      </c>
      <c r="C248" s="1">
        <v>117137</v>
      </c>
      <c r="D248" s="1">
        <v>201</v>
      </c>
      <c r="E248" s="1" t="str">
        <f t="shared" si="48"/>
        <v>bellevue, washington  98009</v>
      </c>
      <c r="F248" s="1" t="str">
        <f t="shared" si="49"/>
        <v>BELLEVUE, WASHINGTON  98009</v>
      </c>
      <c r="G248" s="1" t="str">
        <f t="shared" si="50"/>
        <v>Bellevue, Washington  98009</v>
      </c>
      <c r="H248" s="1" t="str">
        <f t="shared" si="51"/>
        <v>Belle</v>
      </c>
      <c r="I248" s="1" t="str">
        <f t="shared" si="52"/>
        <v>98009</v>
      </c>
      <c r="J248" s="1">
        <f t="shared" si="53"/>
        <v>5</v>
      </c>
      <c r="K248" s="1" t="str">
        <f t="shared" si="54"/>
        <v>Bellevue, Washington 98009</v>
      </c>
      <c r="L248" s="1" t="str">
        <f t="shared" si="55"/>
        <v>Belle 98009</v>
      </c>
      <c r="M248" s="1" t="str">
        <f t="shared" si="56"/>
        <v>Belle 98009 5 98009</v>
      </c>
      <c r="N248" s="3">
        <f t="shared" si="57"/>
        <v>98009</v>
      </c>
      <c r="O248" s="1">
        <f t="shared" si="58"/>
        <v>98009</v>
      </c>
      <c r="P248" s="1">
        <f t="shared" si="59"/>
        <v>9</v>
      </c>
      <c r="Q248" s="1">
        <f t="shared" si="60"/>
        <v>12</v>
      </c>
      <c r="R248" s="1" t="str">
        <f t="shared" si="61"/>
        <v>ExampleWashington  98009</v>
      </c>
      <c r="S248" s="1" t="str">
        <f t="shared" si="63"/>
        <v>Bellevue, W_shington  98009</v>
      </c>
      <c r="U248" s="1" t="str">
        <f>LEFT(B248,FIND(",",B248)-1)</f>
        <v>Bellevue</v>
      </c>
      <c r="V248" s="1" t="str">
        <f>MID(B248,LEN(U248)+3, 12)</f>
        <v xml:space="preserve">Washington  </v>
      </c>
      <c r="W248" s="1">
        <f t="shared" si="62"/>
        <v>98009</v>
      </c>
    </row>
    <row r="249" spans="2:23" ht="20.100000000000001" customHeight="1" x14ac:dyDescent="0.25">
      <c r="B249" s="1" t="s">
        <v>268</v>
      </c>
      <c r="C249" s="1">
        <v>573911</v>
      </c>
      <c r="D249" s="1">
        <v>23</v>
      </c>
      <c r="E249" s="1" t="str">
        <f t="shared" si="48"/>
        <v>seattle, washington  98108</v>
      </c>
      <c r="F249" s="1" t="str">
        <f t="shared" si="49"/>
        <v>SEATTLE, WASHINGTON  98108</v>
      </c>
      <c r="G249" s="1" t="str">
        <f t="shared" si="50"/>
        <v>Seattle, Washington  98108</v>
      </c>
      <c r="H249" s="1" t="str">
        <f t="shared" si="51"/>
        <v>Seatt</v>
      </c>
      <c r="I249" s="1" t="str">
        <f t="shared" si="52"/>
        <v>98108</v>
      </c>
      <c r="J249" s="1">
        <f t="shared" si="53"/>
        <v>5</v>
      </c>
      <c r="K249" s="1" t="str">
        <f t="shared" si="54"/>
        <v>Seattle, Washington 98108</v>
      </c>
      <c r="L249" s="1" t="str">
        <f t="shared" si="55"/>
        <v>Seatt 98108</v>
      </c>
      <c r="M249" s="1" t="str">
        <f t="shared" si="56"/>
        <v>Seatt 98108 5 98108</v>
      </c>
      <c r="N249" s="3">
        <f t="shared" si="57"/>
        <v>98108</v>
      </c>
      <c r="O249" s="1">
        <f t="shared" si="58"/>
        <v>98108</v>
      </c>
      <c r="P249" s="1">
        <f t="shared" si="59"/>
        <v>8</v>
      </c>
      <c r="Q249" s="1">
        <f t="shared" si="60"/>
        <v>3</v>
      </c>
      <c r="R249" s="1" t="str">
        <f t="shared" si="61"/>
        <v>Exampleashington  98108</v>
      </c>
      <c r="S249" s="1" t="str">
        <f t="shared" si="63"/>
        <v>Se_ttle, W_shington  98108</v>
      </c>
      <c r="U249" s="1" t="str">
        <f>LEFT(B249,FIND(",",B249)-1)</f>
        <v>Seattle</v>
      </c>
      <c r="V249" s="1" t="str">
        <f>MID(B249,LEN(U249)+3, 12)</f>
        <v xml:space="preserve">Washington  </v>
      </c>
      <c r="W249" s="1">
        <f t="shared" si="62"/>
        <v>98108</v>
      </c>
    </row>
    <row r="250" spans="2:23" ht="20.100000000000001" customHeight="1" x14ac:dyDescent="0.25">
      <c r="B250" s="1" t="s">
        <v>269</v>
      </c>
      <c r="C250" s="1">
        <v>196818</v>
      </c>
      <c r="D250" s="1">
        <v>101</v>
      </c>
      <c r="E250" s="1" t="str">
        <f t="shared" si="48"/>
        <v>spokane, washington  99201</v>
      </c>
      <c r="F250" s="1" t="str">
        <f t="shared" si="49"/>
        <v>SPOKANE, WASHINGTON  99201</v>
      </c>
      <c r="G250" s="1" t="str">
        <f t="shared" si="50"/>
        <v>Spokane, Washington  99201</v>
      </c>
      <c r="H250" s="1" t="str">
        <f t="shared" si="51"/>
        <v>Spoka</v>
      </c>
      <c r="I250" s="1" t="str">
        <f t="shared" si="52"/>
        <v>99201</v>
      </c>
      <c r="J250" s="1">
        <f t="shared" si="53"/>
        <v>5</v>
      </c>
      <c r="K250" s="1" t="str">
        <f t="shared" si="54"/>
        <v>Spokane, Washington 99201</v>
      </c>
      <c r="L250" s="1" t="str">
        <f t="shared" si="55"/>
        <v>Spoka 99201</v>
      </c>
      <c r="M250" s="1" t="str">
        <f t="shared" si="56"/>
        <v>Spoka 99201 5 99201</v>
      </c>
      <c r="N250" s="3">
        <f t="shared" si="57"/>
        <v>99201</v>
      </c>
      <c r="O250" s="1">
        <f t="shared" si="58"/>
        <v>99201</v>
      </c>
      <c r="P250" s="1">
        <f t="shared" si="59"/>
        <v>8</v>
      </c>
      <c r="Q250" s="1">
        <f t="shared" si="60"/>
        <v>5</v>
      </c>
      <c r="R250" s="1" t="str">
        <f t="shared" si="61"/>
        <v>Exampleashington  99201</v>
      </c>
      <c r="S250" s="1" t="str">
        <f t="shared" si="63"/>
        <v>Spok_ne, W_shington  99201</v>
      </c>
      <c r="U250" s="1" t="str">
        <f>LEFT(B250,FIND(",",B250)-1)</f>
        <v>Spokane</v>
      </c>
      <c r="V250" s="1" t="str">
        <f>MID(B250,LEN(U250)+3, 12)</f>
        <v xml:space="preserve">Washington  </v>
      </c>
      <c r="W250" s="1">
        <f t="shared" si="62"/>
        <v>99201</v>
      </c>
    </row>
    <row r="251" spans="2:23" ht="20.100000000000001" customHeight="1" x14ac:dyDescent="0.25">
      <c r="B251" s="1" t="s">
        <v>270</v>
      </c>
      <c r="C251" s="1">
        <v>195898</v>
      </c>
      <c r="D251" s="1">
        <v>104</v>
      </c>
      <c r="E251" s="1" t="str">
        <f t="shared" si="48"/>
        <v>tacoma, washington  98413</v>
      </c>
      <c r="F251" s="1" t="str">
        <f t="shared" si="49"/>
        <v>TACOMA, WASHINGTON  98413</v>
      </c>
      <c r="G251" s="1" t="str">
        <f t="shared" si="50"/>
        <v>Tacoma, Washington  98413</v>
      </c>
      <c r="H251" s="1" t="str">
        <f t="shared" si="51"/>
        <v>Tacom</v>
      </c>
      <c r="I251" s="1" t="str">
        <f t="shared" si="52"/>
        <v>98413</v>
      </c>
      <c r="J251" s="1">
        <f t="shared" si="53"/>
        <v>5</v>
      </c>
      <c r="K251" s="1" t="str">
        <f t="shared" si="54"/>
        <v>Tacoma, Washington 98413</v>
      </c>
      <c r="L251" s="1" t="str">
        <f t="shared" si="55"/>
        <v>Tacom 98413</v>
      </c>
      <c r="M251" s="1" t="str">
        <f t="shared" si="56"/>
        <v>Tacom 98413 5 98413</v>
      </c>
      <c r="N251" s="3">
        <f t="shared" si="57"/>
        <v>98413</v>
      </c>
      <c r="O251" s="1">
        <f t="shared" si="58"/>
        <v>98413</v>
      </c>
      <c r="P251" s="1">
        <f t="shared" si="59"/>
        <v>7</v>
      </c>
      <c r="Q251" s="1">
        <f t="shared" si="60"/>
        <v>2</v>
      </c>
      <c r="R251" s="1" t="str">
        <f t="shared" si="61"/>
        <v>Exampleshington  98413</v>
      </c>
      <c r="S251" s="1" t="str">
        <f t="shared" si="63"/>
        <v>T_com_, W_shington  98413</v>
      </c>
      <c r="U251" s="1" t="str">
        <f>LEFT(B251,FIND(",",B251)-1)</f>
        <v>Tacoma</v>
      </c>
      <c r="V251" s="1" t="str">
        <f>MID(B251,LEN(U251)+3, 12)</f>
        <v xml:space="preserve">Washington  </v>
      </c>
      <c r="W251" s="1">
        <f t="shared" si="62"/>
        <v>98413</v>
      </c>
    </row>
    <row r="252" spans="2:23" ht="20.100000000000001" customHeight="1" x14ac:dyDescent="0.25">
      <c r="B252" s="1" t="s">
        <v>271</v>
      </c>
      <c r="C252" s="1">
        <v>157493</v>
      </c>
      <c r="D252" s="1">
        <v>142</v>
      </c>
      <c r="E252" s="1" t="str">
        <f t="shared" si="48"/>
        <v>vancouver, washington  98668</v>
      </c>
      <c r="F252" s="1" t="str">
        <f t="shared" si="49"/>
        <v>VANCOUVER, WASHINGTON  98668</v>
      </c>
      <c r="G252" s="1" t="str">
        <f t="shared" si="50"/>
        <v>Vancouver, Washington  98668</v>
      </c>
      <c r="H252" s="1" t="str">
        <f t="shared" si="51"/>
        <v>Vanco</v>
      </c>
      <c r="I252" s="1" t="str">
        <f t="shared" si="52"/>
        <v>98668</v>
      </c>
      <c r="J252" s="1">
        <f t="shared" si="53"/>
        <v>5</v>
      </c>
      <c r="K252" s="1" t="str">
        <f t="shared" si="54"/>
        <v>Vancouver, Washington 98668</v>
      </c>
      <c r="L252" s="1" t="str">
        <f t="shared" si="55"/>
        <v>Vanco 98668</v>
      </c>
      <c r="M252" s="1" t="str">
        <f t="shared" si="56"/>
        <v>Vanco 98668 5 98668</v>
      </c>
      <c r="N252" s="3">
        <f t="shared" si="57"/>
        <v>98668</v>
      </c>
      <c r="O252" s="1">
        <f t="shared" si="58"/>
        <v>98668</v>
      </c>
      <c r="P252" s="1">
        <f t="shared" si="59"/>
        <v>10</v>
      </c>
      <c r="Q252" s="1">
        <f t="shared" si="60"/>
        <v>2</v>
      </c>
      <c r="R252" s="1" t="str">
        <f t="shared" si="61"/>
        <v>Example Washington  98668</v>
      </c>
      <c r="S252" s="1" t="str">
        <f t="shared" si="63"/>
        <v>V_ncouver, W_shington  98668</v>
      </c>
      <c r="U252" s="1" t="str">
        <f>LEFT(B252,FIND(",",B252)-1)</f>
        <v>Vancouver</v>
      </c>
      <c r="V252" s="1" t="str">
        <f>MID(B252,LEN(U252)+3, 12)</f>
        <v xml:space="preserve">Washington  </v>
      </c>
      <c r="W252" s="1">
        <f t="shared" si="62"/>
        <v>98668</v>
      </c>
    </row>
    <row r="253" spans="2:23" ht="20.100000000000001" customHeight="1" x14ac:dyDescent="0.25">
      <c r="B253" s="1" t="s">
        <v>272</v>
      </c>
      <c r="C253" s="1">
        <v>101203</v>
      </c>
      <c r="D253" s="1">
        <v>247</v>
      </c>
      <c r="E253" s="1" t="str">
        <f t="shared" si="48"/>
        <v>green bay, wisconsin  54303</v>
      </c>
      <c r="F253" s="1" t="str">
        <f t="shared" si="49"/>
        <v>GREEN BAY, WISCONSIN  54303</v>
      </c>
      <c r="G253" s="1" t="str">
        <f t="shared" si="50"/>
        <v>Green Bay, Wisconsin  54303</v>
      </c>
      <c r="H253" s="1" t="str">
        <f t="shared" si="51"/>
        <v>Green</v>
      </c>
      <c r="I253" s="1" t="str">
        <f t="shared" si="52"/>
        <v>54303</v>
      </c>
      <c r="J253" s="1">
        <f t="shared" si="53"/>
        <v>5</v>
      </c>
      <c r="K253" s="1" t="str">
        <f t="shared" si="54"/>
        <v>Green Bay, Wisconsin 54303</v>
      </c>
      <c r="L253" s="1" t="str">
        <f t="shared" si="55"/>
        <v>Green 54303</v>
      </c>
      <c r="M253" s="1" t="str">
        <f t="shared" si="56"/>
        <v>Green 54303 5 54303</v>
      </c>
      <c r="N253" s="3">
        <f t="shared" si="57"/>
        <v>54303</v>
      </c>
      <c r="O253" s="1">
        <f t="shared" si="58"/>
        <v>54303</v>
      </c>
      <c r="P253" s="1">
        <f t="shared" si="59"/>
        <v>10</v>
      </c>
      <c r="Q253" s="1">
        <f t="shared" si="60"/>
        <v>8</v>
      </c>
      <c r="R253" s="1" t="str">
        <f t="shared" si="61"/>
        <v>Example Wisconsin  54303</v>
      </c>
      <c r="S253" s="1" t="str">
        <f t="shared" si="63"/>
        <v>Green B_y, Wisconsin  54303</v>
      </c>
      <c r="U253" s="1" t="str">
        <f>LEFT(B253,FIND(",",B253)-1)</f>
        <v>Green Bay</v>
      </c>
      <c r="V253" s="1" t="str">
        <f>MID(B253,LEN(U253)+3, 12)</f>
        <v>Wisconsin  5</v>
      </c>
      <c r="W253" s="1">
        <f t="shared" si="62"/>
        <v>54303</v>
      </c>
    </row>
    <row r="254" spans="2:23" ht="20.100000000000001" customHeight="1" x14ac:dyDescent="0.25">
      <c r="B254" s="1" t="s">
        <v>273</v>
      </c>
      <c r="C254" s="1">
        <v>221551</v>
      </c>
      <c r="D254" s="1">
        <v>83</v>
      </c>
      <c r="E254" s="1" t="str">
        <f t="shared" si="48"/>
        <v>madison, wisconsin  53714</v>
      </c>
      <c r="F254" s="1" t="str">
        <f t="shared" si="49"/>
        <v>MADISON, WISCONSIN  53714</v>
      </c>
      <c r="G254" s="1" t="str">
        <f t="shared" si="50"/>
        <v>Madison, Wisconsin  53714</v>
      </c>
      <c r="H254" s="1" t="str">
        <f t="shared" si="51"/>
        <v>Madis</v>
      </c>
      <c r="I254" s="1" t="str">
        <f t="shared" si="52"/>
        <v>53714</v>
      </c>
      <c r="J254" s="1">
        <f t="shared" si="53"/>
        <v>5</v>
      </c>
      <c r="K254" s="1" t="str">
        <f t="shared" si="54"/>
        <v>Madison, Wisconsin 53714</v>
      </c>
      <c r="L254" s="1" t="str">
        <f t="shared" si="55"/>
        <v>Madis 53714</v>
      </c>
      <c r="M254" s="1" t="str">
        <f t="shared" si="56"/>
        <v>Madis 53714 5 53714</v>
      </c>
      <c r="N254" s="3">
        <f t="shared" si="57"/>
        <v>53714</v>
      </c>
      <c r="O254" s="1">
        <f t="shared" si="58"/>
        <v>53714</v>
      </c>
      <c r="P254" s="1">
        <f t="shared" si="59"/>
        <v>8</v>
      </c>
      <c r="Q254" s="1">
        <f t="shared" si="60"/>
        <v>2</v>
      </c>
      <c r="R254" s="1" t="str">
        <f t="shared" si="61"/>
        <v>Exampleisconsin  53714</v>
      </c>
      <c r="S254" s="1" t="str">
        <f t="shared" si="63"/>
        <v>M_dison, Wisconsin  53714</v>
      </c>
      <c r="U254" s="1" t="str">
        <f>LEFT(B254,FIND(",",B254)-1)</f>
        <v>Madison</v>
      </c>
      <c r="V254" s="1" t="str">
        <f>MID(B254,LEN(U254)+3, 12)</f>
        <v>Wisconsin  5</v>
      </c>
      <c r="W254" s="1">
        <f t="shared" si="62"/>
        <v>53714</v>
      </c>
    </row>
    <row r="255" spans="2:23" ht="20.100000000000001" customHeight="1" x14ac:dyDescent="0.25">
      <c r="B255" s="1" t="s">
        <v>274</v>
      </c>
      <c r="C255" s="1">
        <v>578887</v>
      </c>
      <c r="D255" s="1">
        <v>22</v>
      </c>
      <c r="E255" s="1" t="str">
        <f t="shared" si="48"/>
        <v>milwaukee, wisconsin  53203</v>
      </c>
      <c r="F255" s="1" t="str">
        <f t="shared" si="49"/>
        <v>MILWAUKEE, WISCONSIN  53203</v>
      </c>
      <c r="G255" s="1" t="str">
        <f t="shared" si="50"/>
        <v>Milwaukee, Wisconsin  53203</v>
      </c>
      <c r="H255" s="1" t="str">
        <f t="shared" si="51"/>
        <v>Milwa</v>
      </c>
      <c r="I255" s="1" t="str">
        <f t="shared" si="52"/>
        <v>53203</v>
      </c>
      <c r="J255" s="1">
        <f t="shared" si="53"/>
        <v>5</v>
      </c>
      <c r="K255" s="1" t="str">
        <f t="shared" si="54"/>
        <v>Milwaukee, Wisconsin 53203</v>
      </c>
      <c r="L255" s="1" t="str">
        <f t="shared" si="55"/>
        <v>Milwa 53203</v>
      </c>
      <c r="M255" s="1" t="str">
        <f t="shared" si="56"/>
        <v>Milwa 53203 5 53203</v>
      </c>
      <c r="N255" s="3">
        <f t="shared" si="57"/>
        <v>53203</v>
      </c>
      <c r="O255" s="1">
        <f t="shared" si="58"/>
        <v>53203</v>
      </c>
      <c r="P255" s="1">
        <f t="shared" si="59"/>
        <v>10</v>
      </c>
      <c r="Q255" s="1">
        <f t="shared" si="60"/>
        <v>5</v>
      </c>
      <c r="R255" s="1" t="str">
        <f t="shared" si="61"/>
        <v>Example Wisconsin  53203</v>
      </c>
      <c r="S255" s="1" t="str">
        <f t="shared" si="63"/>
        <v>Milw_ukee, Wisconsin  53203</v>
      </c>
      <c r="U255" s="1" t="str">
        <f>LEFT(B255,FIND(",",B255)-1)</f>
        <v>Milwaukee</v>
      </c>
      <c r="V255" s="1" t="str">
        <f>MID(B255,LEN(U255)+3, 12)</f>
        <v>Wisconsin  5</v>
      </c>
      <c r="W255" s="1">
        <f t="shared" si="62"/>
        <v>53203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AF99-414A-4AAA-8087-66BA6F208EF3}">
  <sheetPr codeName="Sheet20"/>
  <dimension ref="B2:AB255"/>
  <sheetViews>
    <sheetView tabSelected="1" workbookViewId="0">
      <selection activeCell="D7" sqref="D7"/>
    </sheetView>
  </sheetViews>
  <sheetFormatPr defaultColWidth="10.59765625" defaultRowHeight="20.100000000000001" customHeight="1" x14ac:dyDescent="0.25"/>
  <cols>
    <col min="1" max="1" width="10.59765625" style="1"/>
    <col min="2" max="2" width="32.296875" style="5" bestFit="1" customWidth="1"/>
    <col min="3" max="6" width="32.296875" style="1" customWidth="1"/>
    <col min="7" max="16384" width="10.59765625" style="1"/>
  </cols>
  <sheetData>
    <row r="2" spans="2:28" s="2" customFormat="1" ht="20.100000000000001" customHeight="1" x14ac:dyDescent="0.25">
      <c r="B2" s="4" t="s">
        <v>0</v>
      </c>
      <c r="G2" s="2" t="s">
        <v>1</v>
      </c>
      <c r="H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20</v>
      </c>
      <c r="AB2" s="2" t="s">
        <v>21</v>
      </c>
    </row>
    <row r="3" spans="2:28" ht="20.100000000000001" customHeight="1" x14ac:dyDescent="0.25">
      <c r="B3" s="5" t="s">
        <v>290</v>
      </c>
      <c r="C3" s="5" t="s">
        <v>534</v>
      </c>
      <c r="D3" s="5">
        <v>35</v>
      </c>
      <c r="G3" s="1">
        <v>231483</v>
      </c>
      <c r="H3" s="1">
        <v>79</v>
      </c>
    </row>
    <row r="4" spans="2:28" ht="20.100000000000001" customHeight="1" x14ac:dyDescent="0.25">
      <c r="B4" s="5" t="s">
        <v>291</v>
      </c>
      <c r="C4" s="5" t="s">
        <v>534</v>
      </c>
      <c r="D4" s="5">
        <v>35</v>
      </c>
      <c r="G4" s="1">
        <v>166313</v>
      </c>
      <c r="H4" s="1">
        <v>134</v>
      </c>
    </row>
    <row r="5" spans="2:28" ht="20.100000000000001" customHeight="1" x14ac:dyDescent="0.25">
      <c r="B5" s="5" t="s">
        <v>292</v>
      </c>
      <c r="C5" s="5" t="s">
        <v>534</v>
      </c>
      <c r="D5" s="5">
        <v>36</v>
      </c>
      <c r="G5" s="1">
        <v>191544</v>
      </c>
      <c r="H5" s="1">
        <v>112</v>
      </c>
    </row>
    <row r="6" spans="2:28" ht="20.100000000000001" customHeight="1" x14ac:dyDescent="0.25">
      <c r="B6" s="5" t="s">
        <v>293</v>
      </c>
      <c r="C6" s="5" t="s">
        <v>534</v>
      </c>
      <c r="D6" s="5">
        <v>36</v>
      </c>
      <c r="G6" s="1">
        <v>200127</v>
      </c>
      <c r="H6" s="1">
        <v>97</v>
      </c>
    </row>
    <row r="7" spans="2:28" ht="20.100000000000001" customHeight="1" x14ac:dyDescent="0.25">
      <c r="B7" s="5" t="s">
        <v>294</v>
      </c>
      <c r="C7" s="5" t="s">
        <v>535</v>
      </c>
      <c r="D7" s="5">
        <v>99</v>
      </c>
      <c r="G7" s="1">
        <v>275043</v>
      </c>
      <c r="H7" s="1">
        <v>68</v>
      </c>
    </row>
    <row r="8" spans="2:28" ht="20.100000000000001" customHeight="1" x14ac:dyDescent="0.25">
      <c r="B8" s="5" t="s">
        <v>295</v>
      </c>
      <c r="C8" s="5" t="s">
        <v>536</v>
      </c>
      <c r="D8" s="5">
        <v>85</v>
      </c>
      <c r="G8" s="1">
        <v>234939</v>
      </c>
      <c r="H8" s="1">
        <v>75</v>
      </c>
    </row>
    <row r="9" spans="2:28" ht="20.100000000000001" customHeight="1" x14ac:dyDescent="0.25">
      <c r="B9" s="5" t="s">
        <v>296</v>
      </c>
      <c r="C9" s="5" t="s">
        <v>536</v>
      </c>
      <c r="D9" s="5">
        <v>85</v>
      </c>
      <c r="G9" s="1">
        <v>173989</v>
      </c>
      <c r="H9" s="1">
        <v>127</v>
      </c>
    </row>
    <row r="10" spans="2:28" ht="20.100000000000001" customHeight="1" x14ac:dyDescent="0.25">
      <c r="B10" s="5" t="s">
        <v>297</v>
      </c>
      <c r="C10" s="5" t="s">
        <v>536</v>
      </c>
      <c r="D10" s="5">
        <v>85</v>
      </c>
      <c r="G10" s="1">
        <v>239435</v>
      </c>
      <c r="H10" s="1">
        <v>73</v>
      </c>
    </row>
    <row r="11" spans="2:28" ht="20.100000000000001" customHeight="1" x14ac:dyDescent="0.25">
      <c r="B11" s="5" t="s">
        <v>298</v>
      </c>
      <c r="C11" s="5" t="s">
        <v>536</v>
      </c>
      <c r="D11" s="5">
        <v>85</v>
      </c>
      <c r="G11" s="1">
        <v>442780</v>
      </c>
      <c r="H11" s="1">
        <v>41</v>
      </c>
    </row>
    <row r="12" spans="2:28" ht="20.100000000000001" customHeight="1" x14ac:dyDescent="0.25">
      <c r="B12" s="5" t="s">
        <v>299</v>
      </c>
      <c r="C12" s="5" t="s">
        <v>536</v>
      </c>
      <c r="D12" s="5">
        <v>85</v>
      </c>
      <c r="G12" s="1">
        <v>138200</v>
      </c>
      <c r="H12" s="1">
        <v>169</v>
      </c>
    </row>
    <row r="13" spans="2:28" ht="20.100000000000001" customHeight="1" x14ac:dyDescent="0.25">
      <c r="B13" s="5" t="s">
        <v>300</v>
      </c>
      <c r="C13" s="5" t="s">
        <v>536</v>
      </c>
      <c r="D13" s="5">
        <v>85</v>
      </c>
      <c r="G13" s="1">
        <v>1461575</v>
      </c>
      <c r="H13" s="1">
        <v>6</v>
      </c>
    </row>
    <row r="14" spans="2:28" ht="20.100000000000001" customHeight="1" x14ac:dyDescent="0.25">
      <c r="B14" s="5" t="s">
        <v>301</v>
      </c>
      <c r="C14" s="5" t="s">
        <v>536</v>
      </c>
      <c r="D14" s="5">
        <v>85</v>
      </c>
      <c r="G14" s="1">
        <v>226013</v>
      </c>
      <c r="H14" s="1">
        <v>80</v>
      </c>
    </row>
    <row r="15" spans="2:28" ht="20.100000000000001" customHeight="1" x14ac:dyDescent="0.25">
      <c r="B15" s="5" t="s">
        <v>302</v>
      </c>
      <c r="C15" s="5" t="s">
        <v>536</v>
      </c>
      <c r="D15" s="5">
        <v>85</v>
      </c>
      <c r="G15" s="1">
        <v>161143</v>
      </c>
      <c r="H15" s="1">
        <v>139</v>
      </c>
    </row>
    <row r="16" spans="2:28" ht="20.100000000000001" customHeight="1" x14ac:dyDescent="0.25">
      <c r="B16" s="5" t="s">
        <v>303</v>
      </c>
      <c r="C16" s="5" t="s">
        <v>536</v>
      </c>
      <c r="D16" s="5">
        <v>85</v>
      </c>
      <c r="G16" s="1">
        <v>515526</v>
      </c>
      <c r="H16" s="1">
        <v>32</v>
      </c>
    </row>
    <row r="17" spans="2:8" ht="20.100000000000001" customHeight="1" x14ac:dyDescent="0.25">
      <c r="B17" s="5" t="s">
        <v>304</v>
      </c>
      <c r="C17" s="5" t="s">
        <v>537</v>
      </c>
      <c r="D17" s="5">
        <v>72</v>
      </c>
      <c r="G17" s="1">
        <v>184564</v>
      </c>
      <c r="H17" s="1">
        <v>116</v>
      </c>
    </row>
    <row r="18" spans="2:8" ht="20.100000000000001" customHeight="1" x14ac:dyDescent="0.25">
      <c r="B18" s="5" t="s">
        <v>305</v>
      </c>
      <c r="C18" s="5" t="s">
        <v>538</v>
      </c>
      <c r="D18" s="5">
        <v>92</v>
      </c>
      <c r="G18" s="1">
        <v>331804</v>
      </c>
      <c r="H18" s="1">
        <v>55</v>
      </c>
    </row>
    <row r="19" spans="2:8" ht="20.100000000000001" customHeight="1" x14ac:dyDescent="0.25">
      <c r="B19" s="5" t="s">
        <v>306</v>
      </c>
      <c r="C19" s="5" t="s">
        <v>538</v>
      </c>
      <c r="D19" s="5">
        <v>94</v>
      </c>
      <c r="G19" s="1">
        <v>100631</v>
      </c>
      <c r="H19" s="1">
        <v>249</v>
      </c>
    </row>
    <row r="20" spans="2:8" ht="20.100000000000001" customHeight="1" x14ac:dyDescent="0.25">
      <c r="B20" s="5" t="s">
        <v>307</v>
      </c>
      <c r="C20" s="5" t="s">
        <v>538</v>
      </c>
      <c r="D20" s="5">
        <v>93</v>
      </c>
      <c r="G20" s="1">
        <v>295536</v>
      </c>
      <c r="H20" s="1">
        <v>61</v>
      </c>
    </row>
    <row r="21" spans="2:8" ht="20.100000000000001" customHeight="1" x14ac:dyDescent="0.25">
      <c r="B21" s="5" t="s">
        <v>308</v>
      </c>
      <c r="C21" s="5" t="s">
        <v>538</v>
      </c>
      <c r="D21" s="5">
        <v>94</v>
      </c>
      <c r="G21" s="1">
        <v>100744</v>
      </c>
      <c r="H21" s="1">
        <v>248</v>
      </c>
    </row>
    <row r="22" spans="2:8" ht="20.100000000000001" customHeight="1" x14ac:dyDescent="0.25">
      <c r="B22" s="5" t="s">
        <v>309</v>
      </c>
      <c r="C22" s="5" t="s">
        <v>538</v>
      </c>
      <c r="D22" s="5">
        <v>91</v>
      </c>
      <c r="G22" s="1">
        <v>104108</v>
      </c>
      <c r="H22" s="1">
        <v>238</v>
      </c>
    </row>
    <row r="23" spans="2:8" ht="20.100000000000001" customHeight="1" x14ac:dyDescent="0.25">
      <c r="B23" s="5" t="s">
        <v>310</v>
      </c>
      <c r="C23" s="5" t="s">
        <v>538</v>
      </c>
      <c r="D23" s="5">
        <v>91</v>
      </c>
      <c r="G23" s="1">
        <v>210497</v>
      </c>
      <c r="H23" s="1">
        <v>90</v>
      </c>
    </row>
    <row r="24" spans="2:8" ht="20.100000000000001" customHeight="1" x14ac:dyDescent="0.25">
      <c r="B24" s="5" t="s">
        <v>311</v>
      </c>
      <c r="C24" s="5" t="s">
        <v>538</v>
      </c>
      <c r="D24" s="5">
        <v>94</v>
      </c>
      <c r="G24" s="1">
        <v>123252</v>
      </c>
      <c r="H24" s="1">
        <v>191</v>
      </c>
    </row>
    <row r="25" spans="2:8" ht="20.100000000000001" customHeight="1" x14ac:dyDescent="0.25">
      <c r="B25" s="5" t="s">
        <v>312</v>
      </c>
      <c r="C25" s="5" t="s">
        <v>538</v>
      </c>
      <c r="D25" s="5">
        <v>91</v>
      </c>
      <c r="G25" s="1">
        <v>149387</v>
      </c>
      <c r="H25" s="1">
        <v>151</v>
      </c>
    </row>
    <row r="26" spans="2:8" ht="20.100000000000001" customHeight="1" x14ac:dyDescent="0.25">
      <c r="B26" s="5" t="s">
        <v>313</v>
      </c>
      <c r="C26" s="5" t="s">
        <v>538</v>
      </c>
      <c r="D26" s="5">
        <v>92</v>
      </c>
      <c r="G26" s="1">
        <v>109830</v>
      </c>
      <c r="H26" s="1">
        <v>217</v>
      </c>
    </row>
    <row r="27" spans="2:8" ht="20.100000000000001" customHeight="1" x14ac:dyDescent="0.25">
      <c r="B27" s="5" t="s">
        <v>314</v>
      </c>
      <c r="C27" s="5" t="s">
        <v>538</v>
      </c>
      <c r="D27" s="5">
        <v>94</v>
      </c>
      <c r="G27" s="1">
        <v>100339</v>
      </c>
      <c r="H27" s="1">
        <v>250</v>
      </c>
    </row>
    <row r="28" spans="2:8" ht="20.100000000000001" customHeight="1" x14ac:dyDescent="0.25">
      <c r="B28" s="5" t="s">
        <v>315</v>
      </c>
      <c r="C28" s="5" t="s">
        <v>538</v>
      </c>
      <c r="D28" s="5">
        <v>90</v>
      </c>
      <c r="G28" s="1">
        <v>109718</v>
      </c>
      <c r="H28" s="1">
        <v>218</v>
      </c>
    </row>
    <row r="29" spans="2:8" ht="20.100000000000001" customHeight="1" x14ac:dyDescent="0.25">
      <c r="B29" s="5" t="s">
        <v>316</v>
      </c>
      <c r="C29" s="5" t="s">
        <v>538</v>
      </c>
      <c r="D29" s="5">
        <v>91</v>
      </c>
      <c r="G29" s="1">
        <v>122513</v>
      </c>
      <c r="H29" s="1">
        <v>193</v>
      </c>
    </row>
    <row r="30" spans="2:8" ht="20.100000000000001" customHeight="1" x14ac:dyDescent="0.25">
      <c r="B30" s="5" t="s">
        <v>317</v>
      </c>
      <c r="C30" s="5" t="s">
        <v>538</v>
      </c>
      <c r="D30" s="5">
        <v>95</v>
      </c>
      <c r="G30" s="1">
        <v>112338</v>
      </c>
      <c r="H30" s="1">
        <v>212</v>
      </c>
    </row>
    <row r="31" spans="2:8" ht="20.100000000000001" customHeight="1" x14ac:dyDescent="0.25">
      <c r="B31" s="5" t="s">
        <v>318</v>
      </c>
      <c r="C31" s="5" t="s">
        <v>538</v>
      </c>
      <c r="D31" s="5">
        <v>92</v>
      </c>
      <c r="G31" s="1">
        <v>134085</v>
      </c>
      <c r="H31" s="1">
        <v>175</v>
      </c>
    </row>
    <row r="32" spans="2:8" ht="20.100000000000001" customHeight="1" x14ac:dyDescent="0.25">
      <c r="B32" s="5" t="s">
        <v>319</v>
      </c>
      <c r="C32" s="5" t="s">
        <v>538</v>
      </c>
      <c r="D32" s="5">
        <v>94</v>
      </c>
      <c r="G32" s="1">
        <v>104476</v>
      </c>
      <c r="H32" s="1">
        <v>235</v>
      </c>
    </row>
    <row r="33" spans="2:8" ht="20.100000000000001" customHeight="1" x14ac:dyDescent="0.25">
      <c r="B33" s="5" t="s">
        <v>320</v>
      </c>
      <c r="C33" s="5" t="s">
        <v>538</v>
      </c>
      <c r="D33" s="5">
        <v>92</v>
      </c>
      <c r="G33" s="1">
        <v>163860</v>
      </c>
      <c r="H33" s="1">
        <v>138</v>
      </c>
    </row>
    <row r="34" spans="2:8" ht="20.100000000000001" customHeight="1" x14ac:dyDescent="0.25">
      <c r="B34" s="5" t="s">
        <v>321</v>
      </c>
      <c r="C34" s="5" t="s">
        <v>538</v>
      </c>
      <c r="D34" s="5">
        <v>94</v>
      </c>
      <c r="G34" s="1">
        <v>200468</v>
      </c>
      <c r="H34" s="1">
        <v>96</v>
      </c>
    </row>
    <row r="35" spans="2:8" ht="20.100000000000001" customHeight="1" x14ac:dyDescent="0.25">
      <c r="B35" s="5" t="s">
        <v>322</v>
      </c>
      <c r="C35" s="5" t="s">
        <v>538</v>
      </c>
      <c r="D35" s="5">
        <v>93</v>
      </c>
      <c r="G35" s="1">
        <v>461116</v>
      </c>
      <c r="H35" s="1">
        <v>36</v>
      </c>
    </row>
    <row r="36" spans="2:8" ht="20.100000000000001" customHeight="1" x14ac:dyDescent="0.25">
      <c r="B36" s="5" t="s">
        <v>323</v>
      </c>
      <c r="C36" s="5" t="s">
        <v>538</v>
      </c>
      <c r="D36" s="5">
        <v>92</v>
      </c>
      <c r="G36" s="1">
        <v>132787</v>
      </c>
      <c r="H36" s="1">
        <v>177</v>
      </c>
    </row>
    <row r="37" spans="2:8" ht="20.100000000000001" customHeight="1" x14ac:dyDescent="0.25">
      <c r="B37" s="5" t="s">
        <v>324</v>
      </c>
      <c r="C37" s="5" t="s">
        <v>538</v>
      </c>
      <c r="D37" s="5">
        <v>92</v>
      </c>
      <c r="G37" s="1">
        <v>166075</v>
      </c>
      <c r="H37" s="1">
        <v>136</v>
      </c>
    </row>
    <row r="38" spans="2:8" ht="20.100000000000001" customHeight="1" x14ac:dyDescent="0.25">
      <c r="B38" s="5" t="s">
        <v>297</v>
      </c>
      <c r="C38" s="5" t="s">
        <v>538</v>
      </c>
      <c r="D38" s="5">
        <v>91</v>
      </c>
      <c r="G38" s="1">
        <v>200065</v>
      </c>
      <c r="H38" s="1">
        <v>98</v>
      </c>
    </row>
    <row r="39" spans="2:8" ht="20.100000000000001" customHeight="1" x14ac:dyDescent="0.25">
      <c r="B39" s="5" t="s">
        <v>325</v>
      </c>
      <c r="C39" s="5" t="s">
        <v>538</v>
      </c>
      <c r="D39" s="5">
        <v>94</v>
      </c>
      <c r="G39" s="1">
        <v>140293</v>
      </c>
      <c r="H39" s="1">
        <v>165</v>
      </c>
    </row>
    <row r="40" spans="2:8" ht="20.100000000000001" customHeight="1" x14ac:dyDescent="0.25">
      <c r="B40" s="5" t="s">
        <v>326</v>
      </c>
      <c r="C40" s="5" t="s">
        <v>538</v>
      </c>
      <c r="D40" s="5">
        <v>92</v>
      </c>
      <c r="G40" s="1">
        <v>194457</v>
      </c>
      <c r="H40" s="1">
        <v>105</v>
      </c>
    </row>
    <row r="41" spans="2:8" ht="20.100000000000001" customHeight="1" x14ac:dyDescent="0.25">
      <c r="B41" s="5" t="s">
        <v>327</v>
      </c>
      <c r="C41" s="5" t="s">
        <v>538</v>
      </c>
      <c r="D41" s="5">
        <v>90</v>
      </c>
      <c r="G41" s="1">
        <v>114467</v>
      </c>
      <c r="H41" s="1">
        <v>207</v>
      </c>
    </row>
    <row r="42" spans="2:8" ht="20.100000000000001" customHeight="1" x14ac:dyDescent="0.25">
      <c r="B42" s="5" t="s">
        <v>328</v>
      </c>
      <c r="C42" s="5" t="s">
        <v>538</v>
      </c>
      <c r="D42" s="5">
        <v>92</v>
      </c>
      <c r="G42" s="1">
        <v>186852</v>
      </c>
      <c r="H42" s="1">
        <v>114</v>
      </c>
    </row>
    <row r="43" spans="2:8" ht="20.100000000000001" customHeight="1" x14ac:dyDescent="0.25">
      <c r="B43" s="5" t="s">
        <v>329</v>
      </c>
      <c r="C43" s="5" t="s">
        <v>538</v>
      </c>
      <c r="D43" s="5">
        <v>93</v>
      </c>
      <c r="G43" s="1">
        <v>134032</v>
      </c>
      <c r="H43" s="1">
        <v>176</v>
      </c>
    </row>
    <row r="44" spans="2:8" ht="20.100000000000001" customHeight="1" x14ac:dyDescent="0.25">
      <c r="B44" s="5" t="s">
        <v>330</v>
      </c>
      <c r="C44" s="5" t="s">
        <v>538</v>
      </c>
      <c r="D44" s="5">
        <v>90</v>
      </c>
      <c r="G44" s="1">
        <v>474014</v>
      </c>
      <c r="H44" s="1">
        <v>34</v>
      </c>
    </row>
    <row r="45" spans="2:8" ht="20.100000000000001" customHeight="1" x14ac:dyDescent="0.25">
      <c r="B45" s="5" t="s">
        <v>331</v>
      </c>
      <c r="C45" s="5" t="s">
        <v>538</v>
      </c>
      <c r="D45" s="5">
        <v>90</v>
      </c>
      <c r="G45" s="1">
        <v>3844829</v>
      </c>
      <c r="H45" s="1">
        <v>2</v>
      </c>
    </row>
    <row r="46" spans="2:8" ht="20.100000000000001" customHeight="1" x14ac:dyDescent="0.25">
      <c r="B46" s="5" t="s">
        <v>332</v>
      </c>
      <c r="C46" s="5" t="s">
        <v>538</v>
      </c>
      <c r="D46" s="5">
        <v>95</v>
      </c>
      <c r="G46" s="1">
        <v>207011</v>
      </c>
      <c r="H46" s="1">
        <v>93</v>
      </c>
    </row>
    <row r="47" spans="2:8" ht="20.100000000000001" customHeight="1" x14ac:dyDescent="0.25">
      <c r="B47" s="5" t="s">
        <v>333</v>
      </c>
      <c r="C47" s="5" t="s">
        <v>538</v>
      </c>
      <c r="D47" s="5">
        <v>92</v>
      </c>
      <c r="G47" s="1">
        <v>178367</v>
      </c>
      <c r="H47" s="1">
        <v>121</v>
      </c>
    </row>
    <row r="48" spans="2:8" ht="20.100000000000001" customHeight="1" x14ac:dyDescent="0.25">
      <c r="B48" s="5" t="s">
        <v>334</v>
      </c>
      <c r="C48" s="5" t="s">
        <v>538</v>
      </c>
      <c r="D48" s="5">
        <v>90</v>
      </c>
      <c r="G48" s="1">
        <v>105834</v>
      </c>
      <c r="H48" s="1">
        <v>230</v>
      </c>
    </row>
    <row r="49" spans="2:8" ht="20.100000000000001" customHeight="1" x14ac:dyDescent="0.25">
      <c r="B49" s="5" t="s">
        <v>335</v>
      </c>
      <c r="C49" s="5" t="s">
        <v>538</v>
      </c>
      <c r="D49" s="5">
        <v>94</v>
      </c>
      <c r="G49" s="1">
        <v>395274</v>
      </c>
      <c r="H49" s="1">
        <v>44</v>
      </c>
    </row>
    <row r="50" spans="2:8" ht="20.100000000000001" customHeight="1" x14ac:dyDescent="0.25">
      <c r="B50" s="5" t="s">
        <v>336</v>
      </c>
      <c r="C50" s="5" t="s">
        <v>538</v>
      </c>
      <c r="D50" s="5">
        <v>92</v>
      </c>
      <c r="G50" s="1">
        <v>166108</v>
      </c>
      <c r="H50" s="1">
        <v>135</v>
      </c>
    </row>
    <row r="51" spans="2:8" ht="20.100000000000001" customHeight="1" x14ac:dyDescent="0.25">
      <c r="B51" s="5" t="s">
        <v>337</v>
      </c>
      <c r="C51" s="5" t="s">
        <v>538</v>
      </c>
      <c r="D51" s="5">
        <v>91</v>
      </c>
      <c r="G51" s="1">
        <v>172679</v>
      </c>
      <c r="H51" s="1">
        <v>128</v>
      </c>
    </row>
    <row r="52" spans="2:8" ht="20.100000000000001" customHeight="1" x14ac:dyDescent="0.25">
      <c r="B52" s="5" t="s">
        <v>338</v>
      </c>
      <c r="C52" s="5" t="s">
        <v>538</v>
      </c>
      <c r="D52" s="5">
        <v>92</v>
      </c>
      <c r="G52" s="1">
        <v>134950</v>
      </c>
      <c r="H52" s="1">
        <v>173</v>
      </c>
    </row>
    <row r="53" spans="2:8" ht="20.100000000000001" customHeight="1" x14ac:dyDescent="0.25">
      <c r="B53" s="5" t="s">
        <v>339</v>
      </c>
      <c r="C53" s="5" t="s">
        <v>538</v>
      </c>
      <c r="D53" s="5">
        <v>93</v>
      </c>
      <c r="G53" s="1">
        <v>183628</v>
      </c>
      <c r="H53" s="1">
        <v>117</v>
      </c>
    </row>
    <row r="54" spans="2:8" ht="20.100000000000001" customHeight="1" x14ac:dyDescent="0.25">
      <c r="B54" s="5" t="s">
        <v>340</v>
      </c>
      <c r="C54" s="5" t="s">
        <v>538</v>
      </c>
      <c r="D54" s="5">
        <v>93</v>
      </c>
      <c r="G54" s="1">
        <v>134570</v>
      </c>
      <c r="H54" s="1">
        <v>174</v>
      </c>
    </row>
    <row r="55" spans="2:8" ht="20.100000000000001" customHeight="1" x14ac:dyDescent="0.25">
      <c r="B55" s="5" t="s">
        <v>341</v>
      </c>
      <c r="C55" s="5" t="s">
        <v>538</v>
      </c>
      <c r="D55" s="5">
        <v>91</v>
      </c>
      <c r="G55" s="1">
        <v>143731</v>
      </c>
      <c r="H55" s="1">
        <v>160</v>
      </c>
    </row>
    <row r="56" spans="2:8" ht="20.100000000000001" customHeight="1" x14ac:dyDescent="0.25">
      <c r="B56" s="5" t="s">
        <v>342</v>
      </c>
      <c r="C56" s="5" t="s">
        <v>538</v>
      </c>
      <c r="D56" s="5">
        <v>91</v>
      </c>
      <c r="G56" s="1">
        <v>153787</v>
      </c>
      <c r="H56" s="1">
        <v>144</v>
      </c>
    </row>
    <row r="57" spans="2:8" ht="20.100000000000001" customHeight="1" x14ac:dyDescent="0.25">
      <c r="B57" s="5" t="s">
        <v>343</v>
      </c>
      <c r="C57" s="5" t="s">
        <v>538</v>
      </c>
      <c r="D57" s="5">
        <v>91</v>
      </c>
      <c r="G57" s="1">
        <v>169353</v>
      </c>
      <c r="H57" s="1">
        <v>129</v>
      </c>
    </row>
    <row r="58" spans="2:8" ht="20.100000000000001" customHeight="1" x14ac:dyDescent="0.25">
      <c r="B58" s="5" t="s">
        <v>344</v>
      </c>
      <c r="C58" s="5" t="s">
        <v>538</v>
      </c>
      <c r="D58" s="5">
        <v>94</v>
      </c>
      <c r="G58" s="1">
        <v>102186</v>
      </c>
      <c r="H58" s="1">
        <v>245</v>
      </c>
    </row>
    <row r="59" spans="2:8" ht="20.100000000000001" customHeight="1" x14ac:dyDescent="0.25">
      <c r="B59" s="5" t="s">
        <v>345</v>
      </c>
      <c r="C59" s="5" t="s">
        <v>538</v>
      </c>
      <c r="D59" s="5">
        <v>92</v>
      </c>
      <c r="G59" s="1">
        <v>290086</v>
      </c>
      <c r="H59" s="1">
        <v>62</v>
      </c>
    </row>
    <row r="60" spans="2:8" ht="20.100000000000001" customHeight="1" x14ac:dyDescent="0.25">
      <c r="B60" s="5" t="s">
        <v>346</v>
      </c>
      <c r="C60" s="5" t="s">
        <v>538</v>
      </c>
      <c r="D60" s="5">
        <v>95</v>
      </c>
      <c r="G60" s="1">
        <v>105940</v>
      </c>
      <c r="H60" s="1">
        <v>229</v>
      </c>
    </row>
    <row r="61" spans="2:8" ht="20.100000000000001" customHeight="1" x14ac:dyDescent="0.25">
      <c r="B61" s="5" t="s">
        <v>347</v>
      </c>
      <c r="C61" s="5" t="s">
        <v>538</v>
      </c>
      <c r="D61" s="5">
        <v>95</v>
      </c>
      <c r="G61" s="1">
        <v>456441</v>
      </c>
      <c r="H61" s="1">
        <v>37</v>
      </c>
    </row>
    <row r="62" spans="2:8" ht="20.100000000000001" customHeight="1" x14ac:dyDescent="0.25">
      <c r="B62" s="5" t="s">
        <v>348</v>
      </c>
      <c r="C62" s="5" t="s">
        <v>538</v>
      </c>
      <c r="D62" s="5">
        <v>93</v>
      </c>
      <c r="G62" s="1">
        <v>146431</v>
      </c>
      <c r="H62" s="1">
        <v>153</v>
      </c>
    </row>
    <row r="63" spans="2:8" ht="20.100000000000001" customHeight="1" x14ac:dyDescent="0.25">
      <c r="B63" s="5" t="s">
        <v>349</v>
      </c>
      <c r="C63" s="5" t="s">
        <v>538</v>
      </c>
      <c r="D63" s="5">
        <v>92</v>
      </c>
      <c r="G63" s="1">
        <v>198550</v>
      </c>
      <c r="H63" s="1">
        <v>100</v>
      </c>
    </row>
    <row r="64" spans="2:8" ht="20.100000000000001" customHeight="1" x14ac:dyDescent="0.25">
      <c r="B64" s="5" t="s">
        <v>350</v>
      </c>
      <c r="C64" s="5" t="s">
        <v>538</v>
      </c>
      <c r="D64" s="5">
        <v>93</v>
      </c>
      <c r="G64" s="1">
        <v>104017</v>
      </c>
      <c r="H64" s="1">
        <v>239</v>
      </c>
    </row>
    <row r="65" spans="2:8" ht="20.100000000000001" customHeight="1" x14ac:dyDescent="0.25">
      <c r="B65" s="5" t="s">
        <v>351</v>
      </c>
      <c r="C65" s="5" t="s">
        <v>538</v>
      </c>
      <c r="D65" s="5">
        <v>92</v>
      </c>
      <c r="G65" s="1">
        <v>1255540</v>
      </c>
      <c r="H65" s="1">
        <v>8</v>
      </c>
    </row>
    <row r="66" spans="2:8" ht="20.100000000000001" customHeight="1" x14ac:dyDescent="0.25">
      <c r="B66" s="5" t="s">
        <v>352</v>
      </c>
      <c r="C66" s="5" t="s">
        <v>538</v>
      </c>
      <c r="D66" s="5">
        <v>94</v>
      </c>
      <c r="G66" s="1">
        <v>739426</v>
      </c>
      <c r="H66" s="1">
        <v>14</v>
      </c>
    </row>
    <row r="67" spans="2:8" ht="20.100000000000001" customHeight="1" x14ac:dyDescent="0.25">
      <c r="B67" s="5" t="s">
        <v>353</v>
      </c>
      <c r="C67" s="5" t="s">
        <v>538</v>
      </c>
      <c r="D67" s="5">
        <v>95</v>
      </c>
      <c r="G67" s="1">
        <v>912332</v>
      </c>
      <c r="H67" s="1">
        <v>10</v>
      </c>
    </row>
    <row r="68" spans="2:8" ht="20.100000000000001" customHeight="1" x14ac:dyDescent="0.25">
      <c r="B68" s="5" t="s">
        <v>354</v>
      </c>
      <c r="C68" s="5" t="s">
        <v>538</v>
      </c>
      <c r="D68" s="5">
        <v>92</v>
      </c>
      <c r="G68" s="1">
        <v>340368</v>
      </c>
      <c r="H68" s="1">
        <v>54</v>
      </c>
    </row>
    <row r="69" spans="2:8" ht="20.100000000000001" customHeight="1" x14ac:dyDescent="0.25">
      <c r="B69" s="5" t="s">
        <v>355</v>
      </c>
      <c r="C69" s="5" t="s">
        <v>538</v>
      </c>
      <c r="D69" s="5">
        <v>95</v>
      </c>
      <c r="G69" s="1">
        <v>105402</v>
      </c>
      <c r="H69" s="1">
        <v>231</v>
      </c>
    </row>
    <row r="70" spans="2:8" ht="20.100000000000001" customHeight="1" x14ac:dyDescent="0.25">
      <c r="B70" s="5" t="s">
        <v>356</v>
      </c>
      <c r="C70" s="5" t="s">
        <v>538</v>
      </c>
      <c r="D70" s="5">
        <v>91</v>
      </c>
      <c r="G70" s="1">
        <v>168253</v>
      </c>
      <c r="H70" s="1">
        <v>130</v>
      </c>
    </row>
    <row r="71" spans="2:8" ht="20.100000000000001" customHeight="1" x14ac:dyDescent="0.25">
      <c r="B71" s="5" t="s">
        <v>357</v>
      </c>
      <c r="C71" s="5" t="s">
        <v>538</v>
      </c>
      <c r="D71" s="5">
        <v>95</v>
      </c>
      <c r="G71" s="1">
        <v>153158</v>
      </c>
      <c r="H71" s="1">
        <v>145</v>
      </c>
    </row>
    <row r="72" spans="2:8" ht="20.100000000000001" customHeight="1" x14ac:dyDescent="0.25">
      <c r="B72" s="5" t="s">
        <v>358</v>
      </c>
      <c r="C72" s="5" t="s">
        <v>538</v>
      </c>
      <c r="D72" s="5">
        <v>93</v>
      </c>
      <c r="G72" s="1">
        <v>118687</v>
      </c>
      <c r="H72" s="1">
        <v>198</v>
      </c>
    </row>
    <row r="73" spans="2:8" ht="20.100000000000001" customHeight="1" x14ac:dyDescent="0.25">
      <c r="B73" s="5" t="s">
        <v>359</v>
      </c>
      <c r="C73" s="5" t="s">
        <v>538</v>
      </c>
      <c r="D73" s="5">
        <v>95</v>
      </c>
      <c r="G73" s="1">
        <v>286926</v>
      </c>
      <c r="H73" s="1">
        <v>63</v>
      </c>
    </row>
    <row r="74" spans="2:8" ht="20.100000000000001" customHeight="1" x14ac:dyDescent="0.25">
      <c r="B74" s="5" t="s">
        <v>360</v>
      </c>
      <c r="C74" s="5" t="s">
        <v>538</v>
      </c>
      <c r="D74" s="5">
        <v>94</v>
      </c>
      <c r="G74" s="1">
        <v>128902</v>
      </c>
      <c r="H74" s="1">
        <v>181</v>
      </c>
    </row>
    <row r="75" spans="2:8" ht="20.100000000000001" customHeight="1" x14ac:dyDescent="0.25">
      <c r="B75" s="5" t="s">
        <v>361</v>
      </c>
      <c r="C75" s="5" t="s">
        <v>538</v>
      </c>
      <c r="D75" s="5">
        <v>91</v>
      </c>
      <c r="G75" s="1">
        <v>124359</v>
      </c>
      <c r="H75" s="1">
        <v>189</v>
      </c>
    </row>
    <row r="76" spans="2:8" ht="20.100000000000001" customHeight="1" x14ac:dyDescent="0.25">
      <c r="B76" s="5" t="s">
        <v>362</v>
      </c>
      <c r="C76" s="5" t="s">
        <v>538</v>
      </c>
      <c r="D76" s="5">
        <v>90</v>
      </c>
      <c r="G76" s="1">
        <v>142384</v>
      </c>
      <c r="H76" s="1">
        <v>161</v>
      </c>
    </row>
    <row r="77" spans="2:8" ht="20.100000000000001" customHeight="1" x14ac:dyDescent="0.25">
      <c r="B77" s="5" t="s">
        <v>363</v>
      </c>
      <c r="C77" s="5" t="s">
        <v>538</v>
      </c>
      <c r="D77" s="5">
        <v>94</v>
      </c>
      <c r="G77" s="1">
        <v>117483</v>
      </c>
      <c r="H77" s="1">
        <v>200</v>
      </c>
    </row>
    <row r="78" spans="2:8" ht="20.100000000000001" customHeight="1" x14ac:dyDescent="0.25">
      <c r="B78" s="5" t="s">
        <v>364</v>
      </c>
      <c r="C78" s="5" t="s">
        <v>538</v>
      </c>
      <c r="D78" s="5">
        <v>93</v>
      </c>
      <c r="G78" s="1">
        <v>108669</v>
      </c>
      <c r="H78" s="1">
        <v>221</v>
      </c>
    </row>
    <row r="79" spans="2:8" ht="20.100000000000001" customHeight="1" x14ac:dyDescent="0.25">
      <c r="B79" s="5" t="s">
        <v>365</v>
      </c>
      <c r="C79" s="5" t="s">
        <v>538</v>
      </c>
      <c r="D79" s="5">
        <v>91</v>
      </c>
      <c r="G79" s="1">
        <v>108185</v>
      </c>
      <c r="H79" s="1">
        <v>222</v>
      </c>
    </row>
    <row r="80" spans="2:8" ht="20.100000000000001" customHeight="1" x14ac:dyDescent="0.25">
      <c r="B80" s="5" t="s">
        <v>366</v>
      </c>
      <c r="C80" s="5" t="s">
        <v>539</v>
      </c>
      <c r="D80" s="5">
        <v>80</v>
      </c>
      <c r="G80" s="1">
        <v>103966</v>
      </c>
      <c r="H80" s="1">
        <v>240</v>
      </c>
    </row>
    <row r="81" spans="2:8" ht="20.100000000000001" customHeight="1" x14ac:dyDescent="0.25">
      <c r="B81" s="5" t="s">
        <v>367</v>
      </c>
      <c r="C81" s="5" t="s">
        <v>539</v>
      </c>
      <c r="D81" s="5">
        <v>80</v>
      </c>
      <c r="G81" s="1">
        <v>297235</v>
      </c>
      <c r="H81" s="1">
        <v>60</v>
      </c>
    </row>
    <row r="82" spans="2:8" ht="20.100000000000001" customHeight="1" x14ac:dyDescent="0.25">
      <c r="B82" s="5" t="s">
        <v>368</v>
      </c>
      <c r="C82" s="5" t="s">
        <v>539</v>
      </c>
      <c r="D82" s="5">
        <v>80</v>
      </c>
      <c r="G82" s="1">
        <v>369815</v>
      </c>
      <c r="H82" s="1">
        <v>49</v>
      </c>
    </row>
    <row r="83" spans="2:8" ht="20.100000000000001" customHeight="1" x14ac:dyDescent="0.25">
      <c r="B83" s="5" t="s">
        <v>369</v>
      </c>
      <c r="C83" s="5" t="s">
        <v>539</v>
      </c>
      <c r="D83" s="5">
        <v>80</v>
      </c>
      <c r="G83" s="1">
        <v>557917</v>
      </c>
      <c r="H83" s="1">
        <v>25</v>
      </c>
    </row>
    <row r="84" spans="2:8" ht="20.100000000000001" customHeight="1" x14ac:dyDescent="0.25">
      <c r="B84" s="5" t="s">
        <v>370</v>
      </c>
      <c r="C84" s="5" t="s">
        <v>539</v>
      </c>
      <c r="D84" s="5">
        <v>80</v>
      </c>
      <c r="G84" s="1">
        <v>128026</v>
      </c>
      <c r="H84" s="1">
        <v>185</v>
      </c>
    </row>
    <row r="85" spans="2:8" ht="20.100000000000001" customHeight="1" x14ac:dyDescent="0.25">
      <c r="B85" s="5" t="s">
        <v>371</v>
      </c>
      <c r="C85" s="5" t="s">
        <v>539</v>
      </c>
      <c r="D85" s="5">
        <v>80</v>
      </c>
      <c r="G85" s="1">
        <v>140671</v>
      </c>
      <c r="H85" s="1">
        <v>164</v>
      </c>
    </row>
    <row r="86" spans="2:8" ht="20.100000000000001" customHeight="1" x14ac:dyDescent="0.25">
      <c r="B86" s="5" t="s">
        <v>372</v>
      </c>
      <c r="C86" s="5" t="s">
        <v>539</v>
      </c>
      <c r="D86" s="5">
        <v>81</v>
      </c>
      <c r="G86" s="1">
        <v>103495</v>
      </c>
      <c r="H86" s="1">
        <v>241</v>
      </c>
    </row>
    <row r="87" spans="2:8" ht="20.100000000000001" customHeight="1" x14ac:dyDescent="0.25">
      <c r="B87" s="5" t="s">
        <v>373</v>
      </c>
      <c r="C87" s="5" t="s">
        <v>539</v>
      </c>
      <c r="D87" s="5">
        <v>80</v>
      </c>
      <c r="G87" s="1">
        <v>105182</v>
      </c>
      <c r="H87" s="1">
        <v>233</v>
      </c>
    </row>
    <row r="88" spans="2:8" ht="20.100000000000001" customHeight="1" x14ac:dyDescent="0.25">
      <c r="B88" s="5" t="s">
        <v>374</v>
      </c>
      <c r="C88" s="5" t="s">
        <v>539</v>
      </c>
      <c r="D88" s="5">
        <v>80</v>
      </c>
      <c r="G88" s="1">
        <v>105084</v>
      </c>
      <c r="H88" s="1">
        <v>234</v>
      </c>
    </row>
    <row r="89" spans="2:8" ht="20.100000000000001" customHeight="1" x14ac:dyDescent="0.25">
      <c r="B89" s="5" t="s">
        <v>375</v>
      </c>
      <c r="C89" s="5" t="s">
        <v>540</v>
      </c>
      <c r="D89" s="5">
        <v>66</v>
      </c>
      <c r="G89" s="1">
        <v>139008</v>
      </c>
      <c r="H89" s="1">
        <v>168</v>
      </c>
    </row>
    <row r="90" spans="2:8" ht="20.100000000000001" customHeight="1" x14ac:dyDescent="0.25">
      <c r="B90" s="5" t="s">
        <v>376</v>
      </c>
      <c r="C90" s="5" t="s">
        <v>540</v>
      </c>
      <c r="D90" s="5">
        <v>61</v>
      </c>
      <c r="G90" s="1">
        <v>124397</v>
      </c>
      <c r="H90" s="1">
        <v>188</v>
      </c>
    </row>
    <row r="91" spans="2:8" ht="20.100000000000001" customHeight="1" x14ac:dyDescent="0.25">
      <c r="B91" s="5" t="s">
        <v>377</v>
      </c>
      <c r="C91" s="5" t="s">
        <v>540</v>
      </c>
      <c r="D91" s="5">
        <v>65</v>
      </c>
      <c r="G91" s="1">
        <v>124791</v>
      </c>
      <c r="H91" s="1">
        <v>187</v>
      </c>
    </row>
    <row r="92" spans="2:8" ht="20.100000000000001" customHeight="1" x14ac:dyDescent="0.25">
      <c r="B92" s="5" t="s">
        <v>378</v>
      </c>
      <c r="C92" s="5" t="s">
        <v>540</v>
      </c>
      <c r="D92" s="5">
        <v>69</v>
      </c>
      <c r="G92" s="1">
        <v>120045</v>
      </c>
      <c r="H92" s="1">
        <v>196</v>
      </c>
    </row>
    <row r="93" spans="2:8" ht="20.100000000000001" customHeight="1" x14ac:dyDescent="0.25">
      <c r="B93" s="5" t="s">
        <v>379</v>
      </c>
      <c r="C93" s="5" t="s">
        <v>540</v>
      </c>
      <c r="D93" s="5">
        <v>67</v>
      </c>
      <c r="G93" s="1">
        <v>107902</v>
      </c>
      <c r="H93" s="1">
        <v>224</v>
      </c>
    </row>
    <row r="94" spans="2:8" ht="20.100000000000001" customHeight="1" x14ac:dyDescent="0.25">
      <c r="B94" s="5" t="s">
        <v>380</v>
      </c>
      <c r="C94" s="5" t="s">
        <v>541</v>
      </c>
      <c r="D94" s="5">
        <v>20</v>
      </c>
      <c r="G94" s="1">
        <v>550521</v>
      </c>
      <c r="H94" s="1">
        <v>27</v>
      </c>
    </row>
    <row r="95" spans="2:8" ht="20.100000000000001" customHeight="1" x14ac:dyDescent="0.25">
      <c r="B95" s="5" t="s">
        <v>381</v>
      </c>
      <c r="C95" s="5" t="s">
        <v>542</v>
      </c>
      <c r="D95" s="5">
        <v>33</v>
      </c>
      <c r="G95" s="1">
        <v>140010</v>
      </c>
      <c r="H95" s="1">
        <v>166</v>
      </c>
    </row>
    <row r="96" spans="2:8" ht="20.100000000000001" customHeight="1" x14ac:dyDescent="0.25">
      <c r="B96" s="5" t="s">
        <v>382</v>
      </c>
      <c r="C96" s="5" t="s">
        <v>542</v>
      </c>
      <c r="D96" s="5">
        <v>33</v>
      </c>
      <c r="G96" s="1">
        <v>108687</v>
      </c>
      <c r="H96" s="1">
        <v>220</v>
      </c>
    </row>
    <row r="97" spans="2:8" ht="20.100000000000001" customHeight="1" x14ac:dyDescent="0.25">
      <c r="B97" s="5" t="s">
        <v>383</v>
      </c>
      <c r="C97" s="5" t="s">
        <v>542</v>
      </c>
      <c r="D97" s="5">
        <v>33</v>
      </c>
      <c r="G97" s="1">
        <v>128804</v>
      </c>
      <c r="H97" s="1">
        <v>182</v>
      </c>
    </row>
    <row r="98" spans="2:8" ht="20.100000000000001" customHeight="1" x14ac:dyDescent="0.25">
      <c r="B98" s="5" t="s">
        <v>384</v>
      </c>
      <c r="C98" s="5" t="s">
        <v>542</v>
      </c>
      <c r="D98" s="5">
        <v>33</v>
      </c>
      <c r="G98" s="1">
        <v>167380</v>
      </c>
      <c r="H98" s="1">
        <v>133</v>
      </c>
    </row>
    <row r="99" spans="2:8" ht="20.100000000000001" customHeight="1" x14ac:dyDescent="0.25">
      <c r="B99" s="5" t="s">
        <v>385</v>
      </c>
      <c r="C99" s="5" t="s">
        <v>542</v>
      </c>
      <c r="D99" s="5">
        <v>32</v>
      </c>
      <c r="G99" s="1">
        <v>108184</v>
      </c>
      <c r="H99" s="1">
        <v>223</v>
      </c>
    </row>
    <row r="100" spans="2:8" ht="20.100000000000001" customHeight="1" x14ac:dyDescent="0.25">
      <c r="B100" s="5" t="s">
        <v>386</v>
      </c>
      <c r="C100" s="5" t="s">
        <v>542</v>
      </c>
      <c r="D100" s="5">
        <v>33</v>
      </c>
      <c r="G100" s="1">
        <v>220485</v>
      </c>
      <c r="H100" s="1">
        <v>84</v>
      </c>
    </row>
    <row r="101" spans="2:8" ht="20.100000000000001" customHeight="1" x14ac:dyDescent="0.25">
      <c r="B101" s="5" t="s">
        <v>387</v>
      </c>
      <c r="C101" s="5" t="s">
        <v>542</v>
      </c>
      <c r="D101" s="5">
        <v>33</v>
      </c>
      <c r="G101" s="1">
        <v>145629</v>
      </c>
      <c r="H101" s="1">
        <v>154</v>
      </c>
    </row>
    <row r="102" spans="2:8" ht="20.100000000000001" customHeight="1" x14ac:dyDescent="0.25">
      <c r="B102" s="5" t="s">
        <v>388</v>
      </c>
      <c r="C102" s="5" t="s">
        <v>542</v>
      </c>
      <c r="D102" s="5">
        <v>32</v>
      </c>
      <c r="G102" s="1">
        <v>782623</v>
      </c>
      <c r="H102" s="1">
        <v>13</v>
      </c>
    </row>
    <row r="103" spans="2:8" ht="20.100000000000001" customHeight="1" x14ac:dyDescent="0.25">
      <c r="B103" s="5" t="s">
        <v>389</v>
      </c>
      <c r="C103" s="5" t="s">
        <v>542</v>
      </c>
      <c r="D103" s="5">
        <v>33</v>
      </c>
      <c r="G103" s="1">
        <v>386417</v>
      </c>
      <c r="H103" s="1">
        <v>45</v>
      </c>
    </row>
    <row r="104" spans="2:8" ht="20.100000000000001" customHeight="1" x14ac:dyDescent="0.25">
      <c r="B104" s="5" t="s">
        <v>390</v>
      </c>
      <c r="C104" s="5" t="s">
        <v>542</v>
      </c>
      <c r="D104" s="5">
        <v>33</v>
      </c>
      <c r="G104" s="1">
        <v>106623</v>
      </c>
      <c r="H104" s="1">
        <v>227</v>
      </c>
    </row>
    <row r="105" spans="2:8" ht="20.100000000000001" customHeight="1" x14ac:dyDescent="0.25">
      <c r="B105" s="5" t="s">
        <v>391</v>
      </c>
      <c r="C105" s="5" t="s">
        <v>542</v>
      </c>
      <c r="D105" s="5">
        <v>32</v>
      </c>
      <c r="G105" s="1">
        <v>213223</v>
      </c>
      <c r="H105" s="1">
        <v>87</v>
      </c>
    </row>
    <row r="106" spans="2:8" ht="20.100000000000001" customHeight="1" x14ac:dyDescent="0.25">
      <c r="B106" s="5" t="s">
        <v>392</v>
      </c>
      <c r="C106" s="5" t="s">
        <v>542</v>
      </c>
      <c r="D106" s="5">
        <v>33</v>
      </c>
      <c r="G106" s="1">
        <v>150380</v>
      </c>
      <c r="H106" s="1">
        <v>148</v>
      </c>
    </row>
    <row r="107" spans="2:8" ht="20.100000000000001" customHeight="1" x14ac:dyDescent="0.25">
      <c r="B107" s="5" t="s">
        <v>393</v>
      </c>
      <c r="C107" s="5" t="s">
        <v>542</v>
      </c>
      <c r="D107" s="5">
        <v>33</v>
      </c>
      <c r="G107" s="1">
        <v>104179</v>
      </c>
      <c r="H107" s="1">
        <v>236</v>
      </c>
    </row>
    <row r="108" spans="2:8" ht="20.100000000000001" customHeight="1" x14ac:dyDescent="0.25">
      <c r="B108" s="5" t="s">
        <v>394</v>
      </c>
      <c r="C108" s="5" t="s">
        <v>542</v>
      </c>
      <c r="D108" s="5">
        <v>34</v>
      </c>
      <c r="G108" s="1">
        <v>131692</v>
      </c>
      <c r="H108" s="1">
        <v>178</v>
      </c>
    </row>
    <row r="109" spans="2:8" ht="20.100000000000001" customHeight="1" x14ac:dyDescent="0.25">
      <c r="B109" s="5" t="s">
        <v>395</v>
      </c>
      <c r="C109" s="5" t="s">
        <v>542</v>
      </c>
      <c r="D109" s="5">
        <v>33</v>
      </c>
      <c r="G109" s="1">
        <v>249079</v>
      </c>
      <c r="H109" s="1">
        <v>71</v>
      </c>
    </row>
    <row r="110" spans="2:8" ht="20.100000000000001" customHeight="1" x14ac:dyDescent="0.25">
      <c r="B110" s="5" t="s">
        <v>396</v>
      </c>
      <c r="C110" s="5" t="s">
        <v>542</v>
      </c>
      <c r="D110" s="5">
        <v>32</v>
      </c>
      <c r="G110" s="1">
        <v>158500</v>
      </c>
      <c r="H110" s="1">
        <v>141</v>
      </c>
    </row>
    <row r="111" spans="2:8" ht="20.100000000000001" customHeight="1" x14ac:dyDescent="0.25">
      <c r="B111" s="5" t="s">
        <v>397</v>
      </c>
      <c r="C111" s="5" t="s">
        <v>542</v>
      </c>
      <c r="D111" s="5">
        <v>33</v>
      </c>
      <c r="G111" s="1">
        <v>325989</v>
      </c>
      <c r="H111" s="1">
        <v>56</v>
      </c>
    </row>
    <row r="112" spans="2:8" ht="20.100000000000001" customHeight="1" x14ac:dyDescent="0.25">
      <c r="B112" s="5" t="s">
        <v>398</v>
      </c>
      <c r="C112" s="5" t="s">
        <v>543</v>
      </c>
      <c r="D112" s="5">
        <v>30</v>
      </c>
      <c r="G112" s="1">
        <v>103238</v>
      </c>
      <c r="H112" s="1">
        <v>242</v>
      </c>
    </row>
    <row r="113" spans="2:8" ht="20.100000000000001" customHeight="1" x14ac:dyDescent="0.25">
      <c r="B113" s="5" t="s">
        <v>399</v>
      </c>
      <c r="C113" s="5" t="s">
        <v>543</v>
      </c>
      <c r="D113" s="5">
        <v>30</v>
      </c>
      <c r="G113" s="1">
        <v>470688</v>
      </c>
      <c r="H113" s="1">
        <v>35</v>
      </c>
    </row>
    <row r="114" spans="2:8" ht="20.100000000000001" customHeight="1" x14ac:dyDescent="0.25">
      <c r="B114" s="5" t="s">
        <v>400</v>
      </c>
      <c r="C114" s="5" t="s">
        <v>543</v>
      </c>
      <c r="D114" s="5">
        <v>30</v>
      </c>
      <c r="G114" s="1">
        <v>190782</v>
      </c>
      <c r="H114" s="1">
        <v>113</v>
      </c>
    </row>
    <row r="115" spans="2:8" ht="20.100000000000001" customHeight="1" x14ac:dyDescent="0.25">
      <c r="B115" s="5" t="s">
        <v>401</v>
      </c>
      <c r="C115" s="5" t="s">
        <v>543</v>
      </c>
      <c r="D115" s="5">
        <v>31</v>
      </c>
      <c r="G115" s="1">
        <v>185271</v>
      </c>
      <c r="H115" s="1">
        <v>115</v>
      </c>
    </row>
    <row r="116" spans="2:8" ht="20.100000000000001" customHeight="1" x14ac:dyDescent="0.25">
      <c r="B116" s="5" t="s">
        <v>402</v>
      </c>
      <c r="C116" s="5" t="s">
        <v>543</v>
      </c>
      <c r="D116" s="5">
        <v>31</v>
      </c>
      <c r="G116" s="1">
        <v>128453</v>
      </c>
      <c r="H116" s="1">
        <v>183</v>
      </c>
    </row>
    <row r="117" spans="2:8" ht="20.100000000000001" customHeight="1" x14ac:dyDescent="0.25">
      <c r="B117" s="5" t="s">
        <v>403</v>
      </c>
      <c r="C117" s="5" t="s">
        <v>544</v>
      </c>
      <c r="D117" s="5">
        <v>96</v>
      </c>
      <c r="G117" s="1">
        <v>377379</v>
      </c>
      <c r="H117" s="1">
        <v>47</v>
      </c>
    </row>
    <row r="118" spans="2:8" ht="20.100000000000001" customHeight="1" x14ac:dyDescent="0.25">
      <c r="B118" s="5" t="s">
        <v>404</v>
      </c>
      <c r="C118" s="5" t="s">
        <v>545</v>
      </c>
      <c r="D118" s="5">
        <v>83</v>
      </c>
      <c r="G118" s="1">
        <v>193161</v>
      </c>
      <c r="H118" s="1">
        <v>111</v>
      </c>
    </row>
    <row r="119" spans="2:8" ht="20.100000000000001" customHeight="1" x14ac:dyDescent="0.25">
      <c r="B119" s="5" t="s">
        <v>367</v>
      </c>
      <c r="C119" s="5" t="s">
        <v>546</v>
      </c>
      <c r="D119" s="5">
        <v>60</v>
      </c>
      <c r="G119" s="1">
        <v>168181</v>
      </c>
      <c r="H119" s="1">
        <v>131</v>
      </c>
    </row>
    <row r="120" spans="2:8" ht="20.100000000000001" customHeight="1" x14ac:dyDescent="0.25">
      <c r="B120" s="5" t="s">
        <v>405</v>
      </c>
      <c r="C120" s="5" t="s">
        <v>546</v>
      </c>
      <c r="D120" s="5">
        <v>60</v>
      </c>
      <c r="G120" s="1">
        <v>2842518</v>
      </c>
      <c r="H120" s="1">
        <v>3</v>
      </c>
    </row>
    <row r="121" spans="2:8" ht="20.100000000000001" customHeight="1" x14ac:dyDescent="0.25">
      <c r="B121" s="5" t="s">
        <v>406</v>
      </c>
      <c r="C121" s="5" t="s">
        <v>546</v>
      </c>
      <c r="D121" s="5">
        <v>60</v>
      </c>
      <c r="G121" s="1">
        <v>136208</v>
      </c>
      <c r="H121" s="1">
        <v>170</v>
      </c>
    </row>
    <row r="122" spans="2:8" ht="20.100000000000001" customHeight="1" x14ac:dyDescent="0.25">
      <c r="B122" s="5" t="s">
        <v>407</v>
      </c>
      <c r="C122" s="5" t="s">
        <v>546</v>
      </c>
      <c r="D122" s="5">
        <v>60</v>
      </c>
      <c r="G122" s="1">
        <v>141579</v>
      </c>
      <c r="H122" s="1">
        <v>163</v>
      </c>
    </row>
    <row r="123" spans="2:8" ht="20.100000000000001" customHeight="1" x14ac:dyDescent="0.25">
      <c r="B123" s="5" t="s">
        <v>299</v>
      </c>
      <c r="C123" s="5" t="s">
        <v>546</v>
      </c>
      <c r="D123" s="5">
        <v>61</v>
      </c>
      <c r="G123" s="1">
        <v>112685</v>
      </c>
      <c r="H123" s="1">
        <v>211</v>
      </c>
    </row>
    <row r="124" spans="2:8" ht="20.100000000000001" customHeight="1" x14ac:dyDescent="0.25">
      <c r="B124" s="5" t="s">
        <v>408</v>
      </c>
      <c r="C124" s="5" t="s">
        <v>546</v>
      </c>
      <c r="D124" s="5">
        <v>61</v>
      </c>
      <c r="G124" s="1">
        <v>152916</v>
      </c>
      <c r="H124" s="1">
        <v>146</v>
      </c>
    </row>
    <row r="125" spans="2:8" ht="20.100000000000001" customHeight="1" x14ac:dyDescent="0.25">
      <c r="B125" s="5" t="s">
        <v>409</v>
      </c>
      <c r="C125" s="5" t="s">
        <v>546</v>
      </c>
      <c r="D125" s="5">
        <v>62</v>
      </c>
      <c r="G125" s="1">
        <v>115668</v>
      </c>
      <c r="H125" s="1">
        <v>204</v>
      </c>
    </row>
    <row r="126" spans="2:8" ht="20.100000000000001" customHeight="1" x14ac:dyDescent="0.25">
      <c r="B126" s="5" t="s">
        <v>410</v>
      </c>
      <c r="C126" s="5" t="s">
        <v>547</v>
      </c>
      <c r="D126" s="5">
        <v>47</v>
      </c>
      <c r="G126" s="1">
        <v>115918</v>
      </c>
      <c r="H126" s="1">
        <v>203</v>
      </c>
    </row>
    <row r="127" spans="2:8" ht="20.100000000000001" customHeight="1" x14ac:dyDescent="0.25">
      <c r="B127" s="5" t="s">
        <v>411</v>
      </c>
      <c r="C127" s="5" t="s">
        <v>547</v>
      </c>
      <c r="D127" s="5">
        <v>46</v>
      </c>
      <c r="G127" s="1">
        <v>223341</v>
      </c>
      <c r="H127" s="1">
        <v>81</v>
      </c>
    </row>
    <row r="128" spans="2:8" ht="20.100000000000001" customHeight="1" x14ac:dyDescent="0.25">
      <c r="B128" s="5" t="s">
        <v>412</v>
      </c>
      <c r="C128" s="5" t="s">
        <v>547</v>
      </c>
      <c r="D128" s="5">
        <v>46</v>
      </c>
      <c r="G128" s="1">
        <v>784118</v>
      </c>
      <c r="H128" s="1">
        <v>12</v>
      </c>
    </row>
    <row r="129" spans="2:8" ht="20.100000000000001" customHeight="1" x14ac:dyDescent="0.25">
      <c r="B129" s="5" t="s">
        <v>413</v>
      </c>
      <c r="C129" s="5" t="s">
        <v>547</v>
      </c>
      <c r="D129" s="5">
        <v>46</v>
      </c>
      <c r="G129" s="1">
        <v>105262</v>
      </c>
      <c r="H129" s="1">
        <v>232</v>
      </c>
    </row>
    <row r="130" spans="2:8" ht="20.100000000000001" customHeight="1" x14ac:dyDescent="0.25">
      <c r="B130" s="5" t="s">
        <v>414</v>
      </c>
      <c r="C130" s="5" t="s">
        <v>548</v>
      </c>
      <c r="D130" s="5">
        <v>52</v>
      </c>
      <c r="G130" s="1">
        <v>123119</v>
      </c>
      <c r="H130" s="1">
        <v>192</v>
      </c>
    </row>
    <row r="131" spans="2:8" ht="20.100000000000001" customHeight="1" x14ac:dyDescent="0.25">
      <c r="B131" s="5" t="s">
        <v>415</v>
      </c>
      <c r="C131" s="5" t="s">
        <v>548</v>
      </c>
      <c r="D131" s="5">
        <v>50</v>
      </c>
      <c r="G131" s="1">
        <v>194163</v>
      </c>
      <c r="H131" s="1">
        <v>106</v>
      </c>
    </row>
    <row r="132" spans="2:8" ht="20.100000000000001" customHeight="1" x14ac:dyDescent="0.25">
      <c r="B132" s="5" t="s">
        <v>416</v>
      </c>
      <c r="C132" s="5" t="s">
        <v>549</v>
      </c>
      <c r="D132" s="5">
        <v>66</v>
      </c>
      <c r="G132" s="1">
        <v>144210</v>
      </c>
      <c r="H132" s="1">
        <v>158</v>
      </c>
    </row>
    <row r="133" spans="2:8" ht="20.100000000000001" customHeight="1" x14ac:dyDescent="0.25">
      <c r="B133" s="5" t="s">
        <v>417</v>
      </c>
      <c r="C133" s="5" t="s">
        <v>549</v>
      </c>
      <c r="D133" s="5">
        <v>66</v>
      </c>
      <c r="G133" s="1">
        <v>111334</v>
      </c>
      <c r="H133" s="1">
        <v>215</v>
      </c>
    </row>
    <row r="134" spans="2:8" ht="20.100000000000001" customHeight="1" x14ac:dyDescent="0.25">
      <c r="B134" s="5" t="s">
        <v>418</v>
      </c>
      <c r="C134" s="5" t="s">
        <v>549</v>
      </c>
      <c r="D134" s="5">
        <v>66</v>
      </c>
      <c r="G134" s="1">
        <v>164811</v>
      </c>
      <c r="H134" s="1">
        <v>137</v>
      </c>
    </row>
    <row r="135" spans="2:8" ht="20.100000000000001" customHeight="1" x14ac:dyDescent="0.25">
      <c r="B135" s="5" t="s">
        <v>419</v>
      </c>
      <c r="C135" s="5" t="s">
        <v>549</v>
      </c>
      <c r="D135" s="5">
        <v>66</v>
      </c>
      <c r="G135" s="1">
        <v>121946</v>
      </c>
      <c r="H135" s="1">
        <v>194</v>
      </c>
    </row>
    <row r="136" spans="2:8" ht="20.100000000000001" customHeight="1" x14ac:dyDescent="0.25">
      <c r="B136" s="5" t="s">
        <v>420</v>
      </c>
      <c r="C136" s="5" t="s">
        <v>549</v>
      </c>
      <c r="D136" s="5">
        <v>67</v>
      </c>
      <c r="G136" s="1">
        <v>354865</v>
      </c>
      <c r="H136" s="1">
        <v>51</v>
      </c>
    </row>
    <row r="137" spans="2:8" ht="20.100000000000001" customHeight="1" x14ac:dyDescent="0.25">
      <c r="B137" s="5" t="s">
        <v>421</v>
      </c>
      <c r="C137" s="5" t="s">
        <v>550</v>
      </c>
      <c r="D137" s="5">
        <v>40</v>
      </c>
      <c r="G137" s="1">
        <v>268080</v>
      </c>
      <c r="H137" s="1">
        <v>69</v>
      </c>
    </row>
    <row r="138" spans="2:8" ht="20.100000000000001" customHeight="1" x14ac:dyDescent="0.25">
      <c r="B138" s="5" t="s">
        <v>422</v>
      </c>
      <c r="C138" s="5" t="s">
        <v>550</v>
      </c>
      <c r="D138" s="5">
        <v>40</v>
      </c>
      <c r="G138" s="1">
        <v>556429</v>
      </c>
      <c r="H138" s="1">
        <v>26</v>
      </c>
    </row>
    <row r="139" spans="2:8" ht="20.100000000000001" customHeight="1" x14ac:dyDescent="0.25">
      <c r="B139" s="5" t="s">
        <v>423</v>
      </c>
      <c r="C139" s="5" t="s">
        <v>551</v>
      </c>
      <c r="D139" s="5">
        <v>70</v>
      </c>
      <c r="G139" s="1">
        <v>222064</v>
      </c>
      <c r="H139" s="1">
        <v>82</v>
      </c>
    </row>
    <row r="140" spans="2:8" ht="20.100000000000001" customHeight="1" x14ac:dyDescent="0.25">
      <c r="B140" s="5" t="s">
        <v>424</v>
      </c>
      <c r="C140" s="5" t="s">
        <v>551</v>
      </c>
      <c r="D140" s="5">
        <v>70</v>
      </c>
      <c r="G140" s="1">
        <v>112030</v>
      </c>
      <c r="H140" s="1">
        <v>213</v>
      </c>
    </row>
    <row r="141" spans="2:8" ht="20.100000000000001" customHeight="1" x14ac:dyDescent="0.25">
      <c r="B141" s="5" t="s">
        <v>425</v>
      </c>
      <c r="C141" s="5" t="s">
        <v>551</v>
      </c>
      <c r="D141" s="5">
        <v>70</v>
      </c>
      <c r="G141" s="1">
        <v>454863</v>
      </c>
      <c r="H141" s="1">
        <v>38</v>
      </c>
    </row>
    <row r="142" spans="2:8" ht="20.100000000000001" customHeight="1" x14ac:dyDescent="0.25">
      <c r="B142" s="5" t="s">
        <v>426</v>
      </c>
      <c r="C142" s="5" t="s">
        <v>551</v>
      </c>
      <c r="D142" s="5">
        <v>71</v>
      </c>
      <c r="G142" s="1">
        <v>198874</v>
      </c>
      <c r="H142" s="1">
        <v>99</v>
      </c>
    </row>
    <row r="143" spans="2:8" ht="20.100000000000001" customHeight="1" x14ac:dyDescent="0.25">
      <c r="B143" s="5" t="s">
        <v>427</v>
      </c>
      <c r="C143" s="5" t="s">
        <v>552</v>
      </c>
      <c r="D143" s="5">
        <v>21</v>
      </c>
      <c r="G143" s="1">
        <v>635815</v>
      </c>
      <c r="H143" s="1">
        <v>18</v>
      </c>
    </row>
    <row r="144" spans="2:8" ht="20.100000000000001" customHeight="1" x14ac:dyDescent="0.25">
      <c r="B144" s="5" t="s">
        <v>428</v>
      </c>
      <c r="C144" s="5" t="s">
        <v>553</v>
      </c>
      <c r="D144" s="5">
        <v>22</v>
      </c>
      <c r="G144" s="1">
        <v>559034</v>
      </c>
      <c r="H144" s="1">
        <v>24</v>
      </c>
    </row>
    <row r="145" spans="2:8" ht="20.100000000000001" customHeight="1" x14ac:dyDescent="0.25">
      <c r="B145" s="5" t="s">
        <v>429</v>
      </c>
      <c r="C145" s="5" t="s">
        <v>553</v>
      </c>
      <c r="D145" s="5">
        <v>21</v>
      </c>
      <c r="G145" s="1">
        <v>100135</v>
      </c>
      <c r="H145" s="1">
        <v>253</v>
      </c>
    </row>
    <row r="146" spans="2:8" ht="20.100000000000001" customHeight="1" x14ac:dyDescent="0.25">
      <c r="B146" s="5" t="s">
        <v>430</v>
      </c>
      <c r="C146" s="5" t="s">
        <v>553</v>
      </c>
      <c r="D146" s="5">
        <v>18</v>
      </c>
      <c r="G146" s="1">
        <v>103111</v>
      </c>
      <c r="H146" s="1">
        <v>243</v>
      </c>
    </row>
    <row r="147" spans="2:8" ht="20.100000000000001" customHeight="1" x14ac:dyDescent="0.25">
      <c r="B147" s="5" t="s">
        <v>409</v>
      </c>
      <c r="C147" s="5" t="s">
        <v>553</v>
      </c>
      <c r="D147" s="5">
        <v>11</v>
      </c>
      <c r="G147" s="1">
        <v>151732</v>
      </c>
      <c r="H147" s="1">
        <v>147</v>
      </c>
    </row>
    <row r="148" spans="2:8" ht="20.100000000000001" customHeight="1" x14ac:dyDescent="0.25">
      <c r="B148" s="5" t="s">
        <v>431</v>
      </c>
      <c r="C148" s="5" t="s">
        <v>553</v>
      </c>
      <c r="D148" s="5">
        <v>16</v>
      </c>
      <c r="G148" s="1">
        <v>175898</v>
      </c>
      <c r="H148" s="1">
        <v>126</v>
      </c>
    </row>
    <row r="149" spans="2:8" ht="20.100000000000001" customHeight="1" x14ac:dyDescent="0.25">
      <c r="B149" s="5" t="s">
        <v>432</v>
      </c>
      <c r="C149" s="5" t="s">
        <v>554</v>
      </c>
      <c r="D149" s="5">
        <v>48</v>
      </c>
      <c r="G149" s="1">
        <v>113271</v>
      </c>
      <c r="H149" s="1">
        <v>209</v>
      </c>
    </row>
    <row r="150" spans="2:8" ht="20.100000000000001" customHeight="1" x14ac:dyDescent="0.25">
      <c r="B150" s="5" t="s">
        <v>433</v>
      </c>
      <c r="C150" s="5" t="s">
        <v>554</v>
      </c>
      <c r="D150" s="5">
        <v>48</v>
      </c>
      <c r="G150" s="1">
        <v>886671</v>
      </c>
      <c r="H150" s="1">
        <v>11</v>
      </c>
    </row>
    <row r="151" spans="2:8" ht="20.100000000000001" customHeight="1" x14ac:dyDescent="0.25">
      <c r="B151" s="5" t="s">
        <v>434</v>
      </c>
      <c r="C151" s="5" t="s">
        <v>554</v>
      </c>
      <c r="D151" s="5">
        <v>48</v>
      </c>
      <c r="G151" s="1">
        <v>118551</v>
      </c>
      <c r="H151" s="1">
        <v>199</v>
      </c>
    </row>
    <row r="152" spans="2:8" ht="20.100000000000001" customHeight="1" x14ac:dyDescent="0.25">
      <c r="B152" s="5" t="s">
        <v>435</v>
      </c>
      <c r="C152" s="5" t="s">
        <v>554</v>
      </c>
      <c r="D152" s="5">
        <v>49</v>
      </c>
      <c r="G152" s="1">
        <v>193780</v>
      </c>
      <c r="H152" s="1">
        <v>107</v>
      </c>
    </row>
    <row r="153" spans="2:8" ht="20.100000000000001" customHeight="1" x14ac:dyDescent="0.25">
      <c r="B153" s="5" t="s">
        <v>436</v>
      </c>
      <c r="C153" s="5" t="s">
        <v>554</v>
      </c>
      <c r="D153" s="5">
        <v>48</v>
      </c>
      <c r="G153" s="1">
        <v>115518</v>
      </c>
      <c r="H153" s="1">
        <v>205</v>
      </c>
    </row>
    <row r="154" spans="2:8" ht="20.100000000000001" customHeight="1" x14ac:dyDescent="0.25">
      <c r="B154" s="5" t="s">
        <v>437</v>
      </c>
      <c r="C154" s="5" t="s">
        <v>554</v>
      </c>
      <c r="D154" s="5">
        <v>48</v>
      </c>
      <c r="G154" s="1">
        <v>128034</v>
      </c>
      <c r="H154" s="1">
        <v>184</v>
      </c>
    </row>
    <row r="155" spans="2:8" ht="20.100000000000001" customHeight="1" x14ac:dyDescent="0.25">
      <c r="B155" s="5" t="s">
        <v>438</v>
      </c>
      <c r="C155" s="5" t="s">
        <v>554</v>
      </c>
      <c r="D155" s="5">
        <v>48</v>
      </c>
      <c r="G155" s="1">
        <v>135311</v>
      </c>
      <c r="H155" s="1">
        <v>172</v>
      </c>
    </row>
    <row r="156" spans="2:8" ht="20.100000000000001" customHeight="1" x14ac:dyDescent="0.25">
      <c r="B156" s="5" t="s">
        <v>439</v>
      </c>
      <c r="C156" s="5" t="s">
        <v>555</v>
      </c>
      <c r="D156" s="5">
        <v>55</v>
      </c>
      <c r="G156" s="1">
        <v>372811</v>
      </c>
      <c r="H156" s="1">
        <v>48</v>
      </c>
    </row>
    <row r="157" spans="2:8" ht="20.100000000000001" customHeight="1" x14ac:dyDescent="0.25">
      <c r="B157" s="5" t="s">
        <v>440</v>
      </c>
      <c r="C157" s="5" t="s">
        <v>555</v>
      </c>
      <c r="D157" s="5">
        <v>55</v>
      </c>
      <c r="G157" s="1">
        <v>275150</v>
      </c>
      <c r="H157" s="1">
        <v>67</v>
      </c>
    </row>
    <row r="158" spans="2:8" ht="20.100000000000001" customHeight="1" x14ac:dyDescent="0.25">
      <c r="B158" s="5" t="s">
        <v>441</v>
      </c>
      <c r="C158" s="5" t="s">
        <v>556</v>
      </c>
      <c r="D158" s="5">
        <v>39</v>
      </c>
      <c r="G158" s="1">
        <v>177977</v>
      </c>
      <c r="H158" s="1">
        <v>123</v>
      </c>
    </row>
    <row r="159" spans="2:8" ht="20.100000000000001" customHeight="1" x14ac:dyDescent="0.25">
      <c r="B159" s="5" t="s">
        <v>442</v>
      </c>
      <c r="C159" s="5" t="s">
        <v>557</v>
      </c>
      <c r="D159" s="5">
        <v>64</v>
      </c>
      <c r="G159" s="1">
        <v>110208</v>
      </c>
      <c r="H159" s="1">
        <v>216</v>
      </c>
    </row>
    <row r="160" spans="2:8" ht="20.100000000000001" customHeight="1" x14ac:dyDescent="0.25">
      <c r="B160" s="5" t="s">
        <v>416</v>
      </c>
      <c r="C160" s="5" t="s">
        <v>557</v>
      </c>
      <c r="D160" s="5">
        <v>64</v>
      </c>
      <c r="G160" s="1">
        <v>444965</v>
      </c>
      <c r="H160" s="1">
        <v>40</v>
      </c>
    </row>
    <row r="161" spans="2:8" ht="20.100000000000001" customHeight="1" x14ac:dyDescent="0.25">
      <c r="B161" s="5" t="s">
        <v>409</v>
      </c>
      <c r="C161" s="5" t="s">
        <v>557</v>
      </c>
      <c r="D161" s="5">
        <v>65</v>
      </c>
      <c r="G161" s="1">
        <v>150298</v>
      </c>
      <c r="H161" s="1">
        <v>149</v>
      </c>
    </row>
    <row r="162" spans="2:8" ht="20.100000000000001" customHeight="1" x14ac:dyDescent="0.25">
      <c r="B162" s="5" t="s">
        <v>443</v>
      </c>
      <c r="C162" s="5" t="s">
        <v>557</v>
      </c>
      <c r="D162" s="5">
        <v>63</v>
      </c>
      <c r="G162" s="1">
        <v>344362</v>
      </c>
      <c r="H162" s="1">
        <v>52</v>
      </c>
    </row>
    <row r="163" spans="2:8" ht="20.100000000000001" customHeight="1" x14ac:dyDescent="0.25">
      <c r="B163" s="5" t="s">
        <v>444</v>
      </c>
      <c r="C163" s="5" t="s">
        <v>558</v>
      </c>
      <c r="D163" s="5">
        <v>68</v>
      </c>
      <c r="G163" s="1">
        <v>239213</v>
      </c>
      <c r="H163" s="1">
        <v>74</v>
      </c>
    </row>
    <row r="164" spans="2:8" ht="20.100000000000001" customHeight="1" x14ac:dyDescent="0.25">
      <c r="B164" s="5" t="s">
        <v>445</v>
      </c>
      <c r="C164" s="5" t="s">
        <v>558</v>
      </c>
      <c r="D164" s="5">
        <v>68</v>
      </c>
      <c r="G164" s="1">
        <v>414521</v>
      </c>
      <c r="H164" s="1">
        <v>43</v>
      </c>
    </row>
    <row r="165" spans="2:8" ht="20.100000000000001" customHeight="1" x14ac:dyDescent="0.25">
      <c r="B165" s="5" t="s">
        <v>446</v>
      </c>
      <c r="C165" s="5" t="s">
        <v>559</v>
      </c>
      <c r="D165" s="5">
        <v>89</v>
      </c>
      <c r="G165" s="1">
        <v>232146</v>
      </c>
      <c r="H165" s="1">
        <v>76</v>
      </c>
    </row>
    <row r="166" spans="2:8" ht="20.100000000000001" customHeight="1" x14ac:dyDescent="0.25">
      <c r="B166" s="5" t="s">
        <v>447</v>
      </c>
      <c r="C166" s="5" t="s">
        <v>559</v>
      </c>
      <c r="D166" s="5">
        <v>89</v>
      </c>
      <c r="G166" s="1">
        <v>545147</v>
      </c>
      <c r="H166" s="1">
        <v>29</v>
      </c>
    </row>
    <row r="167" spans="2:8" ht="20.100000000000001" customHeight="1" x14ac:dyDescent="0.25">
      <c r="B167" s="5" t="s">
        <v>448</v>
      </c>
      <c r="C167" s="5" t="s">
        <v>559</v>
      </c>
      <c r="D167" s="5">
        <v>89</v>
      </c>
      <c r="G167" s="1">
        <v>176635</v>
      </c>
      <c r="H167" s="1">
        <v>125</v>
      </c>
    </row>
    <row r="168" spans="2:8" ht="20.100000000000001" customHeight="1" x14ac:dyDescent="0.25">
      <c r="B168" s="5" t="s">
        <v>449</v>
      </c>
      <c r="C168" s="5" t="s">
        <v>559</v>
      </c>
      <c r="D168" s="5">
        <v>89</v>
      </c>
      <c r="G168" s="1">
        <v>203550</v>
      </c>
      <c r="H168" s="1">
        <v>95</v>
      </c>
    </row>
    <row r="169" spans="2:8" ht="20.100000000000001" customHeight="1" x14ac:dyDescent="0.25">
      <c r="B169" s="5" t="s">
        <v>450</v>
      </c>
      <c r="C169" s="5" t="s">
        <v>560</v>
      </c>
      <c r="D169" s="5">
        <v>31</v>
      </c>
      <c r="G169" s="1">
        <v>109691</v>
      </c>
      <c r="H169" s="1">
        <v>219</v>
      </c>
    </row>
    <row r="170" spans="2:8" ht="20.100000000000001" customHeight="1" x14ac:dyDescent="0.25">
      <c r="B170" s="5" t="s">
        <v>451</v>
      </c>
      <c r="C170" s="5" t="s">
        <v>561</v>
      </c>
      <c r="D170" s="5">
        <v>72</v>
      </c>
      <c r="G170" s="1">
        <v>125809</v>
      </c>
      <c r="H170" s="1">
        <v>186</v>
      </c>
    </row>
    <row r="171" spans="2:8" ht="20.100000000000001" customHeight="1" x14ac:dyDescent="0.25">
      <c r="B171" s="5" t="s">
        <v>452</v>
      </c>
      <c r="C171" s="5" t="s">
        <v>561</v>
      </c>
      <c r="D171" s="5">
        <v>73</v>
      </c>
      <c r="G171" s="1">
        <v>239614</v>
      </c>
      <c r="H171" s="1">
        <v>72</v>
      </c>
    </row>
    <row r="172" spans="2:8" ht="20.100000000000001" customHeight="1" x14ac:dyDescent="0.25">
      <c r="B172" s="5" t="s">
        <v>453</v>
      </c>
      <c r="C172" s="5" t="s">
        <v>561</v>
      </c>
      <c r="D172" s="5">
        <v>71</v>
      </c>
      <c r="G172" s="1">
        <v>280666</v>
      </c>
      <c r="H172" s="1">
        <v>65</v>
      </c>
    </row>
    <row r="173" spans="2:8" ht="20.100000000000001" customHeight="1" x14ac:dyDescent="0.25">
      <c r="B173" s="5" t="s">
        <v>454</v>
      </c>
      <c r="C173" s="5" t="s">
        <v>561</v>
      </c>
      <c r="D173" s="5">
        <v>75</v>
      </c>
      <c r="G173" s="1">
        <v>149843</v>
      </c>
      <c r="H173" s="1">
        <v>150</v>
      </c>
    </row>
    <row r="174" spans="2:8" ht="20.100000000000001" customHeight="1" x14ac:dyDescent="0.25">
      <c r="B174" s="5" t="s">
        <v>455</v>
      </c>
      <c r="C174" s="5" t="s">
        <v>562</v>
      </c>
      <c r="D174" s="5">
        <v>87</v>
      </c>
      <c r="G174" s="1">
        <v>494236</v>
      </c>
      <c r="H174" s="1">
        <v>33</v>
      </c>
    </row>
    <row r="175" spans="2:8" ht="20.100000000000001" customHeight="1" x14ac:dyDescent="0.25">
      <c r="B175" s="5" t="s">
        <v>456</v>
      </c>
      <c r="C175" s="5" t="s">
        <v>563</v>
      </c>
      <c r="D175" s="5">
        <v>14</v>
      </c>
      <c r="G175" s="1">
        <v>279745</v>
      </c>
      <c r="H175" s="1">
        <v>66</v>
      </c>
    </row>
    <row r="176" spans="2:8" ht="20.100000000000001" customHeight="1" x14ac:dyDescent="0.25">
      <c r="B176" s="5" t="s">
        <v>457</v>
      </c>
      <c r="C176" s="5" t="s">
        <v>563</v>
      </c>
      <c r="D176" s="5">
        <v>10</v>
      </c>
      <c r="G176" s="1">
        <v>8143197</v>
      </c>
      <c r="H176" s="1">
        <v>1</v>
      </c>
    </row>
    <row r="177" spans="2:8" ht="20.100000000000001" customHeight="1" x14ac:dyDescent="0.25">
      <c r="B177" s="5" t="s">
        <v>458</v>
      </c>
      <c r="C177" s="5" t="s">
        <v>563</v>
      </c>
      <c r="D177" s="5">
        <v>14</v>
      </c>
      <c r="G177" s="1">
        <v>211091</v>
      </c>
      <c r="H177" s="1">
        <v>88</v>
      </c>
    </row>
    <row r="178" spans="2:8" ht="20.100000000000001" customHeight="1" x14ac:dyDescent="0.25">
      <c r="B178" s="5" t="s">
        <v>459</v>
      </c>
      <c r="C178" s="5" t="s">
        <v>563</v>
      </c>
      <c r="D178" s="5">
        <v>13</v>
      </c>
      <c r="G178" s="1">
        <v>141683</v>
      </c>
      <c r="H178" s="1">
        <v>162</v>
      </c>
    </row>
    <row r="179" spans="2:8" ht="20.100000000000001" customHeight="1" x14ac:dyDescent="0.25">
      <c r="B179" s="5" t="s">
        <v>460</v>
      </c>
      <c r="C179" s="5" t="s">
        <v>563</v>
      </c>
      <c r="D179" s="5">
        <v>10</v>
      </c>
      <c r="G179" s="1">
        <v>196425</v>
      </c>
      <c r="H179" s="1">
        <v>102</v>
      </c>
    </row>
    <row r="180" spans="2:8" ht="20.100000000000001" customHeight="1" x14ac:dyDescent="0.25">
      <c r="B180" s="5" t="s">
        <v>461</v>
      </c>
      <c r="C180" s="5" t="s">
        <v>564</v>
      </c>
      <c r="D180" s="5">
        <v>27</v>
      </c>
      <c r="G180" s="1">
        <v>106439</v>
      </c>
      <c r="H180" s="1">
        <v>228</v>
      </c>
    </row>
    <row r="181" spans="2:8" ht="20.100000000000001" customHeight="1" x14ac:dyDescent="0.25">
      <c r="B181" s="5" t="s">
        <v>462</v>
      </c>
      <c r="C181" s="5" t="s">
        <v>564</v>
      </c>
      <c r="D181" s="5">
        <v>28</v>
      </c>
      <c r="G181" s="1">
        <v>610949</v>
      </c>
      <c r="H181" s="1">
        <v>20</v>
      </c>
    </row>
    <row r="182" spans="2:8" ht="20.100000000000001" customHeight="1" x14ac:dyDescent="0.25">
      <c r="B182" s="5" t="s">
        <v>463</v>
      </c>
      <c r="C182" s="5" t="s">
        <v>564</v>
      </c>
      <c r="D182" s="5">
        <v>27</v>
      </c>
      <c r="G182" s="1">
        <v>204845</v>
      </c>
      <c r="H182" s="1">
        <v>94</v>
      </c>
    </row>
    <row r="183" spans="2:8" ht="20.100000000000001" customHeight="1" x14ac:dyDescent="0.25">
      <c r="B183" s="5" t="s">
        <v>464</v>
      </c>
      <c r="C183" s="5" t="s">
        <v>564</v>
      </c>
      <c r="D183" s="5">
        <v>28</v>
      </c>
      <c r="G183" s="1">
        <v>129928</v>
      </c>
      <c r="H183" s="1">
        <v>179</v>
      </c>
    </row>
    <row r="184" spans="2:8" ht="20.100000000000001" customHeight="1" x14ac:dyDescent="0.25">
      <c r="B184" s="5" t="s">
        <v>465</v>
      </c>
      <c r="C184" s="5" t="s">
        <v>564</v>
      </c>
      <c r="D184" s="5">
        <v>27</v>
      </c>
      <c r="G184" s="1">
        <v>231962</v>
      </c>
      <c r="H184" s="1">
        <v>77</v>
      </c>
    </row>
    <row r="185" spans="2:8" ht="20.100000000000001" customHeight="1" x14ac:dyDescent="0.25">
      <c r="B185" s="5" t="s">
        <v>466</v>
      </c>
      <c r="C185" s="5" t="s">
        <v>564</v>
      </c>
      <c r="D185" s="5">
        <v>27</v>
      </c>
      <c r="G185" s="1">
        <v>341530</v>
      </c>
      <c r="H185" s="1">
        <v>53</v>
      </c>
    </row>
    <row r="186" spans="2:8" ht="20.100000000000001" customHeight="1" x14ac:dyDescent="0.25">
      <c r="B186" s="5" t="s">
        <v>467</v>
      </c>
      <c r="C186" s="5" t="s">
        <v>564</v>
      </c>
      <c r="D186" s="5">
        <v>27</v>
      </c>
      <c r="G186" s="1">
        <v>193755</v>
      </c>
      <c r="H186" s="1">
        <v>109</v>
      </c>
    </row>
    <row r="187" spans="2:8" ht="20.100000000000001" customHeight="1" x14ac:dyDescent="0.25">
      <c r="B187" s="5" t="s">
        <v>468</v>
      </c>
      <c r="C187" s="5" t="s">
        <v>565</v>
      </c>
      <c r="D187" s="5">
        <v>44</v>
      </c>
      <c r="G187" s="1">
        <v>210795</v>
      </c>
      <c r="H187" s="1">
        <v>89</v>
      </c>
    </row>
    <row r="188" spans="2:8" ht="20.100000000000001" customHeight="1" x14ac:dyDescent="0.25">
      <c r="B188" s="5" t="s">
        <v>469</v>
      </c>
      <c r="C188" s="5" t="s">
        <v>565</v>
      </c>
      <c r="D188" s="5">
        <v>45</v>
      </c>
      <c r="G188" s="1">
        <v>308728</v>
      </c>
      <c r="H188" s="1">
        <v>58</v>
      </c>
    </row>
    <row r="189" spans="2:8" ht="20.100000000000001" customHeight="1" x14ac:dyDescent="0.25">
      <c r="B189" s="5" t="s">
        <v>470</v>
      </c>
      <c r="C189" s="5" t="s">
        <v>565</v>
      </c>
      <c r="D189" s="5">
        <v>44</v>
      </c>
      <c r="G189" s="1">
        <v>452208</v>
      </c>
      <c r="H189" s="1">
        <v>39</v>
      </c>
    </row>
    <row r="190" spans="2:8" ht="20.100000000000001" customHeight="1" x14ac:dyDescent="0.25">
      <c r="B190" s="5" t="s">
        <v>401</v>
      </c>
      <c r="C190" s="5" t="s">
        <v>565</v>
      </c>
      <c r="D190" s="5">
        <v>43</v>
      </c>
      <c r="G190" s="1">
        <v>730657</v>
      </c>
      <c r="H190" s="1">
        <v>15</v>
      </c>
    </row>
    <row r="191" spans="2:8" ht="20.100000000000001" customHeight="1" x14ac:dyDescent="0.25">
      <c r="B191" s="5" t="s">
        <v>471</v>
      </c>
      <c r="C191" s="5" t="s">
        <v>565</v>
      </c>
      <c r="D191" s="5">
        <v>45</v>
      </c>
      <c r="G191" s="1">
        <v>158873</v>
      </c>
      <c r="H191" s="1">
        <v>140</v>
      </c>
    </row>
    <row r="192" spans="2:8" ht="20.100000000000001" customHeight="1" x14ac:dyDescent="0.25">
      <c r="B192" s="5" t="s">
        <v>472</v>
      </c>
      <c r="C192" s="5" t="s">
        <v>565</v>
      </c>
      <c r="D192" s="5">
        <v>43</v>
      </c>
      <c r="G192" s="1">
        <v>301285</v>
      </c>
      <c r="H192" s="1">
        <v>59</v>
      </c>
    </row>
    <row r="193" spans="2:8" ht="20.100000000000001" customHeight="1" x14ac:dyDescent="0.25">
      <c r="B193" s="5" t="s">
        <v>473</v>
      </c>
      <c r="C193" s="5" t="s">
        <v>566</v>
      </c>
      <c r="D193" s="5">
        <v>73</v>
      </c>
      <c r="G193" s="1">
        <v>101719</v>
      </c>
      <c r="H193" s="1">
        <v>246</v>
      </c>
    </row>
    <row r="194" spans="2:8" ht="20.100000000000001" customHeight="1" x14ac:dyDescent="0.25">
      <c r="B194" s="5" t="s">
        <v>474</v>
      </c>
      <c r="C194" s="5" t="s">
        <v>566</v>
      </c>
      <c r="D194" s="5">
        <v>73</v>
      </c>
      <c r="G194" s="1">
        <v>531324</v>
      </c>
      <c r="H194" s="1">
        <v>31</v>
      </c>
    </row>
    <row r="195" spans="2:8" ht="20.100000000000001" customHeight="1" x14ac:dyDescent="0.25">
      <c r="B195" s="5" t="s">
        <v>475</v>
      </c>
      <c r="C195" s="5" t="s">
        <v>566</v>
      </c>
      <c r="D195" s="5">
        <v>74</v>
      </c>
      <c r="G195" s="1">
        <v>382457</v>
      </c>
      <c r="H195" s="1">
        <v>46</v>
      </c>
    </row>
    <row r="196" spans="2:8" ht="20.100000000000001" customHeight="1" x14ac:dyDescent="0.25">
      <c r="B196" s="5" t="s">
        <v>476</v>
      </c>
      <c r="C196" s="5" t="s">
        <v>567</v>
      </c>
      <c r="D196" s="5">
        <v>97</v>
      </c>
      <c r="G196" s="1">
        <v>144515</v>
      </c>
      <c r="H196" s="1">
        <v>156</v>
      </c>
    </row>
    <row r="197" spans="2:8" ht="20.100000000000001" customHeight="1" x14ac:dyDescent="0.25">
      <c r="B197" s="5" t="s">
        <v>477</v>
      </c>
      <c r="C197" s="5" t="s">
        <v>567</v>
      </c>
      <c r="D197" s="5">
        <v>97</v>
      </c>
      <c r="G197" s="1">
        <v>533427</v>
      </c>
      <c r="H197" s="1">
        <v>30</v>
      </c>
    </row>
    <row r="198" spans="2:8" ht="20.100000000000001" customHeight="1" x14ac:dyDescent="0.25">
      <c r="B198" s="5" t="s">
        <v>478</v>
      </c>
      <c r="C198" s="5" t="s">
        <v>567</v>
      </c>
      <c r="D198" s="5">
        <v>97</v>
      </c>
      <c r="G198" s="1">
        <v>148751</v>
      </c>
      <c r="H198" s="1">
        <v>152</v>
      </c>
    </row>
    <row r="199" spans="2:8" ht="20.100000000000001" customHeight="1" x14ac:dyDescent="0.25">
      <c r="B199" s="5" t="s">
        <v>479</v>
      </c>
      <c r="C199" s="5" t="s">
        <v>568</v>
      </c>
      <c r="D199" s="5">
        <v>18</v>
      </c>
      <c r="G199" s="1">
        <v>106992</v>
      </c>
      <c r="H199" s="1">
        <v>225</v>
      </c>
    </row>
    <row r="200" spans="2:8" ht="20.100000000000001" customHeight="1" x14ac:dyDescent="0.25">
      <c r="B200" s="5" t="s">
        <v>480</v>
      </c>
      <c r="C200" s="5" t="s">
        <v>568</v>
      </c>
      <c r="D200" s="5">
        <v>16</v>
      </c>
      <c r="G200" s="1">
        <v>102612</v>
      </c>
      <c r="H200" s="1">
        <v>244</v>
      </c>
    </row>
    <row r="201" spans="2:8" ht="20.100000000000001" customHeight="1" x14ac:dyDescent="0.25">
      <c r="B201" s="5" t="s">
        <v>481</v>
      </c>
      <c r="C201" s="5" t="s">
        <v>568</v>
      </c>
      <c r="D201" s="5">
        <v>19</v>
      </c>
      <c r="G201" s="1">
        <v>1463281</v>
      </c>
      <c r="H201" s="1">
        <v>5</v>
      </c>
    </row>
    <row r="202" spans="2:8" ht="20.100000000000001" customHeight="1" x14ac:dyDescent="0.25">
      <c r="B202" s="5" t="s">
        <v>482</v>
      </c>
      <c r="C202" s="5" t="s">
        <v>568</v>
      </c>
      <c r="D202" s="5">
        <v>15</v>
      </c>
      <c r="G202" s="1">
        <v>316718</v>
      </c>
      <c r="H202" s="1">
        <v>57</v>
      </c>
    </row>
    <row r="203" spans="2:8" ht="20.100000000000001" customHeight="1" x14ac:dyDescent="0.25">
      <c r="B203" s="5" t="s">
        <v>483</v>
      </c>
      <c r="C203" s="5" t="s">
        <v>569</v>
      </c>
      <c r="D203" s="5">
        <v>29</v>
      </c>
      <c r="G203" s="1">
        <v>176862</v>
      </c>
      <c r="H203" s="1">
        <v>124</v>
      </c>
    </row>
    <row r="204" spans="2:8" ht="20.100000000000001" customHeight="1" x14ac:dyDescent="0.25">
      <c r="B204" s="5" t="s">
        <v>484</v>
      </c>
      <c r="C204" s="5" t="s">
        <v>570</v>
      </c>
      <c r="D204" s="5">
        <v>29</v>
      </c>
      <c r="G204" s="1">
        <v>106712</v>
      </c>
      <c r="H204" s="1">
        <v>226</v>
      </c>
    </row>
    <row r="205" spans="2:8" ht="20.100000000000001" customHeight="1" x14ac:dyDescent="0.25">
      <c r="B205" s="5" t="s">
        <v>485</v>
      </c>
      <c r="C205" s="5" t="s">
        <v>570</v>
      </c>
      <c r="D205" s="5">
        <v>29</v>
      </c>
      <c r="G205" s="1">
        <v>117088</v>
      </c>
      <c r="H205" s="1">
        <v>202</v>
      </c>
    </row>
    <row r="206" spans="2:8" ht="20.100000000000001" customHeight="1" x14ac:dyDescent="0.25">
      <c r="B206" s="5" t="s">
        <v>486</v>
      </c>
      <c r="C206" s="5" t="s">
        <v>571</v>
      </c>
      <c r="D206" s="5">
        <v>57</v>
      </c>
      <c r="G206" s="1">
        <v>139517</v>
      </c>
      <c r="H206" s="1">
        <v>167</v>
      </c>
    </row>
    <row r="207" spans="2:8" ht="20.100000000000001" customHeight="1" x14ac:dyDescent="0.25">
      <c r="B207" s="5" t="s">
        <v>487</v>
      </c>
      <c r="C207" s="5" t="s">
        <v>572</v>
      </c>
      <c r="D207" s="5">
        <v>37</v>
      </c>
      <c r="G207" s="1">
        <v>154762</v>
      </c>
      <c r="H207" s="1">
        <v>143</v>
      </c>
    </row>
    <row r="208" spans="2:8" ht="20.100000000000001" customHeight="1" x14ac:dyDescent="0.25">
      <c r="B208" s="5" t="s">
        <v>488</v>
      </c>
      <c r="C208" s="5" t="s">
        <v>572</v>
      </c>
      <c r="D208" s="5">
        <v>37</v>
      </c>
      <c r="G208" s="1">
        <v>112878</v>
      </c>
      <c r="H208" s="1">
        <v>210</v>
      </c>
    </row>
    <row r="209" spans="2:8" ht="20.100000000000001" customHeight="1" x14ac:dyDescent="0.25">
      <c r="B209" s="5" t="s">
        <v>489</v>
      </c>
      <c r="C209" s="5" t="s">
        <v>572</v>
      </c>
      <c r="D209" s="5">
        <v>37</v>
      </c>
      <c r="G209" s="1">
        <v>180130</v>
      </c>
      <c r="H209" s="1">
        <v>119</v>
      </c>
    </row>
    <row r="210" spans="2:8" ht="20.100000000000001" customHeight="1" x14ac:dyDescent="0.25">
      <c r="B210" s="5" t="s">
        <v>490</v>
      </c>
      <c r="C210" s="5" t="s">
        <v>572</v>
      </c>
      <c r="D210" s="5">
        <v>38</v>
      </c>
      <c r="G210" s="1">
        <v>672277</v>
      </c>
      <c r="H210" s="1">
        <v>17</v>
      </c>
    </row>
    <row r="211" spans="2:8" ht="20.100000000000001" customHeight="1" x14ac:dyDescent="0.25">
      <c r="B211" s="5" t="s">
        <v>491</v>
      </c>
      <c r="C211" s="5" t="s">
        <v>572</v>
      </c>
      <c r="D211" s="5">
        <v>37</v>
      </c>
      <c r="G211" s="1">
        <v>549110</v>
      </c>
      <c r="H211" s="1">
        <v>28</v>
      </c>
    </row>
    <row r="212" spans="2:8" ht="20.100000000000001" customHeight="1" x14ac:dyDescent="0.25">
      <c r="B212" s="5" t="s">
        <v>492</v>
      </c>
      <c r="C212" s="5" t="s">
        <v>573</v>
      </c>
      <c r="D212" s="5">
        <v>79</v>
      </c>
      <c r="G212" s="1">
        <v>114757</v>
      </c>
      <c r="H212" s="1">
        <v>206</v>
      </c>
    </row>
    <row r="213" spans="2:8" ht="20.100000000000001" customHeight="1" x14ac:dyDescent="0.25">
      <c r="B213" s="5" t="s">
        <v>493</v>
      </c>
      <c r="C213" s="5" t="s">
        <v>573</v>
      </c>
      <c r="D213" s="5">
        <v>79</v>
      </c>
      <c r="G213" s="1">
        <v>183021</v>
      </c>
      <c r="H213" s="1">
        <v>118</v>
      </c>
    </row>
    <row r="214" spans="2:8" ht="20.100000000000001" customHeight="1" x14ac:dyDescent="0.25">
      <c r="B214" s="5" t="s">
        <v>494</v>
      </c>
      <c r="C214" s="5" t="s">
        <v>573</v>
      </c>
      <c r="D214" s="5">
        <v>76</v>
      </c>
      <c r="G214" s="1">
        <v>362805</v>
      </c>
      <c r="H214" s="1">
        <v>50</v>
      </c>
    </row>
    <row r="215" spans="2:8" ht="20.100000000000001" customHeight="1" x14ac:dyDescent="0.25">
      <c r="B215" s="5" t="s">
        <v>495</v>
      </c>
      <c r="C215" s="5" t="s">
        <v>573</v>
      </c>
      <c r="D215" s="5">
        <v>78</v>
      </c>
      <c r="G215" s="1">
        <v>690252</v>
      </c>
      <c r="H215" s="1">
        <v>16</v>
      </c>
    </row>
    <row r="216" spans="2:8" ht="20.100000000000001" customHeight="1" x14ac:dyDescent="0.25">
      <c r="B216" s="5" t="s">
        <v>496</v>
      </c>
      <c r="C216" s="5" t="s">
        <v>573</v>
      </c>
      <c r="D216" s="5">
        <v>77</v>
      </c>
      <c r="G216" s="1">
        <v>111799</v>
      </c>
      <c r="H216" s="1">
        <v>214</v>
      </c>
    </row>
    <row r="217" spans="2:8" ht="20.100000000000001" customHeight="1" x14ac:dyDescent="0.25">
      <c r="B217" s="5" t="s">
        <v>497</v>
      </c>
      <c r="C217" s="5" t="s">
        <v>573</v>
      </c>
      <c r="D217" s="5">
        <v>78</v>
      </c>
      <c r="G217" s="1">
        <v>167493</v>
      </c>
      <c r="H217" s="1">
        <v>132</v>
      </c>
    </row>
    <row r="218" spans="2:8" ht="20.100000000000001" customHeight="1" x14ac:dyDescent="0.25">
      <c r="B218" s="5" t="s">
        <v>498</v>
      </c>
      <c r="C218" s="5" t="s">
        <v>573</v>
      </c>
      <c r="D218" s="5">
        <v>75</v>
      </c>
      <c r="G218" s="1">
        <v>118870</v>
      </c>
      <c r="H218" s="1">
        <v>197</v>
      </c>
    </row>
    <row r="219" spans="2:8" ht="20.100000000000001" customHeight="1" x14ac:dyDescent="0.25">
      <c r="B219" s="5" t="s">
        <v>499</v>
      </c>
      <c r="C219" s="5" t="s">
        <v>573</v>
      </c>
      <c r="D219" s="5">
        <v>78</v>
      </c>
      <c r="G219" s="1">
        <v>283474</v>
      </c>
      <c r="H219" s="1">
        <v>64</v>
      </c>
    </row>
    <row r="220" spans="2:8" ht="20.100000000000001" customHeight="1" x14ac:dyDescent="0.25">
      <c r="B220" s="5" t="s">
        <v>500</v>
      </c>
      <c r="C220" s="5" t="s">
        <v>573</v>
      </c>
      <c r="D220" s="5">
        <v>75</v>
      </c>
      <c r="G220" s="1">
        <v>1213825</v>
      </c>
      <c r="H220" s="1">
        <v>9</v>
      </c>
    </row>
    <row r="221" spans="2:8" ht="20.100000000000001" customHeight="1" x14ac:dyDescent="0.25">
      <c r="B221" s="5" t="s">
        <v>501</v>
      </c>
      <c r="C221" s="5" t="s">
        <v>573</v>
      </c>
      <c r="D221" s="5">
        <v>76</v>
      </c>
      <c r="G221" s="1">
        <v>104153</v>
      </c>
      <c r="H221" s="1">
        <v>237</v>
      </c>
    </row>
    <row r="222" spans="2:8" ht="20.100000000000001" customHeight="1" x14ac:dyDescent="0.25">
      <c r="B222" s="5" t="s">
        <v>502</v>
      </c>
      <c r="C222" s="5" t="s">
        <v>573</v>
      </c>
      <c r="D222" s="5">
        <v>79</v>
      </c>
      <c r="G222" s="1">
        <v>598590</v>
      </c>
      <c r="H222" s="1">
        <v>21</v>
      </c>
    </row>
    <row r="223" spans="2:8" ht="20.100000000000001" customHeight="1" x14ac:dyDescent="0.25">
      <c r="B223" s="5" t="s">
        <v>503</v>
      </c>
      <c r="C223" s="5" t="s">
        <v>573</v>
      </c>
      <c r="D223" s="5">
        <v>76</v>
      </c>
      <c r="G223" s="1">
        <v>624067</v>
      </c>
      <c r="H223" s="1">
        <v>19</v>
      </c>
    </row>
    <row r="224" spans="2:8" ht="20.100000000000001" customHeight="1" x14ac:dyDescent="0.25">
      <c r="B224" s="5" t="s">
        <v>504</v>
      </c>
      <c r="C224" s="5" t="s">
        <v>573</v>
      </c>
      <c r="D224" s="5">
        <v>75</v>
      </c>
      <c r="G224" s="1">
        <v>216346</v>
      </c>
      <c r="H224" s="1">
        <v>86</v>
      </c>
    </row>
    <row r="225" spans="2:8" ht="20.100000000000001" customHeight="1" x14ac:dyDescent="0.25">
      <c r="B225" s="5" t="s">
        <v>505</v>
      </c>
      <c r="C225" s="5" t="s">
        <v>573</v>
      </c>
      <c r="D225" s="5">
        <v>75</v>
      </c>
      <c r="G225" s="1">
        <v>144337</v>
      </c>
      <c r="H225" s="1">
        <v>157</v>
      </c>
    </row>
    <row r="226" spans="2:8" ht="20.100000000000001" customHeight="1" x14ac:dyDescent="0.25">
      <c r="B226" s="5" t="s">
        <v>506</v>
      </c>
      <c r="C226" s="5" t="s">
        <v>573</v>
      </c>
      <c r="D226" s="5">
        <v>77</v>
      </c>
      <c r="G226" s="1">
        <v>2016582</v>
      </c>
      <c r="H226" s="1">
        <v>4</v>
      </c>
    </row>
    <row r="227" spans="2:8" ht="20.100000000000001" customHeight="1" x14ac:dyDescent="0.25">
      <c r="B227" s="5" t="s">
        <v>507</v>
      </c>
      <c r="C227" s="5" t="s">
        <v>573</v>
      </c>
      <c r="D227" s="5">
        <v>75</v>
      </c>
      <c r="G227" s="1">
        <v>193649</v>
      </c>
      <c r="H227" s="1">
        <v>110</v>
      </c>
    </row>
    <row r="228" spans="2:8" ht="20.100000000000001" customHeight="1" x14ac:dyDescent="0.25">
      <c r="B228" s="5" t="s">
        <v>508</v>
      </c>
      <c r="C228" s="5" t="s">
        <v>573</v>
      </c>
      <c r="D228" s="5">
        <v>76</v>
      </c>
      <c r="G228" s="1">
        <v>100233</v>
      </c>
      <c r="H228" s="1">
        <v>251</v>
      </c>
    </row>
    <row r="229" spans="2:8" ht="20.100000000000001" customHeight="1" x14ac:dyDescent="0.25">
      <c r="B229" s="5" t="s">
        <v>509</v>
      </c>
      <c r="C229" s="5" t="s">
        <v>573</v>
      </c>
      <c r="D229" s="5">
        <v>78</v>
      </c>
      <c r="G229" s="1">
        <v>208754</v>
      </c>
      <c r="H229" s="1">
        <v>92</v>
      </c>
    </row>
    <row r="230" spans="2:8" ht="20.100000000000001" customHeight="1" x14ac:dyDescent="0.25">
      <c r="B230" s="5" t="s">
        <v>510</v>
      </c>
      <c r="C230" s="5" t="s">
        <v>573</v>
      </c>
      <c r="D230" s="5">
        <v>79</v>
      </c>
      <c r="G230" s="1">
        <v>209737</v>
      </c>
      <c r="H230" s="1">
        <v>91</v>
      </c>
    </row>
    <row r="231" spans="2:8" ht="20.100000000000001" customHeight="1" x14ac:dyDescent="0.25">
      <c r="B231" s="5" t="s">
        <v>511</v>
      </c>
      <c r="C231" s="5" t="s">
        <v>573</v>
      </c>
      <c r="D231" s="5">
        <v>78</v>
      </c>
      <c r="G231" s="1">
        <v>123622</v>
      </c>
      <c r="H231" s="1">
        <v>190</v>
      </c>
    </row>
    <row r="232" spans="2:8" ht="20.100000000000001" customHeight="1" x14ac:dyDescent="0.25">
      <c r="B232" s="5" t="s">
        <v>512</v>
      </c>
      <c r="C232" s="5" t="s">
        <v>573</v>
      </c>
      <c r="D232" s="5">
        <v>75</v>
      </c>
      <c r="G232" s="1">
        <v>129902</v>
      </c>
      <c r="H232" s="1">
        <v>180</v>
      </c>
    </row>
    <row r="233" spans="2:8" ht="20.100000000000001" customHeight="1" x14ac:dyDescent="0.25">
      <c r="B233" s="5" t="s">
        <v>341</v>
      </c>
      <c r="C233" s="5" t="s">
        <v>573</v>
      </c>
      <c r="D233" s="5">
        <v>77</v>
      </c>
      <c r="G233" s="1">
        <v>143852</v>
      </c>
      <c r="H233" s="1">
        <v>159</v>
      </c>
    </row>
    <row r="234" spans="2:8" ht="20.100000000000001" customHeight="1" x14ac:dyDescent="0.25">
      <c r="B234" s="5" t="s">
        <v>513</v>
      </c>
      <c r="C234" s="5" t="s">
        <v>573</v>
      </c>
      <c r="D234" s="5">
        <v>75</v>
      </c>
      <c r="G234" s="1">
        <v>250096</v>
      </c>
      <c r="H234" s="1">
        <v>70</v>
      </c>
    </row>
    <row r="235" spans="2:8" ht="20.100000000000001" customHeight="1" x14ac:dyDescent="0.25">
      <c r="B235" s="5" t="s">
        <v>514</v>
      </c>
      <c r="C235" s="5" t="s">
        <v>573</v>
      </c>
      <c r="D235" s="5">
        <v>78</v>
      </c>
      <c r="G235" s="1">
        <v>1256509</v>
      </c>
      <c r="H235" s="1">
        <v>7</v>
      </c>
    </row>
    <row r="236" spans="2:8" ht="20.100000000000001" customHeight="1" x14ac:dyDescent="0.25">
      <c r="B236" s="5" t="s">
        <v>515</v>
      </c>
      <c r="C236" s="5" t="s">
        <v>573</v>
      </c>
      <c r="D236" s="5">
        <v>76</v>
      </c>
      <c r="G236" s="1">
        <v>120465</v>
      </c>
      <c r="H236" s="1">
        <v>195</v>
      </c>
    </row>
    <row r="237" spans="2:8" ht="20.100000000000001" customHeight="1" x14ac:dyDescent="0.25">
      <c r="B237" s="5" t="s">
        <v>516</v>
      </c>
      <c r="C237" s="5" t="s">
        <v>574</v>
      </c>
      <c r="D237" s="5">
        <v>84</v>
      </c>
      <c r="G237" s="1">
        <v>178097</v>
      </c>
      <c r="H237" s="1">
        <v>122</v>
      </c>
    </row>
    <row r="238" spans="2:8" ht="20.100000000000001" customHeight="1" x14ac:dyDescent="0.25">
      <c r="B238" s="5" t="s">
        <v>517</v>
      </c>
      <c r="C238" s="5" t="s">
        <v>574</v>
      </c>
      <c r="D238" s="5">
        <v>84</v>
      </c>
      <c r="G238" s="1">
        <v>113300</v>
      </c>
      <c r="H238" s="1">
        <v>208</v>
      </c>
    </row>
    <row r="239" spans="2:8" ht="20.100000000000001" customHeight="1" x14ac:dyDescent="0.25">
      <c r="B239" s="5" t="s">
        <v>518</v>
      </c>
      <c r="C239" s="5" t="s">
        <v>575</v>
      </c>
      <c r="D239" s="5">
        <v>22</v>
      </c>
      <c r="G239" s="1">
        <v>135337</v>
      </c>
      <c r="H239" s="1">
        <v>171</v>
      </c>
    </row>
    <row r="240" spans="2:8" ht="20.100000000000001" customHeight="1" x14ac:dyDescent="0.25">
      <c r="B240" s="5" t="s">
        <v>519</v>
      </c>
      <c r="C240" s="5" t="s">
        <v>575</v>
      </c>
      <c r="D240" s="5">
        <v>23</v>
      </c>
      <c r="G240" s="1">
        <v>195965</v>
      </c>
      <c r="H240" s="1">
        <v>103</v>
      </c>
    </row>
    <row r="241" spans="2:8" ht="20.100000000000001" customHeight="1" x14ac:dyDescent="0.25">
      <c r="B241" s="5" t="s">
        <v>520</v>
      </c>
      <c r="C241" s="5" t="s">
        <v>575</v>
      </c>
      <c r="D241" s="5">
        <v>23</v>
      </c>
      <c r="G241" s="1">
        <v>218968</v>
      </c>
      <c r="H241" s="1">
        <v>85</v>
      </c>
    </row>
    <row r="242" spans="2:8" ht="20.100000000000001" customHeight="1" x14ac:dyDescent="0.25">
      <c r="B242" s="5" t="s">
        <v>521</v>
      </c>
      <c r="C242" s="5" t="s">
        <v>575</v>
      </c>
      <c r="D242" s="5">
        <v>23</v>
      </c>
      <c r="G242" s="1">
        <v>145579</v>
      </c>
      <c r="H242" s="1">
        <v>155</v>
      </c>
    </row>
    <row r="243" spans="2:8" ht="20.100000000000001" customHeight="1" x14ac:dyDescent="0.25">
      <c r="B243" s="5" t="s">
        <v>522</v>
      </c>
      <c r="C243" s="5" t="s">
        <v>575</v>
      </c>
      <c r="D243" s="5">
        <v>23</v>
      </c>
      <c r="G243" s="1">
        <v>179899</v>
      </c>
      <c r="H243" s="1">
        <v>120</v>
      </c>
    </row>
    <row r="244" spans="2:8" ht="20.100000000000001" customHeight="1" x14ac:dyDescent="0.25">
      <c r="B244" s="5" t="s">
        <v>523</v>
      </c>
      <c r="C244" s="5" t="s">
        <v>575</v>
      </c>
      <c r="D244" s="5">
        <v>23</v>
      </c>
      <c r="G244" s="1">
        <v>231954</v>
      </c>
      <c r="H244" s="1">
        <v>78</v>
      </c>
    </row>
    <row r="245" spans="2:8" ht="20.100000000000001" customHeight="1" x14ac:dyDescent="0.25">
      <c r="B245" s="5" t="s">
        <v>524</v>
      </c>
      <c r="C245" s="5" t="s">
        <v>575</v>
      </c>
      <c r="D245" s="5">
        <v>23</v>
      </c>
      <c r="G245" s="1">
        <v>100169</v>
      </c>
      <c r="H245" s="1">
        <v>252</v>
      </c>
    </row>
    <row r="246" spans="2:8" ht="20.100000000000001" customHeight="1" x14ac:dyDescent="0.25">
      <c r="B246" s="5" t="s">
        <v>344</v>
      </c>
      <c r="C246" s="5" t="s">
        <v>575</v>
      </c>
      <c r="D246" s="5">
        <v>23</v>
      </c>
      <c r="G246" s="1">
        <v>193777</v>
      </c>
      <c r="H246" s="1">
        <v>108</v>
      </c>
    </row>
    <row r="247" spans="2:8" ht="20.100000000000001" customHeight="1" x14ac:dyDescent="0.25">
      <c r="B247" s="5" t="s">
        <v>525</v>
      </c>
      <c r="C247" s="5" t="s">
        <v>575</v>
      </c>
      <c r="D247" s="5">
        <v>23</v>
      </c>
      <c r="G247" s="1">
        <v>438415</v>
      </c>
      <c r="H247" s="1">
        <v>42</v>
      </c>
    </row>
    <row r="248" spans="2:8" ht="20.100000000000001" customHeight="1" x14ac:dyDescent="0.25">
      <c r="B248" s="5" t="s">
        <v>526</v>
      </c>
      <c r="C248" s="5" t="s">
        <v>576</v>
      </c>
      <c r="D248" s="5">
        <v>98</v>
      </c>
      <c r="G248" s="1">
        <v>117137</v>
      </c>
      <c r="H248" s="1">
        <v>201</v>
      </c>
    </row>
    <row r="249" spans="2:8" ht="20.100000000000001" customHeight="1" x14ac:dyDescent="0.25">
      <c r="B249" s="5" t="s">
        <v>527</v>
      </c>
      <c r="C249" s="5" t="s">
        <v>576</v>
      </c>
      <c r="D249" s="5">
        <v>98</v>
      </c>
      <c r="G249" s="1">
        <v>573911</v>
      </c>
      <c r="H249" s="1">
        <v>23</v>
      </c>
    </row>
    <row r="250" spans="2:8" ht="20.100000000000001" customHeight="1" x14ac:dyDescent="0.25">
      <c r="B250" s="5" t="s">
        <v>528</v>
      </c>
      <c r="C250" s="5" t="s">
        <v>576</v>
      </c>
      <c r="D250" s="5">
        <v>99</v>
      </c>
      <c r="G250" s="1">
        <v>196818</v>
      </c>
      <c r="H250" s="1">
        <v>101</v>
      </c>
    </row>
    <row r="251" spans="2:8" ht="20.100000000000001" customHeight="1" x14ac:dyDescent="0.25">
      <c r="B251" s="5" t="s">
        <v>529</v>
      </c>
      <c r="C251" s="5" t="s">
        <v>576</v>
      </c>
      <c r="D251" s="5">
        <v>98</v>
      </c>
      <c r="G251" s="1">
        <v>195898</v>
      </c>
      <c r="H251" s="1">
        <v>104</v>
      </c>
    </row>
    <row r="252" spans="2:8" ht="20.100000000000001" customHeight="1" x14ac:dyDescent="0.25">
      <c r="B252" s="5" t="s">
        <v>530</v>
      </c>
      <c r="C252" s="5" t="s">
        <v>576</v>
      </c>
      <c r="D252" s="5">
        <v>98</v>
      </c>
      <c r="G252" s="1">
        <v>157493</v>
      </c>
      <c r="H252" s="1">
        <v>142</v>
      </c>
    </row>
    <row r="253" spans="2:8" ht="20.100000000000001" customHeight="1" x14ac:dyDescent="0.25">
      <c r="B253" s="5" t="s">
        <v>531</v>
      </c>
      <c r="C253" s="5" t="s">
        <v>577</v>
      </c>
      <c r="D253" s="5">
        <v>54</v>
      </c>
      <c r="G253" s="1">
        <v>101203</v>
      </c>
      <c r="H253" s="1">
        <v>247</v>
      </c>
    </row>
    <row r="254" spans="2:8" ht="20.100000000000001" customHeight="1" x14ac:dyDescent="0.25">
      <c r="B254" s="5" t="s">
        <v>532</v>
      </c>
      <c r="C254" s="5" t="s">
        <v>577</v>
      </c>
      <c r="D254" s="5">
        <v>53</v>
      </c>
      <c r="G254" s="1">
        <v>221551</v>
      </c>
      <c r="H254" s="1">
        <v>83</v>
      </c>
    </row>
    <row r="255" spans="2:8" ht="20.100000000000001" customHeight="1" x14ac:dyDescent="0.25">
      <c r="B255" s="5" t="s">
        <v>533</v>
      </c>
      <c r="C255" s="5" t="s">
        <v>577</v>
      </c>
      <c r="D255" s="5">
        <v>53</v>
      </c>
      <c r="G255" s="1">
        <v>578887</v>
      </c>
      <c r="H255" s="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to Columns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2022-10-11T00:31:29Z</dcterms:modified>
</cp:coreProperties>
</file>