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216" documentId="13_ncr:1_{9FC2F7D0-A899-4270-9D5F-908EAA3FBA46}" xr6:coauthVersionLast="47" xr6:coauthVersionMax="47" xr10:uidLastSave="{663DC4C9-4AF5-4E0F-ACCD-7238872FD54A}"/>
  <bookViews>
    <workbookView xWindow="-120" yWindow="-120" windowWidth="51840" windowHeight="21240" xr2:uid="{00000000-000D-0000-FFFF-FFFF00000000}"/>
  </bookViews>
  <sheets>
    <sheet name="Movem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H2" i="1"/>
  <c r="G2" i="1"/>
  <c r="F2" i="1"/>
  <c r="K135" i="1" l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L131" i="1" s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L124" i="1" s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L115" i="1" s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L108" i="1" s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L99" i="1" s="1"/>
  <c r="J99" i="1"/>
  <c r="I99" i="1"/>
  <c r="K98" i="1"/>
  <c r="J98" i="1"/>
  <c r="I98" i="1"/>
  <c r="K97" i="1"/>
  <c r="J97" i="1"/>
  <c r="I97" i="1"/>
  <c r="K96" i="1"/>
  <c r="J96" i="1"/>
  <c r="I96" i="1"/>
  <c r="L96" i="1" s="1"/>
  <c r="K95" i="1"/>
  <c r="J95" i="1"/>
  <c r="I95" i="1"/>
  <c r="K94" i="1"/>
  <c r="J94" i="1"/>
  <c r="I94" i="1"/>
  <c r="K93" i="1"/>
  <c r="J93" i="1"/>
  <c r="I93" i="1"/>
  <c r="K92" i="1"/>
  <c r="J92" i="1"/>
  <c r="I92" i="1"/>
  <c r="L92" i="1" s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L76" i="1" s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L67" i="1" s="1"/>
  <c r="J67" i="1"/>
  <c r="I67" i="1"/>
  <c r="K66" i="1"/>
  <c r="J66" i="1"/>
  <c r="I66" i="1"/>
  <c r="K65" i="1"/>
  <c r="J65" i="1"/>
  <c r="I65" i="1"/>
  <c r="K64" i="1"/>
  <c r="J64" i="1"/>
  <c r="I64" i="1"/>
  <c r="L64" i="1" s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L48" i="1" s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L12" i="1" s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L105" i="1" l="1"/>
  <c r="L5" i="1"/>
  <c r="L16" i="1"/>
  <c r="L112" i="1"/>
  <c r="L10" i="1"/>
  <c r="L101" i="1"/>
  <c r="L43" i="1"/>
  <c r="L59" i="1"/>
  <c r="L13" i="1"/>
  <c r="L29" i="1"/>
  <c r="L8" i="1"/>
  <c r="L40" i="1"/>
  <c r="L56" i="1"/>
  <c r="L11" i="1"/>
  <c r="L91" i="1"/>
  <c r="L107" i="1"/>
  <c r="L6" i="1"/>
  <c r="L17" i="1"/>
  <c r="L97" i="1"/>
  <c r="L129" i="1"/>
  <c r="L7" i="1"/>
  <c r="L39" i="1"/>
  <c r="L55" i="1"/>
  <c r="L18" i="1"/>
  <c r="L88" i="1"/>
  <c r="L3" i="1"/>
  <c r="L19" i="1"/>
  <c r="L35" i="1"/>
  <c r="L51" i="1"/>
  <c r="L83" i="1"/>
  <c r="L14" i="1"/>
  <c r="L72" i="1"/>
  <c r="L104" i="1"/>
  <c r="L9" i="1"/>
  <c r="L4" i="1"/>
  <c r="L20" i="1"/>
  <c r="L52" i="1"/>
  <c r="L84" i="1"/>
  <c r="L100" i="1"/>
  <c r="L116" i="1"/>
  <c r="L15" i="1"/>
  <c r="L31" i="1"/>
  <c r="L47" i="1"/>
  <c r="L63" i="1"/>
  <c r="L79" i="1"/>
  <c r="L95" i="1"/>
  <c r="L111" i="1"/>
  <c r="L127" i="1"/>
  <c r="L128" i="1"/>
  <c r="L123" i="1"/>
  <c r="L119" i="1"/>
  <c r="L120" i="1"/>
  <c r="L82" i="1"/>
  <c r="L36" i="1"/>
  <c r="L41" i="1"/>
  <c r="L93" i="1"/>
  <c r="L103" i="1"/>
  <c r="L68" i="1"/>
  <c r="L73" i="1"/>
  <c r="L114" i="1"/>
  <c r="L27" i="1"/>
  <c r="L32" i="1"/>
  <c r="L53" i="1"/>
  <c r="L125" i="1"/>
  <c r="L135" i="1"/>
  <c r="L28" i="1"/>
  <c r="L33" i="1"/>
  <c r="L23" i="1"/>
  <c r="L85" i="1"/>
  <c r="L44" i="1"/>
  <c r="L60" i="1"/>
  <c r="L65" i="1"/>
  <c r="L75" i="1"/>
  <c r="L80" i="1"/>
  <c r="L24" i="1"/>
  <c r="L50" i="1"/>
  <c r="L132" i="1"/>
  <c r="L61" i="1"/>
  <c r="L71" i="1"/>
  <c r="L117" i="1"/>
  <c r="L87" i="1"/>
  <c r="L133" i="1"/>
  <c r="L22" i="1"/>
  <c r="L54" i="1"/>
  <c r="L86" i="1"/>
  <c r="L118" i="1"/>
  <c r="L45" i="1"/>
  <c r="L77" i="1"/>
  <c r="L109" i="1"/>
  <c r="L46" i="1"/>
  <c r="L78" i="1"/>
  <c r="L110" i="1"/>
  <c r="L37" i="1"/>
  <c r="L69" i="1"/>
  <c r="L42" i="1"/>
  <c r="L74" i="1"/>
  <c r="L106" i="1"/>
  <c r="L38" i="1"/>
  <c r="L70" i="1"/>
  <c r="L102" i="1"/>
  <c r="L134" i="1"/>
  <c r="L34" i="1"/>
  <c r="L66" i="1"/>
  <c r="L98" i="1"/>
  <c r="L130" i="1"/>
  <c r="L25" i="1"/>
  <c r="L57" i="1"/>
  <c r="L89" i="1"/>
  <c r="L121" i="1"/>
  <c r="L30" i="1"/>
  <c r="L62" i="1"/>
  <c r="L94" i="1"/>
  <c r="L126" i="1"/>
  <c r="L21" i="1"/>
  <c r="L26" i="1"/>
  <c r="L58" i="1"/>
  <c r="L90" i="1"/>
  <c r="L122" i="1"/>
  <c r="L49" i="1"/>
  <c r="L81" i="1"/>
  <c r="L113" i="1"/>
  <c r="N60" i="1" l="1"/>
  <c r="O69" i="1"/>
  <c r="N76" i="1"/>
  <c r="N78" i="1"/>
  <c r="O85" i="1"/>
  <c r="N94" i="1"/>
  <c r="O101" i="1"/>
  <c r="N110" i="1"/>
  <c r="O117" i="1"/>
  <c r="O119" i="1"/>
  <c r="N126" i="1"/>
  <c r="O135" i="1"/>
  <c r="O151" i="1"/>
  <c r="N158" i="1"/>
  <c r="O167" i="1"/>
  <c r="N172" i="1"/>
  <c r="N174" i="1"/>
  <c r="O183" i="1"/>
  <c r="O199" i="1"/>
  <c r="O22" i="1"/>
  <c r="N23" i="1"/>
  <c r="N33" i="1"/>
  <c r="N39" i="1"/>
  <c r="N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N4" i="1"/>
  <c r="O4" i="1"/>
  <c r="N5" i="1"/>
  <c r="O5" i="1"/>
  <c r="N6" i="1"/>
  <c r="O6" i="1"/>
  <c r="O7" i="1"/>
  <c r="N8" i="1"/>
  <c r="O8" i="1"/>
  <c r="O9" i="1"/>
  <c r="N10" i="1"/>
  <c r="O10" i="1"/>
  <c r="N11" i="1"/>
  <c r="O11" i="1"/>
  <c r="N12" i="1"/>
  <c r="N13" i="1"/>
  <c r="O13" i="1"/>
  <c r="N14" i="1"/>
  <c r="O14" i="1"/>
  <c r="N15" i="1"/>
  <c r="O15" i="1"/>
  <c r="N16" i="1"/>
  <c r="N17" i="1"/>
  <c r="O17" i="1"/>
  <c r="N18" i="1"/>
  <c r="N19" i="1"/>
  <c r="O19" i="1"/>
  <c r="N20" i="1"/>
  <c r="O20" i="1"/>
  <c r="N21" i="1"/>
  <c r="O21" i="1"/>
  <c r="N22" i="1"/>
  <c r="O23" i="1"/>
  <c r="N24" i="1"/>
  <c r="O24" i="1"/>
  <c r="O25" i="1"/>
  <c r="N26" i="1"/>
  <c r="O26" i="1"/>
  <c r="N27" i="1"/>
  <c r="O27" i="1"/>
  <c r="N28" i="1"/>
  <c r="N29" i="1"/>
  <c r="O29" i="1"/>
  <c r="N30" i="1"/>
  <c r="O30" i="1"/>
  <c r="N31" i="1"/>
  <c r="O31" i="1"/>
  <c r="O33" i="1"/>
  <c r="N34" i="1"/>
  <c r="O35" i="1"/>
  <c r="N36" i="1"/>
  <c r="O36" i="1"/>
  <c r="N37" i="1"/>
  <c r="O37" i="1"/>
  <c r="N38" i="1"/>
  <c r="O38" i="1"/>
  <c r="O39" i="1"/>
  <c r="O40" i="1"/>
  <c r="N41" i="1"/>
  <c r="O41" i="1"/>
  <c r="N42" i="1"/>
  <c r="O42" i="1"/>
  <c r="N43" i="1"/>
  <c r="O43" i="1"/>
  <c r="N44" i="1"/>
  <c r="N45" i="1"/>
  <c r="O45" i="1"/>
  <c r="N46" i="1"/>
  <c r="O46" i="1"/>
  <c r="N47" i="1"/>
  <c r="O47" i="1"/>
  <c r="N48" i="1"/>
  <c r="O48" i="1"/>
  <c r="N49" i="1"/>
  <c r="O49" i="1"/>
  <c r="N50" i="1"/>
  <c r="O50" i="1"/>
  <c r="O51" i="1"/>
  <c r="N52" i="1"/>
  <c r="O52" i="1"/>
  <c r="N53" i="1"/>
  <c r="O53" i="1"/>
  <c r="N54" i="1"/>
  <c r="O54" i="1"/>
  <c r="O55" i="1"/>
  <c r="N56" i="1"/>
  <c r="O56" i="1"/>
  <c r="N57" i="1"/>
  <c r="O57" i="1"/>
  <c r="N58" i="1"/>
  <c r="O58" i="1"/>
  <c r="N59" i="1"/>
  <c r="O59" i="1"/>
  <c r="N61" i="1"/>
  <c r="O61" i="1"/>
  <c r="N62" i="1"/>
  <c r="O62" i="1"/>
  <c r="N63" i="1"/>
  <c r="O63" i="1"/>
  <c r="N64" i="1"/>
  <c r="O64" i="1"/>
  <c r="O65" i="1"/>
  <c r="N66" i="1"/>
  <c r="O66" i="1"/>
  <c r="N67" i="1"/>
  <c r="O67" i="1"/>
  <c r="N68" i="1"/>
  <c r="O68" i="1"/>
  <c r="N69" i="1"/>
  <c r="N70" i="1"/>
  <c r="O70" i="1"/>
  <c r="O71" i="1"/>
  <c r="N72" i="1"/>
  <c r="O72" i="1"/>
  <c r="N73" i="1"/>
  <c r="O73" i="1"/>
  <c r="N74" i="1"/>
  <c r="O74" i="1"/>
  <c r="N75" i="1"/>
  <c r="O75" i="1"/>
  <c r="N77" i="1"/>
  <c r="O77" i="1"/>
  <c r="O78" i="1"/>
  <c r="N79" i="1"/>
  <c r="O79" i="1"/>
  <c r="N80" i="1"/>
  <c r="O80" i="1"/>
  <c r="O81" i="1"/>
  <c r="N82" i="1"/>
  <c r="O82" i="1"/>
  <c r="N83" i="1"/>
  <c r="O83" i="1"/>
  <c r="N84" i="1"/>
  <c r="O84" i="1"/>
  <c r="N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N93" i="1"/>
  <c r="O93" i="1"/>
  <c r="O94" i="1"/>
  <c r="N95" i="1"/>
  <c r="O95" i="1"/>
  <c r="N96" i="1"/>
  <c r="O96" i="1"/>
  <c r="O97" i="1"/>
  <c r="N98" i="1"/>
  <c r="O98" i="1"/>
  <c r="O99" i="1"/>
  <c r="N100" i="1"/>
  <c r="O100" i="1"/>
  <c r="N101" i="1"/>
  <c r="N102" i="1"/>
  <c r="O102" i="1"/>
  <c r="N103" i="1"/>
  <c r="O103" i="1"/>
  <c r="N104" i="1"/>
  <c r="O104" i="1"/>
  <c r="N105" i="1"/>
  <c r="O105" i="1"/>
  <c r="N106" i="1"/>
  <c r="N107" i="1"/>
  <c r="O107" i="1"/>
  <c r="N109" i="1"/>
  <c r="O109" i="1"/>
  <c r="O110" i="1"/>
  <c r="N111" i="1"/>
  <c r="O111" i="1"/>
  <c r="N112" i="1"/>
  <c r="O112" i="1"/>
  <c r="O113" i="1"/>
  <c r="N114" i="1"/>
  <c r="O114" i="1"/>
  <c r="O115" i="1"/>
  <c r="N116" i="1"/>
  <c r="O116" i="1"/>
  <c r="N117" i="1"/>
  <c r="N118" i="1"/>
  <c r="O118" i="1"/>
  <c r="N119" i="1"/>
  <c r="N120" i="1"/>
  <c r="O120" i="1"/>
  <c r="N121" i="1"/>
  <c r="O121" i="1"/>
  <c r="N122" i="1"/>
  <c r="N123" i="1"/>
  <c r="O123" i="1"/>
  <c r="N124" i="1"/>
  <c r="N125" i="1"/>
  <c r="O125" i="1"/>
  <c r="O126" i="1"/>
  <c r="N127" i="1"/>
  <c r="O127" i="1"/>
  <c r="N128" i="1"/>
  <c r="O128" i="1"/>
  <c r="O129" i="1"/>
  <c r="N130" i="1"/>
  <c r="O130" i="1"/>
  <c r="O131" i="1"/>
  <c r="N132" i="1"/>
  <c r="O132" i="1"/>
  <c r="N133" i="1"/>
  <c r="O133" i="1"/>
  <c r="N134" i="1"/>
  <c r="O134" i="1"/>
  <c r="N135" i="1"/>
  <c r="N136" i="1"/>
  <c r="O136" i="1"/>
  <c r="N137" i="1"/>
  <c r="O137" i="1"/>
  <c r="N138" i="1"/>
  <c r="N139" i="1"/>
  <c r="O139" i="1"/>
  <c r="N140" i="1"/>
  <c r="N141" i="1"/>
  <c r="O141" i="1"/>
  <c r="N142" i="1"/>
  <c r="O142" i="1"/>
  <c r="N143" i="1"/>
  <c r="O143" i="1"/>
  <c r="N144" i="1"/>
  <c r="O144" i="1"/>
  <c r="O145" i="1"/>
  <c r="N146" i="1"/>
  <c r="O146" i="1"/>
  <c r="O147" i="1"/>
  <c r="N148" i="1"/>
  <c r="O148" i="1"/>
  <c r="N149" i="1"/>
  <c r="N150" i="1"/>
  <c r="O150" i="1"/>
  <c r="N151" i="1"/>
  <c r="N152" i="1"/>
  <c r="O152" i="1"/>
  <c r="N153" i="1"/>
  <c r="O153" i="1"/>
  <c r="N154" i="1"/>
  <c r="N155" i="1"/>
  <c r="O155" i="1"/>
  <c r="N157" i="1"/>
  <c r="O157" i="1"/>
  <c r="O158" i="1"/>
  <c r="N159" i="1"/>
  <c r="O159" i="1"/>
  <c r="N160" i="1"/>
  <c r="O160" i="1"/>
  <c r="O161" i="1"/>
  <c r="N162" i="1"/>
  <c r="O162" i="1"/>
  <c r="O163" i="1"/>
  <c r="N164" i="1"/>
  <c r="O164" i="1"/>
  <c r="N165" i="1"/>
  <c r="O165" i="1"/>
  <c r="N166" i="1"/>
  <c r="O166" i="1"/>
  <c r="N167" i="1"/>
  <c r="N168" i="1"/>
  <c r="O168" i="1"/>
  <c r="N169" i="1"/>
  <c r="O169" i="1"/>
  <c r="N170" i="1"/>
  <c r="N171" i="1"/>
  <c r="O171" i="1"/>
  <c r="N173" i="1"/>
  <c r="O173" i="1"/>
  <c r="O174" i="1"/>
  <c r="N175" i="1"/>
  <c r="O175" i="1"/>
  <c r="N176" i="1"/>
  <c r="O176" i="1"/>
  <c r="O177" i="1"/>
  <c r="N178" i="1"/>
  <c r="O178" i="1"/>
  <c r="O179" i="1"/>
  <c r="N180" i="1"/>
  <c r="O180" i="1"/>
  <c r="N181" i="1"/>
  <c r="O181" i="1"/>
  <c r="N182" i="1"/>
  <c r="O182" i="1"/>
  <c r="N184" i="1"/>
  <c r="O184" i="1"/>
  <c r="N185" i="1"/>
  <c r="O185" i="1"/>
  <c r="N186" i="1"/>
  <c r="N187" i="1"/>
  <c r="O187" i="1"/>
  <c r="N189" i="1"/>
  <c r="O189" i="1"/>
  <c r="N190" i="1"/>
  <c r="O190" i="1"/>
  <c r="N191" i="1"/>
  <c r="O191" i="1"/>
  <c r="N192" i="1"/>
  <c r="O192" i="1"/>
  <c r="O193" i="1"/>
  <c r="N194" i="1"/>
  <c r="O194" i="1"/>
  <c r="O195" i="1"/>
  <c r="N196" i="1"/>
  <c r="O196" i="1"/>
  <c r="N197" i="1"/>
  <c r="N198" i="1"/>
  <c r="O198" i="1"/>
  <c r="N200" i="1"/>
  <c r="O200" i="1"/>
  <c r="N201" i="1"/>
  <c r="O201" i="1"/>
  <c r="N202" i="1"/>
  <c r="N203" i="1"/>
  <c r="O203" i="1"/>
  <c r="N205" i="1"/>
  <c r="O205" i="1"/>
  <c r="N206" i="1"/>
  <c r="O206" i="1"/>
  <c r="N207" i="1"/>
  <c r="O207" i="1"/>
  <c r="N208" i="1"/>
  <c r="O208" i="1"/>
  <c r="R3" i="1"/>
  <c r="Q3" i="1"/>
  <c r="N3" i="1"/>
  <c r="O3" i="1"/>
  <c r="R4" i="1"/>
  <c r="N2" i="1"/>
  <c r="O149" i="1" l="1"/>
  <c r="N108" i="1"/>
  <c r="O197" i="1"/>
  <c r="O172" i="1"/>
  <c r="N156" i="1"/>
  <c r="N115" i="1"/>
  <c r="O106" i="1"/>
  <c r="N65" i="1"/>
  <c r="N131" i="1"/>
  <c r="N188" i="1"/>
  <c r="N147" i="1"/>
  <c r="O138" i="1"/>
  <c r="N81" i="1"/>
  <c r="N179" i="1"/>
  <c r="N163" i="1"/>
  <c r="O154" i="1"/>
  <c r="N97" i="1"/>
  <c r="N204" i="1"/>
  <c r="O170" i="1"/>
  <c r="N113" i="1"/>
  <c r="O186" i="1"/>
  <c r="N129" i="1"/>
  <c r="O122" i="1"/>
  <c r="O202" i="1"/>
  <c r="N177" i="1"/>
  <c r="N161" i="1"/>
  <c r="O44" i="1"/>
  <c r="N99" i="1"/>
  <c r="N195" i="1"/>
  <c r="N145" i="1"/>
  <c r="N193" i="1"/>
  <c r="N51" i="1"/>
  <c r="N35" i="1"/>
  <c r="O18" i="1"/>
  <c r="O34" i="1"/>
  <c r="N9" i="1"/>
  <c r="N25" i="1"/>
  <c r="O16" i="1"/>
  <c r="O32" i="1"/>
  <c r="N32" i="1"/>
  <c r="N7" i="1"/>
  <c r="P3" i="1"/>
  <c r="S3" i="1" s="1"/>
  <c r="N199" i="1"/>
  <c r="O156" i="1"/>
  <c r="N71" i="1"/>
  <c r="O28" i="1"/>
  <c r="N183" i="1"/>
  <c r="O140" i="1"/>
  <c r="N55" i="1"/>
  <c r="O12" i="1"/>
  <c r="O124" i="1"/>
  <c r="O108" i="1"/>
  <c r="O92" i="1"/>
  <c r="O204" i="1"/>
  <c r="O76" i="1"/>
  <c r="O188" i="1"/>
  <c r="O60" i="1"/>
  <c r="O2" i="1"/>
  <c r="R111" i="1"/>
  <c r="R95" i="1"/>
  <c r="R106" i="1"/>
  <c r="R71" i="1"/>
  <c r="R194" i="1"/>
  <c r="Q152" i="1"/>
  <c r="R110" i="1"/>
  <c r="Q109" i="1"/>
  <c r="Q160" i="1"/>
  <c r="R85" i="1"/>
  <c r="R21" i="1"/>
  <c r="R46" i="1"/>
  <c r="P182" i="1"/>
  <c r="P47" i="1"/>
  <c r="R162" i="1"/>
  <c r="R158" i="1"/>
  <c r="P90" i="1"/>
  <c r="P93" i="1"/>
  <c r="P92" i="1"/>
  <c r="Q72" i="1"/>
  <c r="P137" i="1"/>
  <c r="R144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R172" i="1"/>
  <c r="Q161" i="1"/>
  <c r="Q192" i="1"/>
  <c r="R173" i="1"/>
  <c r="R150" i="1"/>
  <c r="R182" i="1"/>
  <c r="Q175" i="1"/>
  <c r="P162" i="1"/>
  <c r="R152" i="1"/>
  <c r="R185" i="1"/>
  <c r="R199" i="1"/>
  <c r="P202" i="1"/>
  <c r="Q193" i="1"/>
  <c r="R171" i="1"/>
  <c r="R136" i="1"/>
  <c r="P109" i="1"/>
  <c r="P139" i="1"/>
  <c r="R86" i="1"/>
  <c r="P37" i="1"/>
  <c r="R22" i="1"/>
  <c r="P159" i="1"/>
  <c r="R88" i="1"/>
  <c r="Q85" i="1"/>
  <c r="P75" i="1"/>
  <c r="R70" i="1"/>
  <c r="R47" i="1"/>
  <c r="P36" i="1"/>
  <c r="Q21" i="1"/>
  <c r="Q8" i="1"/>
  <c r="R207" i="1"/>
  <c r="P160" i="1"/>
  <c r="R98" i="1"/>
  <c r="P85" i="1"/>
  <c r="R72" i="1"/>
  <c r="P21" i="1"/>
  <c r="Q11" i="1"/>
  <c r="R126" i="1"/>
  <c r="R102" i="1"/>
  <c r="R63" i="1"/>
  <c r="P11" i="1"/>
  <c r="P207" i="1"/>
  <c r="P191" i="1"/>
  <c r="R174" i="1"/>
  <c r="Q125" i="1"/>
  <c r="Q101" i="1"/>
  <c r="R52" i="1"/>
  <c r="P26" i="1"/>
  <c r="R8" i="1"/>
  <c r="R6" i="1"/>
  <c r="R180" i="1"/>
  <c r="Q177" i="1"/>
  <c r="R142" i="1"/>
  <c r="P125" i="1"/>
  <c r="R114" i="1"/>
  <c r="P101" i="1"/>
  <c r="R38" i="1"/>
  <c r="R36" i="1"/>
  <c r="R187" i="1"/>
  <c r="R160" i="1"/>
  <c r="Q158" i="1"/>
  <c r="Q139" i="1"/>
  <c r="R118" i="1"/>
  <c r="R206" i="1"/>
  <c r="P158" i="1"/>
  <c r="Q117" i="1"/>
  <c r="P39" i="1"/>
  <c r="R30" i="1"/>
  <c r="P82" i="1"/>
  <c r="Q206" i="1"/>
  <c r="P170" i="1"/>
  <c r="P161" i="1"/>
  <c r="R146" i="1"/>
  <c r="P117" i="1"/>
  <c r="Q67" i="1"/>
  <c r="Q29" i="1"/>
  <c r="R201" i="1"/>
  <c r="R157" i="1"/>
  <c r="R125" i="1"/>
  <c r="R120" i="1"/>
  <c r="R94" i="1"/>
  <c r="R90" i="1"/>
  <c r="R78" i="1"/>
  <c r="R64" i="1"/>
  <c r="R62" i="1"/>
  <c r="R55" i="1"/>
  <c r="P44" i="1"/>
  <c r="P29" i="1"/>
  <c r="R16" i="1"/>
  <c r="R14" i="1"/>
  <c r="R168" i="1"/>
  <c r="R166" i="1"/>
  <c r="R103" i="1"/>
  <c r="Q93" i="1"/>
  <c r="R80" i="1"/>
  <c r="Q77" i="1"/>
  <c r="R39" i="1"/>
  <c r="R165" i="1"/>
  <c r="R151" i="1"/>
  <c r="P98" i="1"/>
  <c r="R77" i="1"/>
  <c r="R54" i="1"/>
  <c r="Q200" i="1"/>
  <c r="P173" i="1"/>
  <c r="R159" i="1"/>
  <c r="R127" i="1"/>
  <c r="P100" i="1"/>
  <c r="R87" i="1"/>
  <c r="R69" i="1"/>
  <c r="Q59" i="1"/>
  <c r="R23" i="1"/>
  <c r="P67" i="1"/>
  <c r="R202" i="1"/>
  <c r="R188" i="1"/>
  <c r="R122" i="1"/>
  <c r="P108" i="1"/>
  <c r="P59" i="1"/>
  <c r="Q56" i="1"/>
  <c r="P28" i="1"/>
  <c r="Q189" i="1"/>
  <c r="P167" i="1"/>
  <c r="R156" i="1"/>
  <c r="R61" i="1"/>
  <c r="Q51" i="1"/>
  <c r="P18" i="1"/>
  <c r="R15" i="1"/>
  <c r="Q208" i="1"/>
  <c r="P189" i="1"/>
  <c r="R184" i="1"/>
  <c r="R179" i="1"/>
  <c r="P175" i="1"/>
  <c r="Q141" i="1"/>
  <c r="Q133" i="1"/>
  <c r="P103" i="1"/>
  <c r="R79" i="1"/>
  <c r="P74" i="1"/>
  <c r="P51" i="1"/>
  <c r="Q48" i="1"/>
  <c r="P31" i="1"/>
  <c r="R7" i="1"/>
  <c r="R198" i="1"/>
  <c r="P193" i="1"/>
  <c r="Q180" i="1"/>
  <c r="R163" i="1"/>
  <c r="P146" i="1"/>
  <c r="P141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Q201" i="1"/>
  <c r="P184" i="1"/>
  <c r="P180" i="1"/>
  <c r="P179" i="1"/>
  <c r="Q149" i="1"/>
  <c r="R138" i="1"/>
  <c r="P87" i="1"/>
  <c r="P76" i="1"/>
  <c r="R74" i="1"/>
  <c r="Q69" i="1"/>
  <c r="P66" i="1"/>
  <c r="R56" i="1"/>
  <c r="P43" i="1"/>
  <c r="Q40" i="1"/>
  <c r="R28" i="1"/>
  <c r="P23" i="1"/>
  <c r="P13" i="1"/>
  <c r="P5" i="1"/>
  <c r="R203" i="1"/>
  <c r="P198" i="1"/>
  <c r="R193" i="1"/>
  <c r="R192" i="1"/>
  <c r="R175" i="1"/>
  <c r="P172" i="1"/>
  <c r="R147" i="1"/>
  <c r="P69" i="1"/>
  <c r="R45" i="1"/>
  <c r="Q35" i="1"/>
  <c r="P12" i="1"/>
  <c r="R10" i="1"/>
  <c r="R208" i="1"/>
  <c r="R204" i="1"/>
  <c r="Q199" i="1"/>
  <c r="R189" i="1"/>
  <c r="P168" i="1"/>
  <c r="Q115" i="1"/>
  <c r="Q104" i="1"/>
  <c r="Q99" i="1"/>
  <c r="P68" i="1"/>
  <c r="R66" i="1"/>
  <c r="Q61" i="1"/>
  <c r="P58" i="1"/>
  <c r="R48" i="1"/>
  <c r="P35" i="1"/>
  <c r="Q32" i="1"/>
  <c r="P15" i="1"/>
  <c r="Q204" i="1"/>
  <c r="P203" i="1"/>
  <c r="P195" i="1"/>
  <c r="P176" i="1"/>
  <c r="R164" i="1"/>
  <c r="R137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P208" i="1"/>
  <c r="P201" i="1"/>
  <c r="R181" i="1"/>
  <c r="R177" i="1"/>
  <c r="P156" i="1"/>
  <c r="P143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R200" i="1"/>
  <c r="R196" i="1"/>
  <c r="R186" i="1"/>
  <c r="R183" i="1"/>
  <c r="R148" i="1"/>
  <c r="P123" i="1"/>
  <c r="P53" i="1"/>
  <c r="R29" i="1"/>
  <c r="R12" i="1"/>
  <c r="R9" i="1"/>
  <c r="Q187" i="1"/>
  <c r="P177" i="1"/>
  <c r="R170" i="1"/>
  <c r="R167" i="1"/>
  <c r="P150" i="1"/>
  <c r="R139" i="1"/>
  <c r="R104" i="1"/>
  <c r="Q83" i="1"/>
  <c r="R68" i="1"/>
  <c r="P63" i="1"/>
  <c r="R50" i="1"/>
  <c r="Q45" i="1"/>
  <c r="P42" i="1"/>
  <c r="R32" i="1"/>
  <c r="Q19" i="1"/>
  <c r="R205" i="1"/>
  <c r="P200" i="1"/>
  <c r="P196" i="1"/>
  <c r="P181" i="1"/>
  <c r="Q176" i="1"/>
  <c r="R135" i="1"/>
  <c r="R112" i="1"/>
  <c r="R96" i="1"/>
  <c r="P83" i="1"/>
  <c r="Q80" i="1"/>
  <c r="Q75" i="1"/>
  <c r="P45" i="1"/>
  <c r="P19" i="1"/>
  <c r="Q16" i="1"/>
  <c r="P205" i="1"/>
  <c r="P204" i="1"/>
  <c r="P206" i="1"/>
  <c r="P187" i="1"/>
  <c r="Q170" i="1"/>
  <c r="Q171" i="1"/>
  <c r="R155" i="1"/>
  <c r="R191" i="1"/>
  <c r="P186" i="1"/>
  <c r="P194" i="1"/>
  <c r="P153" i="1"/>
  <c r="P154" i="1"/>
  <c r="P152" i="1"/>
  <c r="R143" i="1"/>
  <c r="R141" i="1"/>
  <c r="R116" i="1"/>
  <c r="R115" i="1"/>
  <c r="P121" i="1"/>
  <c r="P120" i="1"/>
  <c r="P199" i="1"/>
  <c r="R197" i="1"/>
  <c r="P192" i="1"/>
  <c r="Q185" i="1"/>
  <c r="R169" i="1"/>
  <c r="R154" i="1"/>
  <c r="Q135" i="1"/>
  <c r="Q134" i="1"/>
  <c r="P132" i="1"/>
  <c r="P130" i="1"/>
  <c r="P197" i="1"/>
  <c r="R190" i="1"/>
  <c r="P185" i="1"/>
  <c r="R178" i="1"/>
  <c r="P171" i="1"/>
  <c r="Q169" i="1"/>
  <c r="Q162" i="1"/>
  <c r="Q146" i="1"/>
  <c r="Q145" i="1"/>
  <c r="P135" i="1"/>
  <c r="P134" i="1"/>
  <c r="R108" i="1"/>
  <c r="R107" i="1"/>
  <c r="Q194" i="1"/>
  <c r="Q190" i="1"/>
  <c r="P178" i="1"/>
  <c r="R176" i="1"/>
  <c r="P169" i="1"/>
  <c r="Q167" i="1"/>
  <c r="R130" i="1"/>
  <c r="R129" i="1"/>
  <c r="P113" i="1"/>
  <c r="P112" i="1"/>
  <c r="R195" i="1"/>
  <c r="P190" i="1"/>
  <c r="Q183" i="1"/>
  <c r="Q173" i="1"/>
  <c r="Q172" i="1"/>
  <c r="R145" i="1"/>
  <c r="Q130" i="1"/>
  <c r="Q129" i="1"/>
  <c r="R117" i="1"/>
  <c r="R100" i="1"/>
  <c r="R99" i="1"/>
  <c r="Q195" i="1"/>
  <c r="Q188" i="1"/>
  <c r="P183" i="1"/>
  <c r="R161" i="1"/>
  <c r="Q154" i="1"/>
  <c r="Q136" i="1"/>
  <c r="R132" i="1"/>
  <c r="P105" i="1"/>
  <c r="P104" i="1"/>
  <c r="Q207" i="1"/>
  <c r="P188" i="1"/>
  <c r="Q174" i="1"/>
  <c r="Q163" i="1"/>
  <c r="R149" i="1"/>
  <c r="Q147" i="1"/>
  <c r="P136" i="1"/>
  <c r="P122" i="1"/>
  <c r="P107" i="1"/>
  <c r="R92" i="1"/>
  <c r="R91" i="1"/>
  <c r="Q197" i="1"/>
  <c r="Q178" i="1"/>
  <c r="P174" i="1"/>
  <c r="P163" i="1"/>
  <c r="R153" i="1"/>
  <c r="P147" i="1"/>
  <c r="Q143" i="1"/>
  <c r="Q142" i="1"/>
  <c r="P124" i="1"/>
  <c r="R109" i="1"/>
  <c r="P97" i="1"/>
  <c r="P96" i="1"/>
  <c r="Q153" i="1"/>
  <c r="P151" i="1"/>
  <c r="P140" i="1"/>
  <c r="Q127" i="1"/>
  <c r="Q126" i="1"/>
  <c r="Q202" i="1"/>
  <c r="Q198" i="1"/>
  <c r="Q179" i="1"/>
  <c r="Q165" i="1"/>
  <c r="Q164" i="1"/>
  <c r="Q155" i="1"/>
  <c r="P138" i="1"/>
  <c r="R131" i="1"/>
  <c r="P127" i="1"/>
  <c r="P126" i="1"/>
  <c r="P114" i="1"/>
  <c r="R101" i="1"/>
  <c r="P89" i="1"/>
  <c r="P88" i="1"/>
  <c r="R84" i="1"/>
  <c r="R83" i="1"/>
  <c r="Q191" i="1"/>
  <c r="Q184" i="1"/>
  <c r="S184" i="1" s="1"/>
  <c r="Q168" i="1"/>
  <c r="P165" i="1"/>
  <c r="P155" i="1"/>
  <c r="P145" i="1"/>
  <c r="R133" i="1"/>
  <c r="Q131" i="1"/>
  <c r="R76" i="1"/>
  <c r="R75" i="1"/>
  <c r="Q203" i="1"/>
  <c r="Q196" i="1"/>
  <c r="Q181" i="1"/>
  <c r="Q159" i="1"/>
  <c r="Q144" i="1"/>
  <c r="P142" i="1"/>
  <c r="P131" i="1"/>
  <c r="P129" i="1"/>
  <c r="R124" i="1"/>
  <c r="P116" i="1"/>
  <c r="R93" i="1"/>
  <c r="Q166" i="1"/>
  <c r="Q157" i="1"/>
  <c r="Q156" i="1"/>
  <c r="Q151" i="1"/>
  <c r="Q150" i="1"/>
  <c r="P149" i="1"/>
  <c r="P144" i="1"/>
  <c r="R140" i="1"/>
  <c r="Q138" i="1"/>
  <c r="Q137" i="1"/>
  <c r="Q128" i="1"/>
  <c r="P106" i="1"/>
  <c r="P81" i="1"/>
  <c r="P80" i="1"/>
  <c r="Q205" i="1"/>
  <c r="Q186" i="1"/>
  <c r="Q182" i="1"/>
  <c r="P166" i="1"/>
  <c r="P164" i="1"/>
  <c r="P157" i="1"/>
  <c r="P148" i="1"/>
  <c r="P128" i="1"/>
  <c r="P72" i="1"/>
  <c r="R67" i="1"/>
  <c r="P64" i="1"/>
  <c r="R59" i="1"/>
  <c r="P56" i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S90" i="1" s="1"/>
  <c r="Q82" i="1"/>
  <c r="Q74" i="1"/>
  <c r="Q66" i="1"/>
  <c r="Q58" i="1"/>
  <c r="Q50" i="1"/>
  <c r="Q42" i="1"/>
  <c r="Q34" i="1"/>
  <c r="Q26" i="1"/>
  <c r="Q18" i="1"/>
  <c r="Q10" i="1"/>
  <c r="S95" i="1" l="1"/>
  <c r="S101" i="1"/>
  <c r="S182" i="1"/>
  <c r="S56" i="1"/>
  <c r="S137" i="1"/>
  <c r="S159" i="1"/>
  <c r="S125" i="1"/>
  <c r="S152" i="1"/>
  <c r="S58" i="1"/>
  <c r="S59" i="1"/>
  <c r="S30" i="1"/>
  <c r="S187" i="1"/>
  <c r="S4" i="1"/>
  <c r="S156" i="1"/>
  <c r="S72" i="1"/>
  <c r="S14" i="1"/>
  <c r="S82" i="1"/>
  <c r="S192" i="1"/>
  <c r="S127" i="1"/>
  <c r="S160" i="1"/>
  <c r="S47" i="1"/>
  <c r="S42" i="1"/>
  <c r="S27" i="1"/>
  <c r="S179" i="1"/>
  <c r="S126" i="1"/>
  <c r="S87" i="1"/>
  <c r="S177" i="1"/>
  <c r="S51" i="1"/>
  <c r="S143" i="1"/>
  <c r="S104" i="1"/>
  <c r="S60" i="1"/>
  <c r="S109" i="1"/>
  <c r="S161" i="1"/>
  <c r="S74" i="1"/>
  <c r="S32" i="1"/>
  <c r="S88" i="1"/>
  <c r="S21" i="1"/>
  <c r="S12" i="1"/>
  <c r="S66" i="1"/>
  <c r="S79" i="1"/>
  <c r="S118" i="1"/>
  <c r="S26" i="1"/>
  <c r="S34" i="1"/>
  <c r="S123" i="1"/>
  <c r="S198" i="1"/>
  <c r="S24" i="1"/>
  <c r="S202" i="1"/>
  <c r="S162" i="1"/>
  <c r="S52" i="1"/>
  <c r="S37" i="1"/>
  <c r="S171" i="1"/>
  <c r="S199" i="1"/>
  <c r="S158" i="1"/>
  <c r="S85" i="1"/>
  <c r="S43" i="1"/>
  <c r="S112" i="1"/>
  <c r="S204" i="1"/>
  <c r="S93" i="1"/>
  <c r="S92" i="1"/>
  <c r="S144" i="1"/>
  <c r="S139" i="1"/>
  <c r="S19" i="1"/>
  <c r="S55" i="1"/>
  <c r="S64" i="1"/>
  <c r="S45" i="1"/>
  <c r="S20" i="1"/>
  <c r="S8" i="1"/>
  <c r="S29" i="1"/>
  <c r="S36" i="1"/>
  <c r="S6" i="1"/>
  <c r="S11" i="1"/>
  <c r="S150" i="1"/>
  <c r="S208" i="1"/>
  <c r="S165" i="1"/>
  <c r="S164" i="1"/>
  <c r="S193" i="1"/>
  <c r="S35" i="1"/>
  <c r="S141" i="1"/>
  <c r="S84" i="1"/>
  <c r="S102" i="1"/>
  <c r="S203" i="1"/>
  <c r="S180" i="1"/>
  <c r="S206" i="1"/>
  <c r="S77" i="1"/>
  <c r="S103" i="1"/>
  <c r="S167" i="1"/>
  <c r="S63" i="1"/>
  <c r="S91" i="1"/>
  <c r="S69" i="1"/>
  <c r="S108" i="1"/>
  <c r="S173" i="1"/>
  <c r="S15" i="1"/>
  <c r="S67" i="1"/>
  <c r="S201" i="1"/>
  <c r="S53" i="1"/>
  <c r="S71" i="1"/>
  <c r="S10" i="1"/>
  <c r="S80" i="1"/>
  <c r="S18" i="1"/>
  <c r="S44" i="1"/>
  <c r="S16" i="1"/>
  <c r="S98" i="1"/>
  <c r="S207" i="1"/>
  <c r="S146" i="1"/>
  <c r="S83" i="1"/>
  <c r="S99" i="1"/>
  <c r="S172" i="1"/>
  <c r="S133" i="1"/>
  <c r="S94" i="1"/>
  <c r="S117" i="1"/>
  <c r="S39" i="1"/>
  <c r="S106" i="1"/>
  <c r="S120" i="1"/>
  <c r="S116" i="1"/>
  <c r="S68" i="1"/>
  <c r="S75" i="1"/>
  <c r="S170" i="1"/>
  <c r="S50" i="1"/>
  <c r="S31" i="1"/>
  <c r="S200" i="1"/>
  <c r="S86" i="1"/>
  <c r="S131" i="1"/>
  <c r="S115" i="1"/>
  <c r="S111" i="1"/>
  <c r="S181" i="1"/>
  <c r="S7" i="1"/>
  <c r="S155" i="1"/>
  <c r="S23" i="1"/>
  <c r="S191" i="1"/>
  <c r="S185" i="1"/>
  <c r="S96" i="1"/>
  <c r="S97" i="1"/>
  <c r="S188" i="1"/>
  <c r="S28" i="1"/>
  <c r="S89" i="1"/>
  <c r="S157" i="1"/>
  <c r="S169" i="1"/>
  <c r="S76" i="1"/>
  <c r="S168" i="1"/>
  <c r="S176" i="1"/>
  <c r="S175" i="1"/>
  <c r="S65" i="1"/>
  <c r="S166" i="1"/>
  <c r="S190" i="1"/>
  <c r="S178" i="1"/>
  <c r="S134" i="1"/>
  <c r="S129" i="1"/>
  <c r="S40" i="1"/>
  <c r="S189" i="1"/>
  <c r="S48" i="1"/>
  <c r="S142" i="1"/>
  <c r="S195" i="1"/>
  <c r="S100" i="1"/>
  <c r="S61" i="1"/>
  <c r="S5" i="1"/>
  <c r="S196" i="1"/>
  <c r="S22" i="1"/>
  <c r="S119" i="1"/>
  <c r="S13" i="1"/>
  <c r="S73" i="1"/>
  <c r="S38" i="1"/>
  <c r="S149" i="1"/>
  <c r="S46" i="1"/>
  <c r="S110" i="1"/>
  <c r="S136" i="1"/>
  <c r="S154" i="1"/>
  <c r="S114" i="1"/>
  <c r="S153" i="1"/>
  <c r="S197" i="1"/>
  <c r="S205" i="1"/>
  <c r="S124" i="1"/>
  <c r="S138" i="1"/>
  <c r="S105" i="1"/>
  <c r="S130" i="1"/>
  <c r="S186" i="1"/>
  <c r="S54" i="1"/>
  <c r="S9" i="1"/>
  <c r="S135" i="1"/>
  <c r="S132" i="1"/>
  <c r="S17" i="1"/>
  <c r="S62" i="1"/>
  <c r="S147" i="1"/>
  <c r="S194" i="1"/>
  <c r="S140" i="1"/>
  <c r="S163" i="1"/>
  <c r="S33" i="1"/>
  <c r="S70" i="1"/>
  <c r="S151" i="1"/>
  <c r="S174" i="1"/>
  <c r="S113" i="1"/>
  <c r="S49" i="1"/>
  <c r="S78" i="1"/>
  <c r="S128" i="1"/>
  <c r="S81" i="1"/>
  <c r="S107" i="1"/>
  <c r="S183" i="1"/>
  <c r="S25" i="1"/>
  <c r="S41" i="1"/>
  <c r="S57" i="1"/>
  <c r="S148" i="1"/>
  <c r="S145" i="1"/>
  <c r="S122" i="1"/>
  <c r="S121" i="1"/>
</calcChain>
</file>

<file path=xl/sharedStrings.xml><?xml version="1.0" encoding="utf-8"?>
<sst xmlns="http://schemas.openxmlformats.org/spreadsheetml/2006/main" count="20" uniqueCount="14">
  <si>
    <t>Time</t>
  </si>
  <si>
    <t xml:space="preserve"> "W"</t>
  </si>
  <si>
    <t xml:space="preserve"> "X"</t>
  </si>
  <si>
    <t xml:space="preserve"> "Y"</t>
  </si>
  <si>
    <t xml:space="preserve"> "Z"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</si>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</sst>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Movement!$F$1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0">
                  <c:v>181.947936</c:v>
                </c:pt>
                <c:pt idx="1">
                  <c:v>182.092693</c:v>
                </c:pt>
                <c:pt idx="2">
                  <c:v>182.11853300000001</c:v>
                </c:pt>
                <c:pt idx="3">
                  <c:v>182.094416</c:v>
                </c:pt>
                <c:pt idx="4">
                  <c:v>182.06336400000001</c:v>
                </c:pt>
                <c:pt idx="5">
                  <c:v>182.036584</c:v>
                </c:pt>
                <c:pt idx="6">
                  <c:v>182.005292</c:v>
                </c:pt>
                <c:pt idx="7">
                  <c:v>181.991547</c:v>
                </c:pt>
                <c:pt idx="8">
                  <c:v>181.945753</c:v>
                </c:pt>
                <c:pt idx="9">
                  <c:v>181.925487</c:v>
                </c:pt>
                <c:pt idx="10">
                  <c:v>181.94801699999999</c:v>
                </c:pt>
                <c:pt idx="11">
                  <c:v>181.939143</c:v>
                </c:pt>
                <c:pt idx="12">
                  <c:v>181.95422199999999</c:v>
                </c:pt>
                <c:pt idx="13">
                  <c:v>181.945414</c:v>
                </c:pt>
                <c:pt idx="14">
                  <c:v>181.93251799999999</c:v>
                </c:pt>
                <c:pt idx="15">
                  <c:v>181.94628299999999</c:v>
                </c:pt>
                <c:pt idx="16">
                  <c:v>181.93543399999999</c:v>
                </c:pt>
                <c:pt idx="17">
                  <c:v>181.930599</c:v>
                </c:pt>
                <c:pt idx="18">
                  <c:v>181.91503299999999</c:v>
                </c:pt>
                <c:pt idx="19">
                  <c:v>181.93964099999999</c:v>
                </c:pt>
                <c:pt idx="20">
                  <c:v>181.950727</c:v>
                </c:pt>
                <c:pt idx="21">
                  <c:v>181.972307</c:v>
                </c:pt>
                <c:pt idx="22">
                  <c:v>182.03034400000001</c:v>
                </c:pt>
                <c:pt idx="23">
                  <c:v>182.06958399999999</c:v>
                </c:pt>
                <c:pt idx="24">
                  <c:v>182.121546</c:v>
                </c:pt>
                <c:pt idx="25">
                  <c:v>182.15223</c:v>
                </c:pt>
                <c:pt idx="26">
                  <c:v>182.17117099999999</c:v>
                </c:pt>
                <c:pt idx="27">
                  <c:v>182.14525699999999</c:v>
                </c:pt>
                <c:pt idx="28">
                  <c:v>182.16418899999999</c:v>
                </c:pt>
                <c:pt idx="29">
                  <c:v>182.10376400000001</c:v>
                </c:pt>
                <c:pt idx="30">
                  <c:v>182.09750099999999</c:v>
                </c:pt>
                <c:pt idx="31">
                  <c:v>182.09945099999999</c:v>
                </c:pt>
                <c:pt idx="32">
                  <c:v>182.080153</c:v>
                </c:pt>
                <c:pt idx="33">
                  <c:v>182.05386899999999</c:v>
                </c:pt>
                <c:pt idx="34">
                  <c:v>182.03729000000001</c:v>
                </c:pt>
                <c:pt idx="35">
                  <c:v>182.03135800000001</c:v>
                </c:pt>
                <c:pt idx="36">
                  <c:v>182.008163</c:v>
                </c:pt>
                <c:pt idx="37">
                  <c:v>181.99906999999999</c:v>
                </c:pt>
                <c:pt idx="38">
                  <c:v>182.01964599999999</c:v>
                </c:pt>
                <c:pt idx="39">
                  <c:v>182.030969</c:v>
                </c:pt>
                <c:pt idx="40">
                  <c:v>182.03166100000001</c:v>
                </c:pt>
                <c:pt idx="41">
                  <c:v>182.03562400000001</c:v>
                </c:pt>
                <c:pt idx="42">
                  <c:v>182.04019600000001</c:v>
                </c:pt>
                <c:pt idx="43">
                  <c:v>182.03498200000001</c:v>
                </c:pt>
                <c:pt idx="44">
                  <c:v>182.051422</c:v>
                </c:pt>
                <c:pt idx="45">
                  <c:v>182.02175199999999</c:v>
                </c:pt>
                <c:pt idx="46">
                  <c:v>182.05260100000001</c:v>
                </c:pt>
                <c:pt idx="47">
                  <c:v>182.07344800000001</c:v>
                </c:pt>
                <c:pt idx="48">
                  <c:v>182.11418</c:v>
                </c:pt>
                <c:pt idx="49">
                  <c:v>182.16055900000001</c:v>
                </c:pt>
                <c:pt idx="50">
                  <c:v>182.20229399999999</c:v>
                </c:pt>
                <c:pt idx="51">
                  <c:v>182.25834800000001</c:v>
                </c:pt>
                <c:pt idx="52">
                  <c:v>182.255089</c:v>
                </c:pt>
                <c:pt idx="53">
                  <c:v>182.25692900000001</c:v>
                </c:pt>
                <c:pt idx="54">
                  <c:v>182.24510699999999</c:v>
                </c:pt>
                <c:pt idx="55">
                  <c:v>182.22643299999999</c:v>
                </c:pt>
                <c:pt idx="56">
                  <c:v>182.19771600000001</c:v>
                </c:pt>
                <c:pt idx="57">
                  <c:v>182.20751200000001</c:v>
                </c:pt>
                <c:pt idx="58">
                  <c:v>182.19650200000001</c:v>
                </c:pt>
                <c:pt idx="59">
                  <c:v>182.15181899999999</c:v>
                </c:pt>
                <c:pt idx="60">
                  <c:v>182.14021600000001</c:v>
                </c:pt>
                <c:pt idx="61">
                  <c:v>182.152016</c:v>
                </c:pt>
                <c:pt idx="62">
                  <c:v>182.12163799999999</c:v>
                </c:pt>
                <c:pt idx="63">
                  <c:v>182.11232699999999</c:v>
                </c:pt>
                <c:pt idx="64">
                  <c:v>182.08521400000001</c:v>
                </c:pt>
                <c:pt idx="65">
                  <c:v>182.10325700000001</c:v>
                </c:pt>
                <c:pt idx="66">
                  <c:v>182.103364</c:v>
                </c:pt>
                <c:pt idx="67">
                  <c:v>182.09099399999999</c:v>
                </c:pt>
                <c:pt idx="68">
                  <c:v>182.103307</c:v>
                </c:pt>
                <c:pt idx="69">
                  <c:v>182.09432699999999</c:v>
                </c:pt>
                <c:pt idx="70">
                  <c:v>182.10596799999999</c:v>
                </c:pt>
                <c:pt idx="71">
                  <c:v>182.08271300000001</c:v>
                </c:pt>
                <c:pt idx="72">
                  <c:v>182.116602</c:v>
                </c:pt>
                <c:pt idx="73">
                  <c:v>182.11595199999999</c:v>
                </c:pt>
                <c:pt idx="74">
                  <c:v>182.170661</c:v>
                </c:pt>
                <c:pt idx="75">
                  <c:v>182.22108800000001</c:v>
                </c:pt>
                <c:pt idx="76">
                  <c:v>182.27264700000001</c:v>
                </c:pt>
                <c:pt idx="77">
                  <c:v>182.300117</c:v>
                </c:pt>
                <c:pt idx="78">
                  <c:v>182.310316</c:v>
                </c:pt>
                <c:pt idx="79">
                  <c:v>182.30274399999999</c:v>
                </c:pt>
                <c:pt idx="80">
                  <c:v>182.25995399999999</c:v>
                </c:pt>
                <c:pt idx="81">
                  <c:v>182.24199899999999</c:v>
                </c:pt>
                <c:pt idx="82">
                  <c:v>182.173419</c:v>
                </c:pt>
                <c:pt idx="83">
                  <c:v>182.16865999999999</c:v>
                </c:pt>
                <c:pt idx="84">
                  <c:v>182.17106999999999</c:v>
                </c:pt>
                <c:pt idx="85">
                  <c:v>182.16206700000001</c:v>
                </c:pt>
                <c:pt idx="86">
                  <c:v>182.161001</c:v>
                </c:pt>
                <c:pt idx="87">
                  <c:v>182.15323799999999</c:v>
                </c:pt>
                <c:pt idx="88">
                  <c:v>182.13055299999999</c:v>
                </c:pt>
                <c:pt idx="89">
                  <c:v>182.07565600000001</c:v>
                </c:pt>
                <c:pt idx="90">
                  <c:v>182.07257100000001</c:v>
                </c:pt>
                <c:pt idx="91">
                  <c:v>182.086782</c:v>
                </c:pt>
                <c:pt idx="92">
                  <c:v>182.13500199999999</c:v>
                </c:pt>
                <c:pt idx="93">
                  <c:v>182.15548200000001</c:v>
                </c:pt>
                <c:pt idx="94">
                  <c:v>182.19739899999999</c:v>
                </c:pt>
                <c:pt idx="95">
                  <c:v>182.26044200000001</c:v>
                </c:pt>
                <c:pt idx="96">
                  <c:v>182.28321399999999</c:v>
                </c:pt>
                <c:pt idx="97">
                  <c:v>182.26764399999999</c:v>
                </c:pt>
                <c:pt idx="98">
                  <c:v>182.27560700000001</c:v>
                </c:pt>
                <c:pt idx="99">
                  <c:v>182.22622200000001</c:v>
                </c:pt>
                <c:pt idx="100">
                  <c:v>182.190459</c:v>
                </c:pt>
                <c:pt idx="101">
                  <c:v>182.186758</c:v>
                </c:pt>
                <c:pt idx="102">
                  <c:v>182.146782</c:v>
                </c:pt>
                <c:pt idx="103">
                  <c:v>182.13664199999999</c:v>
                </c:pt>
                <c:pt idx="104">
                  <c:v>182.137306</c:v>
                </c:pt>
                <c:pt idx="105">
                  <c:v>182.115523</c:v>
                </c:pt>
                <c:pt idx="106">
                  <c:v>182.12114099999999</c:v>
                </c:pt>
                <c:pt idx="107">
                  <c:v>182.10980599999999</c:v>
                </c:pt>
                <c:pt idx="108">
                  <c:v>182.09616700000001</c:v>
                </c:pt>
                <c:pt idx="109">
                  <c:v>182.06720899999999</c:v>
                </c:pt>
                <c:pt idx="110">
                  <c:v>182.095246</c:v>
                </c:pt>
                <c:pt idx="111">
                  <c:v>182.082776</c:v>
                </c:pt>
                <c:pt idx="112">
                  <c:v>182.055103</c:v>
                </c:pt>
                <c:pt idx="113">
                  <c:v>182.04568699999999</c:v>
                </c:pt>
                <c:pt idx="114">
                  <c:v>182.05844500000001</c:v>
                </c:pt>
                <c:pt idx="115">
                  <c:v>182.06937199999999</c:v>
                </c:pt>
                <c:pt idx="116">
                  <c:v>182.06346199999999</c:v>
                </c:pt>
                <c:pt idx="117">
                  <c:v>182.111422</c:v>
                </c:pt>
                <c:pt idx="118">
                  <c:v>182.14263299999999</c:v>
                </c:pt>
                <c:pt idx="119">
                  <c:v>182.17738199999999</c:v>
                </c:pt>
                <c:pt idx="120">
                  <c:v>182.21381299999999</c:v>
                </c:pt>
                <c:pt idx="121">
                  <c:v>182.26069899999999</c:v>
                </c:pt>
                <c:pt idx="122">
                  <c:v>182.278931</c:v>
                </c:pt>
                <c:pt idx="123">
                  <c:v>182.281879</c:v>
                </c:pt>
                <c:pt idx="124">
                  <c:v>182.25973400000001</c:v>
                </c:pt>
                <c:pt idx="125">
                  <c:v>182.25951599999999</c:v>
                </c:pt>
                <c:pt idx="126">
                  <c:v>182.221351</c:v>
                </c:pt>
                <c:pt idx="127">
                  <c:v>182.199105</c:v>
                </c:pt>
                <c:pt idx="128">
                  <c:v>182.170793</c:v>
                </c:pt>
                <c:pt idx="129">
                  <c:v>182.17318</c:v>
                </c:pt>
                <c:pt idx="130">
                  <c:v>182.15746100000001</c:v>
                </c:pt>
                <c:pt idx="131">
                  <c:v>182.15658500000001</c:v>
                </c:pt>
                <c:pt idx="132">
                  <c:v>182.15902700000001</c:v>
                </c:pt>
                <c:pt idx="133">
                  <c:v>182.14837399999999</c:v>
                </c:pt>
                <c:pt idx="134">
                  <c:v>182.14058600000001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tx>
            <c:strRef>
              <c:f>Movement!$G$1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0">
                  <c:v>178.07990000000001</c:v>
                </c:pt>
                <c:pt idx="1">
                  <c:v>178.05160000000001</c:v>
                </c:pt>
                <c:pt idx="2">
                  <c:v>178.04060000000001</c:v>
                </c:pt>
                <c:pt idx="3">
                  <c:v>178.06450000000001</c:v>
                </c:pt>
                <c:pt idx="4">
                  <c:v>178.09119999999999</c:v>
                </c:pt>
                <c:pt idx="5">
                  <c:v>178.0686</c:v>
                </c:pt>
                <c:pt idx="6">
                  <c:v>178.06360000000001</c:v>
                </c:pt>
                <c:pt idx="7">
                  <c:v>178.0692</c:v>
                </c:pt>
                <c:pt idx="8">
                  <c:v>178.06059999999999</c:v>
                </c:pt>
                <c:pt idx="9">
                  <c:v>178.05359999999999</c:v>
                </c:pt>
                <c:pt idx="10">
                  <c:v>178.0625</c:v>
                </c:pt>
                <c:pt idx="11">
                  <c:v>178.06819999999999</c:v>
                </c:pt>
                <c:pt idx="12">
                  <c:v>178.0635</c:v>
                </c:pt>
                <c:pt idx="13">
                  <c:v>178.05289999999999</c:v>
                </c:pt>
                <c:pt idx="14">
                  <c:v>178.0479</c:v>
                </c:pt>
                <c:pt idx="15">
                  <c:v>178.04900000000001</c:v>
                </c:pt>
                <c:pt idx="16">
                  <c:v>178.01849999999999</c:v>
                </c:pt>
                <c:pt idx="17">
                  <c:v>178.06489999999999</c:v>
                </c:pt>
                <c:pt idx="18">
                  <c:v>178.02789999999999</c:v>
                </c:pt>
                <c:pt idx="19">
                  <c:v>178.06659999999999</c:v>
                </c:pt>
                <c:pt idx="20">
                  <c:v>178.03229999999999</c:v>
                </c:pt>
                <c:pt idx="21">
                  <c:v>178.03700000000001</c:v>
                </c:pt>
                <c:pt idx="22">
                  <c:v>178.0822</c:v>
                </c:pt>
                <c:pt idx="23">
                  <c:v>178.0369</c:v>
                </c:pt>
                <c:pt idx="24">
                  <c:v>178.05959999999999</c:v>
                </c:pt>
                <c:pt idx="25">
                  <c:v>178.0668</c:v>
                </c:pt>
                <c:pt idx="26">
                  <c:v>178.06399999999999</c:v>
                </c:pt>
                <c:pt idx="27">
                  <c:v>178.0711</c:v>
                </c:pt>
                <c:pt idx="28">
                  <c:v>178.16220000000001</c:v>
                </c:pt>
                <c:pt idx="29">
                  <c:v>178.10480000000001</c:v>
                </c:pt>
                <c:pt idx="30">
                  <c:v>178.1807</c:v>
                </c:pt>
                <c:pt idx="31">
                  <c:v>178.166</c:v>
                </c:pt>
                <c:pt idx="32">
                  <c:v>178.17429999999999</c:v>
                </c:pt>
                <c:pt idx="33">
                  <c:v>178.1678</c:v>
                </c:pt>
                <c:pt idx="34">
                  <c:v>178.17320000000001</c:v>
                </c:pt>
                <c:pt idx="35">
                  <c:v>178.1798</c:v>
                </c:pt>
                <c:pt idx="36">
                  <c:v>178.1763</c:v>
                </c:pt>
                <c:pt idx="37">
                  <c:v>178.19380000000001</c:v>
                </c:pt>
                <c:pt idx="38">
                  <c:v>178.18979999999999</c:v>
                </c:pt>
                <c:pt idx="39">
                  <c:v>178.1799</c:v>
                </c:pt>
                <c:pt idx="40">
                  <c:v>178.18459999999999</c:v>
                </c:pt>
                <c:pt idx="41">
                  <c:v>178.1935</c:v>
                </c:pt>
                <c:pt idx="42">
                  <c:v>178.2285</c:v>
                </c:pt>
                <c:pt idx="43">
                  <c:v>178.1841</c:v>
                </c:pt>
                <c:pt idx="44">
                  <c:v>178.22120000000001</c:v>
                </c:pt>
                <c:pt idx="45">
                  <c:v>178.21029999999999</c:v>
                </c:pt>
                <c:pt idx="46">
                  <c:v>178.2063</c:v>
                </c:pt>
                <c:pt idx="47">
                  <c:v>178.18209999999999</c:v>
                </c:pt>
                <c:pt idx="48">
                  <c:v>178.2542</c:v>
                </c:pt>
                <c:pt idx="49">
                  <c:v>178.24889999999999</c:v>
                </c:pt>
                <c:pt idx="50">
                  <c:v>178.23920000000001</c:v>
                </c:pt>
                <c:pt idx="51">
                  <c:v>178.23869999999999</c:v>
                </c:pt>
                <c:pt idx="52">
                  <c:v>178.26509999999999</c:v>
                </c:pt>
                <c:pt idx="53">
                  <c:v>178.27529999999999</c:v>
                </c:pt>
                <c:pt idx="54">
                  <c:v>178.28190000000001</c:v>
                </c:pt>
                <c:pt idx="55">
                  <c:v>178.30619999999999</c:v>
                </c:pt>
                <c:pt idx="56">
                  <c:v>178.22980000000001</c:v>
                </c:pt>
                <c:pt idx="57">
                  <c:v>178.25149999999999</c:v>
                </c:pt>
                <c:pt idx="58">
                  <c:v>178.3038</c:v>
                </c:pt>
                <c:pt idx="59">
                  <c:v>178.26509999999999</c:v>
                </c:pt>
                <c:pt idx="60">
                  <c:v>178.25729999999999</c:v>
                </c:pt>
                <c:pt idx="61">
                  <c:v>178.3091</c:v>
                </c:pt>
                <c:pt idx="62">
                  <c:v>178.30330000000001</c:v>
                </c:pt>
                <c:pt idx="63">
                  <c:v>178.30170000000001</c:v>
                </c:pt>
                <c:pt idx="64">
                  <c:v>178.28559999999999</c:v>
                </c:pt>
                <c:pt idx="65">
                  <c:v>178.30869999999999</c:v>
                </c:pt>
                <c:pt idx="66">
                  <c:v>178.3295</c:v>
                </c:pt>
                <c:pt idx="67">
                  <c:v>178.2843</c:v>
                </c:pt>
                <c:pt idx="68">
                  <c:v>178.3751</c:v>
                </c:pt>
                <c:pt idx="69">
                  <c:v>178.3194</c:v>
                </c:pt>
                <c:pt idx="70">
                  <c:v>178.3125</c:v>
                </c:pt>
                <c:pt idx="71">
                  <c:v>178.34280000000001</c:v>
                </c:pt>
                <c:pt idx="72">
                  <c:v>178.31790000000001</c:v>
                </c:pt>
                <c:pt idx="73">
                  <c:v>178.30770000000001</c:v>
                </c:pt>
                <c:pt idx="74">
                  <c:v>178.29390000000001</c:v>
                </c:pt>
                <c:pt idx="75">
                  <c:v>178.29179999999999</c:v>
                </c:pt>
                <c:pt idx="76">
                  <c:v>178.29759999999999</c:v>
                </c:pt>
                <c:pt idx="77">
                  <c:v>178.28450000000001</c:v>
                </c:pt>
                <c:pt idx="78">
                  <c:v>178.27340000000001</c:v>
                </c:pt>
                <c:pt idx="79">
                  <c:v>178.2698</c:v>
                </c:pt>
                <c:pt idx="80">
                  <c:v>178.2576</c:v>
                </c:pt>
                <c:pt idx="81">
                  <c:v>178.29429999999999</c:v>
                </c:pt>
                <c:pt idx="82">
                  <c:v>178.25720000000001</c:v>
                </c:pt>
                <c:pt idx="83">
                  <c:v>178.26130000000001</c:v>
                </c:pt>
                <c:pt idx="84">
                  <c:v>178.2732</c:v>
                </c:pt>
                <c:pt idx="85">
                  <c:v>178.2816</c:v>
                </c:pt>
                <c:pt idx="86">
                  <c:v>178.2662</c:v>
                </c:pt>
                <c:pt idx="87">
                  <c:v>178.26679999999999</c:v>
                </c:pt>
                <c:pt idx="88">
                  <c:v>178.26779999999999</c:v>
                </c:pt>
                <c:pt idx="89">
                  <c:v>178.30070000000001</c:v>
                </c:pt>
                <c:pt idx="90">
                  <c:v>178.30930000000001</c:v>
                </c:pt>
                <c:pt idx="91">
                  <c:v>178.31649999999999</c:v>
                </c:pt>
                <c:pt idx="92">
                  <c:v>178.32390000000001</c:v>
                </c:pt>
                <c:pt idx="93">
                  <c:v>178.30369999999999</c:v>
                </c:pt>
                <c:pt idx="94">
                  <c:v>178.33019999999999</c:v>
                </c:pt>
                <c:pt idx="95">
                  <c:v>178.30369999999999</c:v>
                </c:pt>
                <c:pt idx="96">
                  <c:v>178.28899999999999</c:v>
                </c:pt>
                <c:pt idx="97">
                  <c:v>178.26689999999999</c:v>
                </c:pt>
                <c:pt idx="98">
                  <c:v>178.28299999999999</c:v>
                </c:pt>
                <c:pt idx="99">
                  <c:v>178.2569</c:v>
                </c:pt>
                <c:pt idx="100">
                  <c:v>178.25700000000001</c:v>
                </c:pt>
                <c:pt idx="101">
                  <c:v>178.26249999999999</c:v>
                </c:pt>
                <c:pt idx="102">
                  <c:v>178.23589999999999</c:v>
                </c:pt>
                <c:pt idx="103">
                  <c:v>178.2619</c:v>
                </c:pt>
                <c:pt idx="104">
                  <c:v>178.25040000000001</c:v>
                </c:pt>
                <c:pt idx="105">
                  <c:v>178.2396</c:v>
                </c:pt>
                <c:pt idx="106">
                  <c:v>178.24299999999999</c:v>
                </c:pt>
                <c:pt idx="107">
                  <c:v>178.24369999999999</c:v>
                </c:pt>
                <c:pt idx="108">
                  <c:v>178.24350000000001</c:v>
                </c:pt>
                <c:pt idx="109">
                  <c:v>178.2252</c:v>
                </c:pt>
                <c:pt idx="110">
                  <c:v>178.2422</c:v>
                </c:pt>
                <c:pt idx="111">
                  <c:v>178.2834</c:v>
                </c:pt>
                <c:pt idx="112">
                  <c:v>178.255</c:v>
                </c:pt>
                <c:pt idx="113">
                  <c:v>178.2825</c:v>
                </c:pt>
                <c:pt idx="114">
                  <c:v>178.25460000000001</c:v>
                </c:pt>
                <c:pt idx="115">
                  <c:v>178.29480000000001</c:v>
                </c:pt>
                <c:pt idx="116">
                  <c:v>178.30699999999999</c:v>
                </c:pt>
                <c:pt idx="117">
                  <c:v>178.33629999999999</c:v>
                </c:pt>
                <c:pt idx="118">
                  <c:v>178.2878</c:v>
                </c:pt>
                <c:pt idx="119">
                  <c:v>178.32</c:v>
                </c:pt>
                <c:pt idx="120">
                  <c:v>178.29300000000001</c:v>
                </c:pt>
                <c:pt idx="121">
                  <c:v>178.32320000000001</c:v>
                </c:pt>
                <c:pt idx="122">
                  <c:v>178.3176</c:v>
                </c:pt>
                <c:pt idx="123">
                  <c:v>178.32159999999999</c:v>
                </c:pt>
                <c:pt idx="124">
                  <c:v>178.3288</c:v>
                </c:pt>
                <c:pt idx="125">
                  <c:v>178.32499999999999</c:v>
                </c:pt>
                <c:pt idx="126">
                  <c:v>178.32849999999999</c:v>
                </c:pt>
                <c:pt idx="127">
                  <c:v>178.32230000000001</c:v>
                </c:pt>
                <c:pt idx="128">
                  <c:v>178.31780000000001</c:v>
                </c:pt>
                <c:pt idx="129">
                  <c:v>178.3313</c:v>
                </c:pt>
                <c:pt idx="130">
                  <c:v>178.3167</c:v>
                </c:pt>
                <c:pt idx="131">
                  <c:v>178.33189999999999</c:v>
                </c:pt>
                <c:pt idx="132">
                  <c:v>178.30719999999999</c:v>
                </c:pt>
                <c:pt idx="133">
                  <c:v>178.32339999999999</c:v>
                </c:pt>
                <c:pt idx="134">
                  <c:v>178.3056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tx>
            <c:strRef>
              <c:f>Movement!$H$1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0">
                  <c:v>179.83620000000002</c:v>
                </c:pt>
                <c:pt idx="1">
                  <c:v>179.90260000000001</c:v>
                </c:pt>
                <c:pt idx="2">
                  <c:v>179.94439999999997</c:v>
                </c:pt>
                <c:pt idx="3">
                  <c:v>179.87470000000002</c:v>
                </c:pt>
                <c:pt idx="4">
                  <c:v>179.86360000000002</c:v>
                </c:pt>
                <c:pt idx="5">
                  <c:v>179.8965</c:v>
                </c:pt>
                <c:pt idx="6">
                  <c:v>179.88220000000001</c:v>
                </c:pt>
                <c:pt idx="7">
                  <c:v>179.90699999999998</c:v>
                </c:pt>
                <c:pt idx="8">
                  <c:v>179.89060000000001</c:v>
                </c:pt>
                <c:pt idx="9">
                  <c:v>179.9085</c:v>
                </c:pt>
                <c:pt idx="10">
                  <c:v>179.88229999999999</c:v>
                </c:pt>
                <c:pt idx="11">
                  <c:v>179.8725</c:v>
                </c:pt>
                <c:pt idx="12">
                  <c:v>179.87610000000001</c:v>
                </c:pt>
                <c:pt idx="13">
                  <c:v>179.88619999999997</c:v>
                </c:pt>
                <c:pt idx="14">
                  <c:v>179.88679999999999</c:v>
                </c:pt>
                <c:pt idx="15">
                  <c:v>179.90660000000003</c:v>
                </c:pt>
                <c:pt idx="16">
                  <c:v>179.93189999999998</c:v>
                </c:pt>
                <c:pt idx="17">
                  <c:v>179.90660000000003</c:v>
                </c:pt>
                <c:pt idx="18">
                  <c:v>179.96699999999998</c:v>
                </c:pt>
                <c:pt idx="19">
                  <c:v>179.92189999999999</c:v>
                </c:pt>
                <c:pt idx="20">
                  <c:v>179.96010000000001</c:v>
                </c:pt>
                <c:pt idx="21">
                  <c:v>180.002273669</c:v>
                </c:pt>
                <c:pt idx="22">
                  <c:v>179.91030000000001</c:v>
                </c:pt>
                <c:pt idx="23">
                  <c:v>179.99593329499999</c:v>
                </c:pt>
                <c:pt idx="24">
                  <c:v>179.95929999999998</c:v>
                </c:pt>
                <c:pt idx="25">
                  <c:v>179.9624</c:v>
                </c:pt>
                <c:pt idx="26">
                  <c:v>179.95299999999997</c:v>
                </c:pt>
                <c:pt idx="27">
                  <c:v>179.99040000000002</c:v>
                </c:pt>
                <c:pt idx="28">
                  <c:v>179.82999999999998</c:v>
                </c:pt>
                <c:pt idx="29">
                  <c:v>179.89049999999997</c:v>
                </c:pt>
                <c:pt idx="30">
                  <c:v>179.80360000000002</c:v>
                </c:pt>
                <c:pt idx="31">
                  <c:v>179.84140000000002</c:v>
                </c:pt>
                <c:pt idx="32">
                  <c:v>179.84070000000003</c:v>
                </c:pt>
                <c:pt idx="33">
                  <c:v>179.82060000000001</c:v>
                </c:pt>
                <c:pt idx="34">
                  <c:v>179.82150000000001</c:v>
                </c:pt>
                <c:pt idx="35">
                  <c:v>179.8082</c:v>
                </c:pt>
                <c:pt idx="36">
                  <c:v>179.82440000000003</c:v>
                </c:pt>
                <c:pt idx="37">
                  <c:v>179.77719999999999</c:v>
                </c:pt>
                <c:pt idx="38">
                  <c:v>179.79360000000003</c:v>
                </c:pt>
                <c:pt idx="39">
                  <c:v>179.81139999999999</c:v>
                </c:pt>
                <c:pt idx="40">
                  <c:v>179.78640000000001</c:v>
                </c:pt>
                <c:pt idx="41">
                  <c:v>179.80090000000001</c:v>
                </c:pt>
                <c:pt idx="42">
                  <c:v>179.75650000000002</c:v>
                </c:pt>
                <c:pt idx="43">
                  <c:v>179.80349999999999</c:v>
                </c:pt>
                <c:pt idx="44">
                  <c:v>179.7715</c:v>
                </c:pt>
                <c:pt idx="45">
                  <c:v>179.77350000000001</c:v>
                </c:pt>
                <c:pt idx="46">
                  <c:v>179.71190000000001</c:v>
                </c:pt>
                <c:pt idx="47">
                  <c:v>179.7466</c:v>
                </c:pt>
                <c:pt idx="48">
                  <c:v>179.65649999999999</c:v>
                </c:pt>
                <c:pt idx="49">
                  <c:v>179.6558</c:v>
                </c:pt>
                <c:pt idx="50">
                  <c:v>179.66609999999997</c:v>
                </c:pt>
                <c:pt idx="51">
                  <c:v>179.6653</c:v>
                </c:pt>
                <c:pt idx="52">
                  <c:v>179.62090000000001</c:v>
                </c:pt>
                <c:pt idx="53">
                  <c:v>179.59589999999997</c:v>
                </c:pt>
                <c:pt idx="54">
                  <c:v>179.6173</c:v>
                </c:pt>
                <c:pt idx="55">
                  <c:v>179.58359999999999</c:v>
                </c:pt>
                <c:pt idx="56">
                  <c:v>179.67880000000002</c:v>
                </c:pt>
                <c:pt idx="57">
                  <c:v>179.60129999999998</c:v>
                </c:pt>
                <c:pt idx="58">
                  <c:v>179.59480000000002</c:v>
                </c:pt>
                <c:pt idx="59">
                  <c:v>179.63200000000001</c:v>
                </c:pt>
                <c:pt idx="60">
                  <c:v>179.63569999999999</c:v>
                </c:pt>
                <c:pt idx="61">
                  <c:v>179.56470000000002</c:v>
                </c:pt>
                <c:pt idx="62">
                  <c:v>179.60739999999998</c:v>
                </c:pt>
                <c:pt idx="63">
                  <c:v>179.55669999999998</c:v>
                </c:pt>
                <c:pt idx="64">
                  <c:v>179.60910000000001</c:v>
                </c:pt>
                <c:pt idx="65">
                  <c:v>179.58350000000002</c:v>
                </c:pt>
                <c:pt idx="66">
                  <c:v>179.53280000000001</c:v>
                </c:pt>
                <c:pt idx="67">
                  <c:v>179.58359999999999</c:v>
                </c:pt>
                <c:pt idx="68">
                  <c:v>179.51519999999999</c:v>
                </c:pt>
                <c:pt idx="69">
                  <c:v>179.55970000000002</c:v>
                </c:pt>
                <c:pt idx="70">
                  <c:v>179.55369999999999</c:v>
                </c:pt>
                <c:pt idx="71">
                  <c:v>179.5213</c:v>
                </c:pt>
                <c:pt idx="72">
                  <c:v>179.54219999999998</c:v>
                </c:pt>
                <c:pt idx="73">
                  <c:v>179.56610000000001</c:v>
                </c:pt>
                <c:pt idx="74">
                  <c:v>179.54340000000002</c:v>
                </c:pt>
                <c:pt idx="75">
                  <c:v>179.53730000000002</c:v>
                </c:pt>
                <c:pt idx="76">
                  <c:v>179.52249999999998</c:v>
                </c:pt>
                <c:pt idx="77">
                  <c:v>179.56810000000002</c:v>
                </c:pt>
                <c:pt idx="78">
                  <c:v>179.57729999999998</c:v>
                </c:pt>
                <c:pt idx="79">
                  <c:v>179.59530000000001</c:v>
                </c:pt>
                <c:pt idx="80">
                  <c:v>179.6241</c:v>
                </c:pt>
                <c:pt idx="81">
                  <c:v>179.6112</c:v>
                </c:pt>
                <c:pt idx="82">
                  <c:v>179.65960000000001</c:v>
                </c:pt>
                <c:pt idx="83">
                  <c:v>179.62819999999999</c:v>
                </c:pt>
                <c:pt idx="84">
                  <c:v>179.63299999999998</c:v>
                </c:pt>
                <c:pt idx="85">
                  <c:v>179.63729999999998</c:v>
                </c:pt>
                <c:pt idx="86">
                  <c:v>179.65449999999998</c:v>
                </c:pt>
                <c:pt idx="87">
                  <c:v>179.64890000000003</c:v>
                </c:pt>
                <c:pt idx="88">
                  <c:v>179.65589999999997</c:v>
                </c:pt>
                <c:pt idx="89">
                  <c:v>179.66609999999997</c:v>
                </c:pt>
                <c:pt idx="90">
                  <c:v>179.6069</c:v>
                </c:pt>
                <c:pt idx="91">
                  <c:v>179.63650000000001</c:v>
                </c:pt>
                <c:pt idx="92">
                  <c:v>179.59359999999998</c:v>
                </c:pt>
                <c:pt idx="93">
                  <c:v>179.62520000000001</c:v>
                </c:pt>
                <c:pt idx="94">
                  <c:v>179.57350000000002</c:v>
                </c:pt>
                <c:pt idx="95">
                  <c:v>179.60399999999998</c:v>
                </c:pt>
                <c:pt idx="96">
                  <c:v>179.58569999999997</c:v>
                </c:pt>
                <c:pt idx="97">
                  <c:v>179.62630000000001</c:v>
                </c:pt>
                <c:pt idx="98">
                  <c:v>179.58139999999997</c:v>
                </c:pt>
                <c:pt idx="99">
                  <c:v>179.63</c:v>
                </c:pt>
                <c:pt idx="100">
                  <c:v>179.64999999999998</c:v>
                </c:pt>
                <c:pt idx="101">
                  <c:v>179.64</c:v>
                </c:pt>
                <c:pt idx="102">
                  <c:v>179.68009999999998</c:v>
                </c:pt>
                <c:pt idx="103">
                  <c:v>179.62549999999999</c:v>
                </c:pt>
                <c:pt idx="104">
                  <c:v>179.63119999999998</c:v>
                </c:pt>
                <c:pt idx="105">
                  <c:v>179.67489999999998</c:v>
                </c:pt>
                <c:pt idx="106">
                  <c:v>179.6635</c:v>
                </c:pt>
                <c:pt idx="107">
                  <c:v>179.67579999999998</c:v>
                </c:pt>
                <c:pt idx="108">
                  <c:v>179.66789999999997</c:v>
                </c:pt>
                <c:pt idx="109">
                  <c:v>179.70260000000002</c:v>
                </c:pt>
                <c:pt idx="110">
                  <c:v>179.6182</c:v>
                </c:pt>
                <c:pt idx="111">
                  <c:v>179.5985</c:v>
                </c:pt>
                <c:pt idx="112">
                  <c:v>179.6617</c:v>
                </c:pt>
                <c:pt idx="113">
                  <c:v>179.59059999999999</c:v>
                </c:pt>
                <c:pt idx="114">
                  <c:v>179.59879999999998</c:v>
                </c:pt>
                <c:pt idx="115">
                  <c:v>179.52350000000001</c:v>
                </c:pt>
                <c:pt idx="116">
                  <c:v>179.5471</c:v>
                </c:pt>
                <c:pt idx="117">
                  <c:v>179.5591</c:v>
                </c:pt>
                <c:pt idx="118">
                  <c:v>179.61610000000002</c:v>
                </c:pt>
                <c:pt idx="119">
                  <c:v>179.51479999999998</c:v>
                </c:pt>
                <c:pt idx="120">
                  <c:v>179.58030000000002</c:v>
                </c:pt>
                <c:pt idx="121">
                  <c:v>179.51179999999999</c:v>
                </c:pt>
                <c:pt idx="122">
                  <c:v>179.54169999999999</c:v>
                </c:pt>
                <c:pt idx="123">
                  <c:v>179.54840000000002</c:v>
                </c:pt>
                <c:pt idx="124">
                  <c:v>179.5333</c:v>
                </c:pt>
                <c:pt idx="125">
                  <c:v>179.52030000000002</c:v>
                </c:pt>
                <c:pt idx="126">
                  <c:v>179.5179</c:v>
                </c:pt>
                <c:pt idx="127">
                  <c:v>179.51710000000003</c:v>
                </c:pt>
                <c:pt idx="128">
                  <c:v>179.5795</c:v>
                </c:pt>
                <c:pt idx="129">
                  <c:v>179.5668</c:v>
                </c:pt>
                <c:pt idx="130">
                  <c:v>179.58909999999997</c:v>
                </c:pt>
                <c:pt idx="131">
                  <c:v>179.56110000000001</c:v>
                </c:pt>
                <c:pt idx="132">
                  <c:v>179.59550000000002</c:v>
                </c:pt>
                <c:pt idx="133">
                  <c:v>179.56180000000001</c:v>
                </c:pt>
                <c:pt idx="134">
                  <c:v>179.57889999999998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Movement!$L$1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1">
                  <c:v>1.2415385880474383</c:v>
                </c:pt>
                <c:pt idx="2">
                  <c:v>0.12881613994536767</c:v>
                </c:pt>
                <c:pt idx="3">
                  <c:v>0.49589837098232692</c:v>
                </c:pt>
                <c:pt idx="4">
                  <c:v>0.27906790060459818</c:v>
                </c:pt>
                <c:pt idx="5">
                  <c:v>0.28208336752748392</c:v>
                </c:pt>
                <c:pt idx="6">
                  <c:v>0.18869675559560395</c:v>
                </c:pt>
                <c:pt idx="7">
                  <c:v>0.27194486065428347</c:v>
                </c:pt>
                <c:pt idx="8">
                  <c:v>0.30502537461494722</c:v>
                </c:pt>
                <c:pt idx="9">
                  <c:v>3.9724612619110602E-2</c:v>
                </c:pt>
                <c:pt idx="10">
                  <c:v>0.18543536228826457</c:v>
                </c:pt>
                <c:pt idx="11">
                  <c:v>4.3844827238750751E-2</c:v>
                </c:pt>
                <c:pt idx="12">
                  <c:v>0.10577031393670709</c:v>
                </c:pt>
                <c:pt idx="13">
                  <c:v>0.14156975093667443</c:v>
                </c:pt>
                <c:pt idx="14">
                  <c:v>9.4444348144505988E-2</c:v>
                </c:pt>
                <c:pt idx="15">
                  <c:v>0.24432525476901573</c:v>
                </c:pt>
                <c:pt idx="16">
                  <c:v>0.11825371170899071</c:v>
                </c:pt>
                <c:pt idx="17">
                  <c:v>0.18578130086377362</c:v>
                </c:pt>
                <c:pt idx="18">
                  <c:v>8.0843671104502357E-2</c:v>
                </c:pt>
                <c:pt idx="19">
                  <c:v>0.16661988774750588</c:v>
                </c:pt>
                <c:pt idx="20">
                  <c:v>0.43555288996767261</c:v>
                </c:pt>
                <c:pt idx="21">
                  <c:v>0.53038620105775136</c:v>
                </c:pt>
                <c:pt idx="22">
                  <c:v>0.47201292381839371</c:v>
                </c:pt>
                <c:pt idx="23">
                  <c:v>0.47894527384845376</c:v>
                </c:pt>
                <c:pt idx="24">
                  <c:v>0.42355571678119874</c:v>
                </c:pt>
                <c:pt idx="25">
                  <c:v>0.22775975438349821</c:v>
                </c:pt>
                <c:pt idx="26">
                  <c:v>0.12929731842306622</c:v>
                </c:pt>
                <c:pt idx="27">
                  <c:v>0.71138168830531923</c:v>
                </c:pt>
                <c:pt idx="28">
                  <c:v>0.48953098808253098</c:v>
                </c:pt>
                <c:pt idx="29">
                  <c:v>0.36660731715258943</c:v>
                </c:pt>
                <c:pt idx="30">
                  <c:v>0.40231243719770843</c:v>
                </c:pt>
                <c:pt idx="31">
                  <c:v>0.18699915405072837</c:v>
                </c:pt>
                <c:pt idx="32">
                  <c:v>0.22674397671649973</c:v>
                </c:pt>
                <c:pt idx="33">
                  <c:v>0.21945980045238517</c:v>
                </c:pt>
                <c:pt idx="34">
                  <c:v>0.13500203755590892</c:v>
                </c:pt>
                <c:pt idx="35">
                  <c:v>0.13270525553931434</c:v>
                </c:pt>
                <c:pt idx="36">
                  <c:v>0.21089239503613189</c:v>
                </c:pt>
                <c:pt idx="37">
                  <c:v>0.15959690025672438</c:v>
                </c:pt>
                <c:pt idx="38">
                  <c:v>0.21936947375457072</c:v>
                </c:pt>
                <c:pt idx="39">
                  <c:v>6.7043522570858216E-2</c:v>
                </c:pt>
                <c:pt idx="40">
                  <c:v>8.0062748951118673E-2</c:v>
                </c:pt>
                <c:pt idx="41">
                  <c:v>0.26894697538507439</c:v>
                </c:pt>
                <c:pt idx="42">
                  <c:v>2.7130013249106719E-2</c:v>
                </c:pt>
                <c:pt idx="43">
                  <c:v>8.6679824347749235E-2</c:v>
                </c:pt>
                <c:pt idx="44">
                  <c:v>0.19607709343074045</c:v>
                </c:pt>
                <c:pt idx="45">
                  <c:v>0.27879759753589417</c:v>
                </c:pt>
                <c:pt idx="46">
                  <c:v>0.29776770864210977</c:v>
                </c:pt>
                <c:pt idx="47">
                  <c:v>0.42693993910501693</c:v>
                </c:pt>
                <c:pt idx="48">
                  <c:v>0.64990532045625049</c:v>
                </c:pt>
                <c:pt idx="49">
                  <c:v>0.41629383958845895</c:v>
                </c:pt>
                <c:pt idx="50">
                  <c:v>0.44945623262529349</c:v>
                </c:pt>
                <c:pt idx="51">
                  <c:v>0.33833125451246859</c:v>
                </c:pt>
                <c:pt idx="52">
                  <c:v>0.36903324603981602</c:v>
                </c:pt>
                <c:pt idx="53">
                  <c:v>9.6250490158325763E-2</c:v>
                </c:pt>
                <c:pt idx="54">
                  <c:v>0.2040254616757545</c:v>
                </c:pt>
                <c:pt idx="55">
                  <c:v>0.47916508493670268</c:v>
                </c:pt>
                <c:pt idx="56">
                  <c:v>0.32445806531625992</c:v>
                </c:pt>
                <c:pt idx="57">
                  <c:v>0.50473903234962536</c:v>
                </c:pt>
                <c:pt idx="58">
                  <c:v>0.2936030848550672</c:v>
                </c:pt>
                <c:pt idx="59">
                  <c:v>0.37858701436594683</c:v>
                </c:pt>
                <c:pt idx="60">
                  <c:v>0.36407094172768767</c:v>
                </c:pt>
                <c:pt idx="61">
                  <c:v>0.25256314113312106</c:v>
                </c:pt>
                <c:pt idx="62">
                  <c:v>0.19631341475446518</c:v>
                </c:pt>
                <c:pt idx="63">
                  <c:v>0.18306557686379071</c:v>
                </c:pt>
                <c:pt idx="64">
                  <c:v>0.13205258589042612</c:v>
                </c:pt>
                <c:pt idx="65">
                  <c:v>0.43080007635124035</c:v>
                </c:pt>
                <c:pt idx="66">
                  <c:v>0.11759565381414989</c:v>
                </c:pt>
                <c:pt idx="67">
                  <c:v>0.26872624241556442</c:v>
                </c:pt>
                <c:pt idx="68">
                  <c:v>0.24358968048989216</c:v>
                </c:pt>
                <c:pt idx="69">
                  <c:v>0.33177937632234078</c:v>
                </c:pt>
                <c:pt idx="70">
                  <c:v>0.2088864975902327</c:v>
                </c:pt>
                <c:pt idx="71">
                  <c:v>7.4540115267362803E-2</c:v>
                </c:pt>
                <c:pt idx="72">
                  <c:v>0.30642432735641911</c:v>
                </c:pt>
                <c:pt idx="73">
                  <c:v>0.29482343474953021</c:v>
                </c:pt>
                <c:pt idx="74">
                  <c:v>0.52744975719194709</c:v>
                </c:pt>
                <c:pt idx="75">
                  <c:v>0.47136837814923199</c:v>
                </c:pt>
                <c:pt idx="76">
                  <c:v>0.38287596721922618</c:v>
                </c:pt>
                <c:pt idx="77">
                  <c:v>0.3260214822936523</c:v>
                </c:pt>
                <c:pt idx="78">
                  <c:v>0.15197303260307729</c:v>
                </c:pt>
                <c:pt idx="79">
                  <c:v>0.33020464967717827</c:v>
                </c:pt>
                <c:pt idx="80">
                  <c:v>0.31357196711649615</c:v>
                </c:pt>
                <c:pt idx="81">
                  <c:v>0.44881645874807086</c:v>
                </c:pt>
                <c:pt idx="82">
                  <c:v>0.39636598199817907</c:v>
                </c:pt>
                <c:pt idx="83">
                  <c:v>0.14448848083813209</c:v>
                </c:pt>
                <c:pt idx="84">
                  <c:v>0.10957460220478268</c:v>
                </c:pt>
                <c:pt idx="85">
                  <c:v>0.12154339694650748</c:v>
                </c:pt>
                <c:pt idx="86">
                  <c:v>0.10214217451119305</c:v>
                </c:pt>
                <c:pt idx="87">
                  <c:v>0.14876173959246569</c:v>
                </c:pt>
                <c:pt idx="88">
                  <c:v>0.40040114568374219</c:v>
                </c:pt>
                <c:pt idx="89">
                  <c:v>0.40915652144940484</c:v>
                </c:pt>
                <c:pt idx="90">
                  <c:v>0.17772292973299647</c:v>
                </c:pt>
                <c:pt idx="91">
                  <c:v>0.30680735071547621</c:v>
                </c:pt>
                <c:pt idx="92">
                  <c:v>0.3348045316874913</c:v>
                </c:pt>
                <c:pt idx="93">
                  <c:v>0.32015700223249849</c:v>
                </c:pt>
                <c:pt idx="94">
                  <c:v>0.50495582588434995</c:v>
                </c:pt>
                <c:pt idx="95">
                  <c:v>0.43553826373675864</c:v>
                </c:pt>
                <c:pt idx="96">
                  <c:v>0.20234182592813954</c:v>
                </c:pt>
                <c:pt idx="97">
                  <c:v>4.9965315411125762E-2</c:v>
                </c:pt>
                <c:pt idx="98">
                  <c:v>0.18814544241573097</c:v>
                </c:pt>
                <c:pt idx="99">
                  <c:v>0.50199777781715049</c:v>
                </c:pt>
                <c:pt idx="100">
                  <c:v>0.18746951558952143</c:v>
                </c:pt>
                <c:pt idx="101">
                  <c:v>0.26196786770558184</c:v>
                </c:pt>
                <c:pt idx="102">
                  <c:v>0.24302084733076937</c:v>
                </c:pt>
                <c:pt idx="103">
                  <c:v>0.24642953468948256</c:v>
                </c:pt>
                <c:pt idx="104">
                  <c:v>0.26171948294790909</c:v>
                </c:pt>
                <c:pt idx="105">
                  <c:v>0.16339426925198913</c:v>
                </c:pt>
                <c:pt idx="106">
                  <c:v>3.5228152773884275E-2</c:v>
                </c:pt>
                <c:pt idx="107">
                  <c:v>0.1157755313878798</c:v>
                </c:pt>
                <c:pt idx="108">
                  <c:v>0.23805885611664138</c:v>
                </c:pt>
                <c:pt idx="109">
                  <c:v>0.22774710868044473</c:v>
                </c:pt>
                <c:pt idx="110">
                  <c:v>0.54805929788725849</c:v>
                </c:pt>
                <c:pt idx="111">
                  <c:v>0.30043156966981066</c:v>
                </c:pt>
                <c:pt idx="112">
                  <c:v>0.18868273961268092</c:v>
                </c:pt>
                <c:pt idx="113">
                  <c:v>0.31652910274662038</c:v>
                </c:pt>
                <c:pt idx="114">
                  <c:v>0.35877827143725471</c:v>
                </c:pt>
                <c:pt idx="115">
                  <c:v>0.36350564410322811</c:v>
                </c:pt>
                <c:pt idx="116">
                  <c:v>0.30887538266703829</c:v>
                </c:pt>
                <c:pt idx="117">
                  <c:v>0.49206545152057779</c:v>
                </c:pt>
                <c:pt idx="118">
                  <c:v>0.3677419631776932</c:v>
                </c:pt>
                <c:pt idx="119">
                  <c:v>0.36279541688793243</c:v>
                </c:pt>
                <c:pt idx="120">
                  <c:v>0.39199946930567175</c:v>
                </c:pt>
                <c:pt idx="121">
                  <c:v>0.35845904555853131</c:v>
                </c:pt>
                <c:pt idx="122">
                  <c:v>0.2058327258486817</c:v>
                </c:pt>
                <c:pt idx="123">
                  <c:v>0.10602671608506235</c:v>
                </c:pt>
                <c:pt idx="124">
                  <c:v>0.16196914179075658</c:v>
                </c:pt>
                <c:pt idx="125">
                  <c:v>0.20214221331692775</c:v>
                </c:pt>
                <c:pt idx="126">
                  <c:v>0.29898810353155614</c:v>
                </c:pt>
                <c:pt idx="127">
                  <c:v>0.36894793218461175</c:v>
                </c:pt>
                <c:pt idx="128">
                  <c:v>0.25151406804536086</c:v>
                </c:pt>
                <c:pt idx="129">
                  <c:v>6.9981697159239062E-2</c:v>
                </c:pt>
                <c:pt idx="130">
                  <c:v>8.538803597860814E-2</c:v>
                </c:pt>
                <c:pt idx="131">
                  <c:v>5.475124512612066E-2</c:v>
                </c:pt>
                <c:pt idx="132">
                  <c:v>6.130876607768998E-2</c:v>
                </c:pt>
                <c:pt idx="133">
                  <c:v>0.11330783848491044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Movement!$I$1</c:f>
              <c:strCache>
                <c:ptCount val="1"/>
                <c:pt idx="0">
                  <c:v>v_roll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1">
                  <c:v>1.0481836094629204</c:v>
                </c:pt>
                <c:pt idx="2">
                  <c:v>1.4150314353146745E-2</c:v>
                </c:pt>
                <c:pt idx="3">
                  <c:v>-0.2481778109926922</c:v>
                </c:pt>
                <c:pt idx="4">
                  <c:v>-0.26041419826952766</c:v>
                </c:pt>
                <c:pt idx="5">
                  <c:v>-0.23636627874608807</c:v>
                </c:pt>
                <c:pt idx="6">
                  <c:v>-0.17844114565413977</c:v>
                </c:pt>
                <c:pt idx="7">
                  <c:v>-0.26867011427916854</c:v>
                </c:pt>
                <c:pt idx="8">
                  <c:v>-0.29678321674068114</c:v>
                </c:pt>
                <c:pt idx="9">
                  <c:v>1.0256049957547739E-2</c:v>
                </c:pt>
                <c:pt idx="10">
                  <c:v>6.1277028688538904E-2</c:v>
                </c:pt>
                <c:pt idx="11">
                  <c:v>3.4950765417745625E-2</c:v>
                </c:pt>
                <c:pt idx="12">
                  <c:v>3.2071154729689168E-2</c:v>
                </c:pt>
                <c:pt idx="13">
                  <c:v>-0.10700807305982554</c:v>
                </c:pt>
                <c:pt idx="14">
                  <c:v>-1.9233073292852995E-3</c:v>
                </c:pt>
                <c:pt idx="15">
                  <c:v>1.2844309628775828E-2</c:v>
                </c:pt>
                <c:pt idx="16">
                  <c:v>-7.3294266510504094E-2</c:v>
                </c:pt>
                <c:pt idx="17">
                  <c:v>-9.429789603968862E-2</c:v>
                </c:pt>
                <c:pt idx="18">
                  <c:v>4.0538949811400188E-2</c:v>
                </c:pt>
                <c:pt idx="19">
                  <c:v>0.16612615114016552</c:v>
                </c:pt>
                <c:pt idx="20">
                  <c:v>0.15199828508344979</c:v>
                </c:pt>
                <c:pt idx="21">
                  <c:v>0.38547095067059395</c:v>
                </c:pt>
                <c:pt idx="22">
                  <c:v>0.46633156629665784</c:v>
                </c:pt>
                <c:pt idx="23">
                  <c:v>0.41149545805501525</c:v>
                </c:pt>
                <c:pt idx="24">
                  <c:v>0.3721274543373479</c:v>
                </c:pt>
                <c:pt idx="25">
                  <c:v>0.22503625576988512</c:v>
                </c:pt>
                <c:pt idx="26">
                  <c:v>-2.9268947988619468E-2</c:v>
                </c:pt>
                <c:pt idx="27">
                  <c:v>-3.0735921623032667E-2</c:v>
                </c:pt>
                <c:pt idx="28">
                  <c:v>-0.21669619987988045</c:v>
                </c:pt>
                <c:pt idx="29">
                  <c:v>-0.33298410937823691</c:v>
                </c:pt>
                <c:pt idx="30">
                  <c:v>-2.208475272013271E-2</c:v>
                </c:pt>
                <c:pt idx="31">
                  <c:v>-7.7981743651628049E-2</c:v>
                </c:pt>
                <c:pt idx="32">
                  <c:v>-0.20603594103691619</c:v>
                </c:pt>
                <c:pt idx="33">
                  <c:v>-0.2015787783902957</c:v>
                </c:pt>
                <c:pt idx="34">
                  <c:v>-0.10915367399773238</c:v>
                </c:pt>
                <c:pt idx="35">
                  <c:v>-0.13133024175929683</c:v>
                </c:pt>
                <c:pt idx="36">
                  <c:v>-0.1453837063395787</c:v>
                </c:pt>
                <c:pt idx="37">
                  <c:v>5.2001151768066203E-2</c:v>
                </c:pt>
                <c:pt idx="38">
                  <c:v>0.14356113588858974</c:v>
                </c:pt>
                <c:pt idx="39">
                  <c:v>5.3786877406146245E-2</c:v>
                </c:pt>
                <c:pt idx="40">
                  <c:v>2.2874674480952099E-2</c:v>
                </c:pt>
                <c:pt idx="41">
                  <c:v>4.2623569131428424E-2</c:v>
                </c:pt>
                <c:pt idx="42">
                  <c:v>-6.4683774174527364E-4</c:v>
                </c:pt>
                <c:pt idx="43">
                  <c:v>5.3057625191680474E-2</c:v>
                </c:pt>
                <c:pt idx="44">
                  <c:v>-7.1138856492893379E-2</c:v>
                </c:pt>
                <c:pt idx="45">
                  <c:v>-7.9398715673864029E-3</c:v>
                </c:pt>
                <c:pt idx="46">
                  <c:v>0.24090919357460383</c:v>
                </c:pt>
                <c:pt idx="47">
                  <c:v>0.28541661603791524</c:v>
                </c:pt>
                <c:pt idx="48">
                  <c:v>0.40355579602627306</c:v>
                </c:pt>
                <c:pt idx="49">
                  <c:v>0.40824714190103184</c:v>
                </c:pt>
                <c:pt idx="50">
                  <c:v>0.44500454844367821</c:v>
                </c:pt>
                <c:pt idx="51">
                  <c:v>0.24120356116306885</c:v>
                </c:pt>
                <c:pt idx="52">
                  <c:v>-5.6631740566340724E-3</c:v>
                </c:pt>
                <c:pt idx="53">
                  <c:v>-4.4354141491198019E-2</c:v>
                </c:pt>
                <c:pt idx="54">
                  <c:v>-0.13794588112506623</c:v>
                </c:pt>
                <c:pt idx="55">
                  <c:v>-0.22769847589042808</c:v>
                </c:pt>
                <c:pt idx="56">
                  <c:v>-9.893806931651869E-2</c:v>
                </c:pt>
                <c:pt idx="57">
                  <c:v>-4.9151627051687713E-3</c:v>
                </c:pt>
                <c:pt idx="58">
                  <c:v>-0.2516367853422703</c:v>
                </c:pt>
                <c:pt idx="59">
                  <c:v>-0.25456657298271862</c:v>
                </c:pt>
                <c:pt idx="60">
                  <c:v>1.2065666293889846E-3</c:v>
                </c:pt>
                <c:pt idx="61">
                  <c:v>-9.7046740183628716E-2</c:v>
                </c:pt>
                <c:pt idx="62">
                  <c:v>-0.19229930769313713</c:v>
                </c:pt>
                <c:pt idx="63">
                  <c:v>-0.16442591934604286</c:v>
                </c:pt>
                <c:pt idx="64">
                  <c:v>-4.1223537881193498E-2</c:v>
                </c:pt>
                <c:pt idx="65">
                  <c:v>8.1882529897302714E-2</c:v>
                </c:pt>
                <c:pt idx="66">
                  <c:v>-5.5544674990871686E-2</c:v>
                </c:pt>
                <c:pt idx="67">
                  <c:v>5.0076750540657272E-3</c:v>
                </c:pt>
                <c:pt idx="68">
                  <c:v>2.0582359471785196E-2</c:v>
                </c:pt>
                <c:pt idx="69">
                  <c:v>1.2308127897585383E-2</c:v>
                </c:pt>
                <c:pt idx="70">
                  <c:v>-5.1807503874187227E-2</c:v>
                </c:pt>
                <c:pt idx="71">
                  <c:v>4.7659272643176612E-2</c:v>
                </c:pt>
                <c:pt idx="72">
                  <c:v>0.14904772468665289</c:v>
                </c:pt>
                <c:pt idx="73">
                  <c:v>0.26946600725242476</c:v>
                </c:pt>
                <c:pt idx="74">
                  <c:v>0.50220473626668816</c:v>
                </c:pt>
                <c:pt idx="75">
                  <c:v>0.46152982028078554</c:v>
                </c:pt>
                <c:pt idx="76">
                  <c:v>0.3554937693595237</c:v>
                </c:pt>
                <c:pt idx="77">
                  <c:v>0.17426309952322938</c:v>
                </c:pt>
                <c:pt idx="78">
                  <c:v>1.4234927961468809E-2</c:v>
                </c:pt>
                <c:pt idx="79">
                  <c:v>-0.23467292596830402</c:v>
                </c:pt>
                <c:pt idx="80">
                  <c:v>-0.28226297148837876</c:v>
                </c:pt>
                <c:pt idx="81">
                  <c:v>-0.41427699465207624</c:v>
                </c:pt>
                <c:pt idx="82">
                  <c:v>-0.3522530865726905</c:v>
                </c:pt>
                <c:pt idx="83">
                  <c:v>-1.1222786817388846E-2</c:v>
                </c:pt>
                <c:pt idx="84">
                  <c:v>-3.3397632963594957E-2</c:v>
                </c:pt>
                <c:pt idx="85">
                  <c:v>-4.9529386959727861E-2</c:v>
                </c:pt>
                <c:pt idx="86">
                  <c:v>-4.0119069870754566E-2</c:v>
                </c:pt>
                <c:pt idx="87">
                  <c:v>-0.14823838695699992</c:v>
                </c:pt>
                <c:pt idx="88">
                  <c:v>-0.36089826343491366</c:v>
                </c:pt>
                <c:pt idx="89">
                  <c:v>-0.26289443694347381</c:v>
                </c:pt>
                <c:pt idx="90">
                  <c:v>5.3823965964374665E-2</c:v>
                </c:pt>
                <c:pt idx="91">
                  <c:v>0.29361547113053293</c:v>
                </c:pt>
                <c:pt idx="92">
                  <c:v>0.32546008972466278</c:v>
                </c:pt>
                <c:pt idx="93">
                  <c:v>0.30437819886189083</c:v>
                </c:pt>
                <c:pt idx="94">
                  <c:v>0.49257672599855473</c:v>
                </c:pt>
                <c:pt idx="95">
                  <c:v>0.38923217536188193</c:v>
                </c:pt>
                <c:pt idx="96">
                  <c:v>2.718568527276212E-2</c:v>
                </c:pt>
                <c:pt idx="97">
                  <c:v>-3.7320823665434807E-2</c:v>
                </c:pt>
                <c:pt idx="98">
                  <c:v>-0.18250500964223867</c:v>
                </c:pt>
                <c:pt idx="99">
                  <c:v>-0.38119821924863473</c:v>
                </c:pt>
                <c:pt idx="100">
                  <c:v>-0.17998959780212465</c:v>
                </c:pt>
                <c:pt idx="101">
                  <c:v>-0.20011632525090634</c:v>
                </c:pt>
                <c:pt idx="102">
                  <c:v>-0.23130206187600422</c:v>
                </c:pt>
                <c:pt idx="103">
                  <c:v>-4.4918256179045928E-2</c:v>
                </c:pt>
                <c:pt idx="104">
                  <c:v>-9.4405605207998747E-2</c:v>
                </c:pt>
                <c:pt idx="105">
                  <c:v>-7.1655397821555555E-2</c:v>
                </c:pt>
                <c:pt idx="106">
                  <c:v>-2.8843524564455325E-2</c:v>
                </c:pt>
                <c:pt idx="107">
                  <c:v>-0.11288035458057763</c:v>
                </c:pt>
                <c:pt idx="108">
                  <c:v>-0.18751156938655189</c:v>
                </c:pt>
                <c:pt idx="109">
                  <c:v>-2.194063027363663E-3</c:v>
                </c:pt>
                <c:pt idx="110">
                  <c:v>6.9592667406449593E-2</c:v>
                </c:pt>
                <c:pt idx="111">
                  <c:v>-0.19503923538970275</c:v>
                </c:pt>
                <c:pt idx="112">
                  <c:v>-0.18439051449704497</c:v>
                </c:pt>
                <c:pt idx="113">
                  <c:v>1.1760702715857198E-2</c:v>
                </c:pt>
                <c:pt idx="114">
                  <c:v>0.11247924169480847</c:v>
                </c:pt>
                <c:pt idx="115">
                  <c:v>2.4631409631544483E-2</c:v>
                </c:pt>
                <c:pt idx="116">
                  <c:v>0.1785582491603982</c:v>
                </c:pt>
                <c:pt idx="117">
                  <c:v>0.35626335257306085</c:v>
                </c:pt>
                <c:pt idx="118">
                  <c:v>0.30539109454658731</c:v>
                </c:pt>
                <c:pt idx="119">
                  <c:v>0.33729590221733274</c:v>
                </c:pt>
                <c:pt idx="120">
                  <c:v>0.39168058078152429</c:v>
                </c:pt>
                <c:pt idx="121">
                  <c:v>0.30126574017916108</c:v>
                </c:pt>
                <c:pt idx="122">
                  <c:v>0.10327681464493735</c:v>
                </c:pt>
                <c:pt idx="123">
                  <c:v>-8.5636663534597077E-2</c:v>
                </c:pt>
                <c:pt idx="124">
                  <c:v>-9.9932653465646032E-2</c:v>
                </c:pt>
                <c:pt idx="125">
                  <c:v>-0.18927471717998262</c:v>
                </c:pt>
                <c:pt idx="126">
                  <c:v>-0.2982703223676077</c:v>
                </c:pt>
                <c:pt idx="127">
                  <c:v>-0.23770277138632923</c:v>
                </c:pt>
                <c:pt idx="128">
                  <c:v>-0.11583409302670694</c:v>
                </c:pt>
                <c:pt idx="129">
                  <c:v>-5.9091015210315477E-2</c:v>
                </c:pt>
                <c:pt idx="130">
                  <c:v>-7.5341189843375331E-2</c:v>
                </c:pt>
                <c:pt idx="131">
                  <c:v>7.6301792226999782E-3</c:v>
                </c:pt>
                <c:pt idx="132">
                  <c:v>-3.7012036808773296E-2</c:v>
                </c:pt>
                <c:pt idx="133">
                  <c:v>-8.7149936897476285E-2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tx>
            <c:strRef>
              <c:f>Movement!$J$1</c:f>
              <c:strCache>
                <c:ptCount val="1"/>
                <c:pt idx="0">
                  <c:v>v_pitch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1">
                  <c:v>-0.23319899865340329</c:v>
                </c:pt>
                <c:pt idx="2">
                  <c:v>5.5423351415074679E-2</c:v>
                </c:pt>
                <c:pt idx="3">
                  <c:v>0.22765127779785693</c:v>
                </c:pt>
                <c:pt idx="4">
                  <c:v>1.7874786115206695E-2</c:v>
                </c:pt>
                <c:pt idx="5">
                  <c:v>-0.12050185882196368</c:v>
                </c:pt>
                <c:pt idx="6">
                  <c:v>7.2264742510440155E-3</c:v>
                </c:pt>
                <c:pt idx="7">
                  <c:v>-1.2951838014064503E-2</c:v>
                </c:pt>
                <c:pt idx="8">
                  <c:v>-7.0096680474477507E-2</c:v>
                </c:pt>
                <c:pt idx="9">
                  <c:v>8.5731341128222754E-3</c:v>
                </c:pt>
                <c:pt idx="10">
                  <c:v>6.5804637983667119E-2</c:v>
                </c:pt>
                <c:pt idx="11">
                  <c:v>2.3647287531624803E-3</c:v>
                </c:pt>
                <c:pt idx="12">
                  <c:v>-7.5117335157804499E-2</c:v>
                </c:pt>
                <c:pt idx="13">
                  <c:v>-7.6549211814129769E-2</c:v>
                </c:pt>
                <c:pt idx="14">
                  <c:v>-1.9861779070139966E-2</c:v>
                </c:pt>
                <c:pt idx="15">
                  <c:v>-0.13352358808852477</c:v>
                </c:pt>
                <c:pt idx="16">
                  <c:v>9.2159560977242955E-2</c:v>
                </c:pt>
                <c:pt idx="17">
                  <c:v>6.3630362730471568E-2</c:v>
                </c:pt>
                <c:pt idx="18">
                  <c:v>7.239505551716513E-3</c:v>
                </c:pt>
                <c:pt idx="19">
                  <c:v>3.0856075813183448E-3</c:v>
                </c:pt>
                <c:pt idx="20">
                  <c:v>-0.15011437025995994</c:v>
                </c:pt>
                <c:pt idx="21">
                  <c:v>0.24597341605848597</c:v>
                </c:pt>
                <c:pt idx="22">
                  <c:v>1.9964880311672623E-2</c:v>
                </c:pt>
                <c:pt idx="23">
                  <c:v>-0.10274612962923754</c:v>
                </c:pt>
                <c:pt idx="24">
                  <c:v>0.13462817504355248</c:v>
                </c:pt>
                <c:pt idx="25">
                  <c:v>1.9579478621070304E-2</c:v>
                </c:pt>
                <c:pt idx="26">
                  <c:v>1.8978167390556841E-2</c:v>
                </c:pt>
                <c:pt idx="27">
                  <c:v>0.44276874708583908</c:v>
                </c:pt>
                <c:pt idx="28">
                  <c:v>0.12397484473602832</c:v>
                </c:pt>
                <c:pt idx="29">
                  <c:v>8.7330479113494064E-2</c:v>
                </c:pt>
                <c:pt idx="30">
                  <c:v>0.30795453950036539</c:v>
                </c:pt>
                <c:pt idx="31">
                  <c:v>-2.902493318153742E-2</c:v>
                </c:pt>
                <c:pt idx="32">
                  <c:v>7.8341485664000926E-3</c:v>
                </c:pt>
                <c:pt idx="33">
                  <c:v>-2.6763198381733397E-3</c:v>
                </c:pt>
                <c:pt idx="34">
                  <c:v>5.6663296613891551E-2</c:v>
                </c:pt>
                <c:pt idx="35">
                  <c:v>1.4079695130789899E-2</c:v>
                </c:pt>
                <c:pt idx="36">
                  <c:v>6.2908961277809761E-2</c:v>
                </c:pt>
                <c:pt idx="37">
                  <c:v>6.0621444190033465E-2</c:v>
                </c:pt>
                <c:pt idx="38">
                  <c:v>-6.2366381096233374E-2</c:v>
                </c:pt>
                <c:pt idx="39">
                  <c:v>-2.3201366853347474E-2</c:v>
                </c:pt>
                <c:pt idx="40">
                  <c:v>6.5500290313910289E-2</c:v>
                </c:pt>
                <c:pt idx="41">
                  <c:v>0.21936718771989075</c:v>
                </c:pt>
                <c:pt idx="42">
                  <c:v>-2.5170549095294259E-2</c:v>
                </c:pt>
                <c:pt idx="43">
                  <c:v>-2.7370939592234383E-2</c:v>
                </c:pt>
                <c:pt idx="44">
                  <c:v>0.11851386243464984</c:v>
                </c:pt>
                <c:pt idx="45">
                  <c:v>-7.2383101826202681E-2</c:v>
                </c:pt>
                <c:pt idx="46">
                  <c:v>-0.13553944067728851</c:v>
                </c:pt>
                <c:pt idx="47">
                  <c:v>0.20875591142914035</c:v>
                </c:pt>
                <c:pt idx="48">
                  <c:v>0.30111416215552617</c:v>
                </c:pt>
                <c:pt idx="49">
                  <c:v>-6.8976972684500343E-2</c:v>
                </c:pt>
                <c:pt idx="50">
                  <c:v>-4.6201552535209175E-2</c:v>
                </c:pt>
                <c:pt idx="51">
                  <c:v>0.11794561062766738</c:v>
                </c:pt>
                <c:pt idx="52">
                  <c:v>0.17111199061488003</c:v>
                </c:pt>
                <c:pt idx="53">
                  <c:v>8.0768893074053577E-2</c:v>
                </c:pt>
                <c:pt idx="54">
                  <c:v>0.13973084124808971</c:v>
                </c:pt>
                <c:pt idx="55">
                  <c:v>-0.27135887544603288</c:v>
                </c:pt>
                <c:pt idx="56">
                  <c:v>-0.28296523214887431</c:v>
                </c:pt>
                <c:pt idx="57">
                  <c:v>0.33224671533252009</c:v>
                </c:pt>
                <c:pt idx="58">
                  <c:v>5.873216026854769E-2</c:v>
                </c:pt>
                <c:pt idx="59">
                  <c:v>-0.21036232740546912</c:v>
                </c:pt>
                <c:pt idx="60">
                  <c:v>0.1993266501235286</c:v>
                </c:pt>
                <c:pt idx="61">
                  <c:v>0.20568822822351823</c:v>
                </c:pt>
                <c:pt idx="62">
                  <c:v>-3.5916357481625957E-2</c:v>
                </c:pt>
                <c:pt idx="63">
                  <c:v>-7.9976920381719288E-2</c:v>
                </c:pt>
                <c:pt idx="64">
                  <c:v>3.136400997087728E-2</c:v>
                </c:pt>
                <c:pt idx="65">
                  <c:v>0.20790292287402479</c:v>
                </c:pt>
                <c:pt idx="66">
                  <c:v>-0.10115649817371775</c:v>
                </c:pt>
                <c:pt idx="67">
                  <c:v>0.24555772735590861</c:v>
                </c:pt>
                <c:pt idx="68">
                  <c:v>0.19923697896370396</c:v>
                </c:pt>
                <c:pt idx="69">
                  <c:v>-0.28253465569741665</c:v>
                </c:pt>
                <c:pt idx="70">
                  <c:v>0.10501002535878642</c:v>
                </c:pt>
                <c:pt idx="71">
                  <c:v>2.4426351044643066E-2</c:v>
                </c:pt>
                <c:pt idx="72">
                  <c:v>-0.16258734153643783</c:v>
                </c:pt>
                <c:pt idx="73">
                  <c:v>-0.11948643617307794</c:v>
                </c:pt>
                <c:pt idx="74">
                  <c:v>-7.8343781092382728E-2</c:v>
                </c:pt>
                <c:pt idx="75">
                  <c:v>1.6543025033867453E-2</c:v>
                </c:pt>
                <c:pt idx="76">
                  <c:v>-3.2780966410688062E-2</c:v>
                </c:pt>
                <c:pt idx="77">
                  <c:v>-0.11416003111225403</c:v>
                </c:pt>
                <c:pt idx="78">
                  <c:v>-7.2658555189311108E-2</c:v>
                </c:pt>
                <c:pt idx="79">
                  <c:v>-7.3865886913072068E-2</c:v>
                </c:pt>
                <c:pt idx="80">
                  <c:v>0.11550957289203007</c:v>
                </c:pt>
                <c:pt idx="81">
                  <c:v>-6.5968206549859854E-3</c:v>
                </c:pt>
                <c:pt idx="82">
                  <c:v>-0.15953292936391134</c:v>
                </c:pt>
                <c:pt idx="83">
                  <c:v>7.2879469353622134E-2</c:v>
                </c:pt>
                <c:pt idx="84">
                  <c:v>9.5150786328047104E-2</c:v>
                </c:pt>
                <c:pt idx="85">
                  <c:v>-3.4253859187139517E-2</c:v>
                </c:pt>
                <c:pt idx="86">
                  <c:v>-7.2887894872743497E-2</c:v>
                </c:pt>
                <c:pt idx="87">
                  <c:v>7.6931631879701545E-3</c:v>
                </c:pt>
                <c:pt idx="88">
                  <c:v>0.15335266199739153</c:v>
                </c:pt>
                <c:pt idx="89">
                  <c:v>0.19113985098370401</c:v>
                </c:pt>
                <c:pt idx="90">
                  <c:v>7.7829646538228492E-2</c:v>
                </c:pt>
                <c:pt idx="91">
                  <c:v>6.9489622365845355E-2</c:v>
                </c:pt>
                <c:pt idx="92">
                  <c:v>-6.5191083568243741E-2</c:v>
                </c:pt>
                <c:pt idx="93">
                  <c:v>2.893088345776601E-2</c:v>
                </c:pt>
                <c:pt idx="94">
                  <c:v>6.9950976404267173E-3</c:v>
                </c:pt>
                <c:pt idx="95">
                  <c:v>-0.18613508708370013</c:v>
                </c:pt>
                <c:pt idx="96">
                  <c:v>-0.16794160454324236</c:v>
                </c:pt>
                <c:pt idx="97">
                  <c:v>-3.1579230277544029E-2</c:v>
                </c:pt>
                <c:pt idx="98">
                  <c:v>-4.3423540492792803E-2</c:v>
                </c:pt>
                <c:pt idx="99">
                  <c:v>-0.11476532634170929</c:v>
                </c:pt>
                <c:pt idx="100">
                  <c:v>2.5433581013335527E-2</c:v>
                </c:pt>
                <c:pt idx="101">
                  <c:v>-9.69962943046669E-2</c:v>
                </c:pt>
                <c:pt idx="102">
                  <c:v>1.0858595048924835E-3</c:v>
                </c:pt>
                <c:pt idx="103">
                  <c:v>6.9803913234609619E-2</c:v>
                </c:pt>
                <c:pt idx="104">
                  <c:v>-0.10158633140277512</c:v>
                </c:pt>
                <c:pt idx="105">
                  <c:v>-3.2701487905973069E-2</c:v>
                </c:pt>
                <c:pt idx="106">
                  <c:v>1.9005406783837806E-2</c:v>
                </c:pt>
                <c:pt idx="107">
                  <c:v>2.5224907442589588E-3</c:v>
                </c:pt>
                <c:pt idx="108">
                  <c:v>-8.2564626312333259E-2</c:v>
                </c:pt>
                <c:pt idx="109">
                  <c:v>-4.641475895396055E-3</c:v>
                </c:pt>
                <c:pt idx="110">
                  <c:v>0.26708891483638109</c:v>
                </c:pt>
                <c:pt idx="111">
                  <c:v>4.8880319122618643E-2</c:v>
                </c:pt>
                <c:pt idx="112">
                  <c:v>-4.268655606541466E-3</c:v>
                </c:pt>
                <c:pt idx="113">
                  <c:v>8.6652679725258974E-3</c:v>
                </c:pt>
                <c:pt idx="114">
                  <c:v>6.9922028029514499E-2</c:v>
                </c:pt>
                <c:pt idx="115">
                  <c:v>0.2584515233230909</c:v>
                </c:pt>
                <c:pt idx="116">
                  <c:v>0.18726310723236583</c:v>
                </c:pt>
                <c:pt idx="117">
                  <c:v>-0.10379389544124537</c:v>
                </c:pt>
                <c:pt idx="118">
                  <c:v>-8.5333917983786672E-2</c:v>
                </c:pt>
                <c:pt idx="119">
                  <c:v>1.1708878029194902E-2</c:v>
                </c:pt>
                <c:pt idx="120">
                  <c:v>2.407501572566445E-3</c:v>
                </c:pt>
                <c:pt idx="121">
                  <c:v>0.10846212598472837</c:v>
                </c:pt>
                <c:pt idx="122">
                  <c:v>-9.5830443864719818E-3</c:v>
                </c:pt>
                <c:pt idx="123">
                  <c:v>5.0220877770239286E-2</c:v>
                </c:pt>
                <c:pt idx="124">
                  <c:v>1.4884980989229878E-2</c:v>
                </c:pt>
                <c:pt idx="125">
                  <c:v>-1.6829115545027862E-5</c:v>
                </c:pt>
                <c:pt idx="126">
                  <c:v>-1.338671726791478E-2</c:v>
                </c:pt>
                <c:pt idx="127">
                  <c:v>-5.0953145015205467E-2</c:v>
                </c:pt>
                <c:pt idx="128">
                  <c:v>4.6898079896264849E-2</c:v>
                </c:pt>
                <c:pt idx="129">
                  <c:v>1.2774373724916271E-3</c:v>
                </c:pt>
                <c:pt idx="130">
                  <c:v>9.8827390485597133E-3</c:v>
                </c:pt>
                <c:pt idx="131">
                  <c:v>-4.5561081283017474E-2</c:v>
                </c:pt>
                <c:pt idx="132">
                  <c:v>-4.6833261285210967E-2</c:v>
                </c:pt>
                <c:pt idx="133">
                  <c:v>-1.2638709298311721E-2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tx>
            <c:strRef>
              <c:f>Movement!$K$1</c:f>
              <c:strCache>
                <c:ptCount val="1"/>
                <c:pt idx="0">
                  <c:v>v_yaw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7.8218599999999999E-2</c:v>
                </c:pt>
                <c:pt idx="2">
                  <c:v>0.18338969999999999</c:v>
                </c:pt>
                <c:pt idx="3">
                  <c:v>0.29432639999999999</c:v>
                </c:pt>
                <c:pt idx="4">
                  <c:v>0.40563929999999998</c:v>
                </c:pt>
                <c:pt idx="5">
                  <c:v>0.51636130000000002</c:v>
                </c:pt>
                <c:pt idx="6">
                  <c:v>0.65190340000000002</c:v>
                </c:pt>
                <c:pt idx="7">
                  <c:v>0.76097619999999999</c:v>
                </c:pt>
                <c:pt idx="8">
                  <c:v>0.87230949999999996</c:v>
                </c:pt>
                <c:pt idx="9">
                  <c:v>0.98351270000000002</c:v>
                </c:pt>
                <c:pt idx="10">
                  <c:v>1.094632</c:v>
                </c:pt>
                <c:pt idx="11">
                  <c:v>1.205279</c:v>
                </c:pt>
                <c:pt idx="12">
                  <c:v>1.3057369999999999</c:v>
                </c:pt>
                <c:pt idx="13">
                  <c:v>1.4082030000000001</c:v>
                </c:pt>
                <c:pt idx="14">
                  <c:v>1.5089090000000001</c:v>
                </c:pt>
                <c:pt idx="15">
                  <c:v>1.6197299999999999</c:v>
                </c:pt>
                <c:pt idx="16">
                  <c:v>1.729849</c:v>
                </c:pt>
                <c:pt idx="17">
                  <c:v>1.830436</c:v>
                </c:pt>
                <c:pt idx="18">
                  <c:v>1.9412039999999999</c:v>
                </c:pt>
                <c:pt idx="19">
                  <c:v>2.0522480000000001</c:v>
                </c:pt>
                <c:pt idx="20">
                  <c:v>2.152441</c:v>
                </c:pt>
                <c:pt idx="21">
                  <c:v>2.264052</c:v>
                </c:pt>
                <c:pt idx="22">
                  <c:v>2.3645330000000002</c:v>
                </c:pt>
                <c:pt idx="23">
                  <c:v>2.4750459999999999</c:v>
                </c:pt>
                <c:pt idx="24">
                  <c:v>2.5860949999999998</c:v>
                </c:pt>
                <c:pt idx="25">
                  <c:v>2.6971340000000001</c:v>
                </c:pt>
                <c:pt idx="26">
                  <c:v>2.806155</c:v>
                </c:pt>
                <c:pt idx="27">
                  <c:v>2.9177209999999998</c:v>
                </c:pt>
                <c:pt idx="28">
                  <c:v>3.028562</c:v>
                </c:pt>
                <c:pt idx="29">
                  <c:v>3.128571</c:v>
                </c:pt>
                <c:pt idx="30">
                  <c:v>3.229959</c:v>
                </c:pt>
                <c:pt idx="31">
                  <c:v>3.340735</c:v>
                </c:pt>
                <c:pt idx="32">
                  <c:v>3.4519199999999999</c:v>
                </c:pt>
                <c:pt idx="33">
                  <c:v>3.5621230000000002</c:v>
                </c:pt>
                <c:pt idx="34">
                  <c:v>3.662814</c:v>
                </c:pt>
                <c:pt idx="35">
                  <c:v>3.7733720000000002</c:v>
                </c:pt>
                <c:pt idx="36">
                  <c:v>3.88435</c:v>
                </c:pt>
                <c:pt idx="37">
                  <c:v>3.9955630000000002</c:v>
                </c:pt>
                <c:pt idx="38">
                  <c:v>4.1063270000000003</c:v>
                </c:pt>
                <c:pt idx="39">
                  <c:v>4.2180400000000002</c:v>
                </c:pt>
                <c:pt idx="40">
                  <c:v>4.3293689999999998</c:v>
                </c:pt>
                <c:pt idx="41">
                  <c:v>4.4296129999999998</c:v>
                </c:pt>
                <c:pt idx="42">
                  <c:v>4.5296269999999996</c:v>
                </c:pt>
                <c:pt idx="43">
                  <c:v>4.6405459999999996</c:v>
                </c:pt>
                <c:pt idx="44">
                  <c:v>4.7479110000000002</c:v>
                </c:pt>
                <c:pt idx="45">
                  <c:v>4.8483510000000001</c:v>
                </c:pt>
                <c:pt idx="46">
                  <c:v>4.9587149999999998</c:v>
                </c:pt>
                <c:pt idx="47">
                  <c:v>5.0617660000000004</c:v>
                </c:pt>
                <c:pt idx="48">
                  <c:v>5.1722900000000003</c:v>
                </c:pt>
                <c:pt idx="49">
                  <c:v>5.2780389999999997</c:v>
                </c:pt>
                <c:pt idx="50">
                  <c:v>5.3884730000000003</c:v>
                </c:pt>
                <c:pt idx="51">
                  <c:v>5.4979339999999999</c:v>
                </c:pt>
                <c:pt idx="52">
                  <c:v>5.6077240000000002</c:v>
                </c:pt>
                <c:pt idx="53">
                  <c:v>5.7079550000000001</c:v>
                </c:pt>
                <c:pt idx="54">
                  <c:v>5.8183730000000002</c:v>
                </c:pt>
                <c:pt idx="55">
                  <c:v>5.9289839999999998</c:v>
                </c:pt>
                <c:pt idx="56">
                  <c:v>6.0291930000000002</c:v>
                </c:pt>
                <c:pt idx="57">
                  <c:v>6.1396389999999998</c:v>
                </c:pt>
                <c:pt idx="58">
                  <c:v>6.2513870000000002</c:v>
                </c:pt>
                <c:pt idx="59">
                  <c:v>6.3617840000000001</c:v>
                </c:pt>
                <c:pt idx="60">
                  <c:v>6.4729400000000004</c:v>
                </c:pt>
                <c:pt idx="61">
                  <c:v>6.5834289999999998</c:v>
                </c:pt>
                <c:pt idx="62">
                  <c:v>6.6843890000000004</c:v>
                </c:pt>
                <c:pt idx="63">
                  <c:v>6.7956219999999998</c:v>
                </c:pt>
                <c:pt idx="64">
                  <c:v>6.9062219999999996</c:v>
                </c:pt>
                <c:pt idx="65">
                  <c:v>7.0171210000000004</c:v>
                </c:pt>
                <c:pt idx="66">
                  <c:v>7.1173580000000003</c:v>
                </c:pt>
                <c:pt idx="67">
                  <c:v>7.2276499999999997</c:v>
                </c:pt>
                <c:pt idx="68">
                  <c:v>7.3284339999999997</c:v>
                </c:pt>
                <c:pt idx="69">
                  <c:v>7.4392880000000003</c:v>
                </c:pt>
                <c:pt idx="70">
                  <c:v>7.5495000000000001</c:v>
                </c:pt>
                <c:pt idx="71">
                  <c:v>7.660641</c:v>
                </c:pt>
                <c:pt idx="72">
                  <c:v>7.7719139999999998</c:v>
                </c:pt>
                <c:pt idx="73">
                  <c:v>7.8725050000000003</c:v>
                </c:pt>
                <c:pt idx="74">
                  <c:v>7.9728159999999999</c:v>
                </c:pt>
                <c:pt idx="75">
                  <c:v>8.0826750000000001</c:v>
                </c:pt>
                <c:pt idx="76">
                  <c:v>8.1937829999999998</c:v>
                </c:pt>
                <c:pt idx="77">
                  <c:v>8.3050230000000003</c:v>
                </c:pt>
                <c:pt idx="78">
                  <c:v>8.405424</c:v>
                </c:pt>
                <c:pt idx="79">
                  <c:v>8.5089900000000007</c:v>
                </c:pt>
                <c:pt idx="80">
                  <c:v>8.6169820000000001</c:v>
                </c:pt>
                <c:pt idx="81">
                  <c:v>8.7236709999999995</c:v>
                </c:pt>
                <c:pt idx="82">
                  <c:v>8.8275389999999998</c:v>
                </c:pt>
                <c:pt idx="83">
                  <c:v>8.9350989999999992</c:v>
                </c:pt>
                <c:pt idx="84">
                  <c:v>9.0456520000000005</c:v>
                </c:pt>
                <c:pt idx="85">
                  <c:v>9.1472719999999992</c:v>
                </c:pt>
                <c:pt idx="86">
                  <c:v>9.2491450000000004</c:v>
                </c:pt>
                <c:pt idx="87">
                  <c:v>9.3604040000000008</c:v>
                </c:pt>
                <c:pt idx="88">
                  <c:v>9.4604689999999998</c:v>
                </c:pt>
                <c:pt idx="89">
                  <c:v>9.5713509999999999</c:v>
                </c:pt>
                <c:pt idx="90">
                  <c:v>9.671856</c:v>
                </c:pt>
                <c:pt idx="91">
                  <c:v>9.7745789999999992</c:v>
                </c:pt>
                <c:pt idx="92">
                  <c:v>9.8819999999999997</c:v>
                </c:pt>
                <c:pt idx="93">
                  <c:v>9.9833700000000007</c:v>
                </c:pt>
                <c:pt idx="94">
                  <c:v>10.08643</c:v>
                </c:pt>
                <c:pt idx="95">
                  <c:v>10.19542</c:v>
                </c:pt>
                <c:pt idx="96">
                  <c:v>10.30926</c:v>
                </c:pt>
                <c:pt idx="97">
                  <c:v>10.41615</c:v>
                </c:pt>
                <c:pt idx="98">
                  <c:v>10.528269999999999</c:v>
                </c:pt>
                <c:pt idx="99">
                  <c:v>10.641529999999999</c:v>
                </c:pt>
                <c:pt idx="100">
                  <c:v>10.751110000000001</c:v>
                </c:pt>
                <c:pt idx="101">
                  <c:v>10.86121</c:v>
                </c:pt>
                <c:pt idx="102">
                  <c:v>10.97025</c:v>
                </c:pt>
                <c:pt idx="103">
                  <c:v>11.075889999999999</c:v>
                </c:pt>
                <c:pt idx="104">
                  <c:v>11.183859999999999</c:v>
                </c:pt>
                <c:pt idx="105">
                  <c:v>11.295590000000001</c:v>
                </c:pt>
                <c:pt idx="106">
                  <c:v>11.40436</c:v>
                </c:pt>
                <c:pt idx="107">
                  <c:v>11.50803</c:v>
                </c:pt>
                <c:pt idx="108">
                  <c:v>11.62518</c:v>
                </c:pt>
                <c:pt idx="109">
                  <c:v>11.737159999999999</c:v>
                </c:pt>
                <c:pt idx="110">
                  <c:v>11.84745</c:v>
                </c:pt>
                <c:pt idx="111">
                  <c:v>11.955859999999999</c:v>
                </c:pt>
                <c:pt idx="112">
                  <c:v>12.056469999999999</c:v>
                </c:pt>
                <c:pt idx="113">
                  <c:v>12.156929999999999</c:v>
                </c:pt>
                <c:pt idx="114">
                  <c:v>12.265739999999999</c:v>
                </c:pt>
                <c:pt idx="115">
                  <c:v>12.367190000000001</c:v>
                </c:pt>
                <c:pt idx="116">
                  <c:v>12.468310000000001</c:v>
                </c:pt>
                <c:pt idx="117">
                  <c:v>12.58372</c:v>
                </c:pt>
                <c:pt idx="118">
                  <c:v>12.68882</c:v>
                </c:pt>
                <c:pt idx="119">
                  <c:v>12.79955</c:v>
                </c:pt>
                <c:pt idx="120">
                  <c:v>12.90053</c:v>
                </c:pt>
                <c:pt idx="121">
                  <c:v>13.011480000000001</c:v>
                </c:pt>
                <c:pt idx="122">
                  <c:v>13.1128</c:v>
                </c:pt>
                <c:pt idx="123">
                  <c:v>13.22359</c:v>
                </c:pt>
                <c:pt idx="124">
                  <c:v>13.3355</c:v>
                </c:pt>
                <c:pt idx="125">
                  <c:v>13.44543</c:v>
                </c:pt>
                <c:pt idx="126">
                  <c:v>13.54678</c:v>
                </c:pt>
                <c:pt idx="127">
                  <c:v>13.64791</c:v>
                </c:pt>
                <c:pt idx="128">
                  <c:v>13.758749999999999</c:v>
                </c:pt>
                <c:pt idx="129">
                  <c:v>13.8592</c:v>
                </c:pt>
                <c:pt idx="130">
                  <c:v>13.969939999999999</c:v>
                </c:pt>
                <c:pt idx="131">
                  <c:v>14.0702</c:v>
                </c:pt>
                <c:pt idx="132">
                  <c:v>14.17196</c:v>
                </c:pt>
                <c:pt idx="133">
                  <c:v>14.28064</c:v>
                </c:pt>
                <c:pt idx="134">
                  <c:v>14.38274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1">
                  <c:v>0.62317526707272375</c:v>
                </c:pt>
                <c:pt idx="2">
                  <c:v>-0.11541931654646381</c:v>
                </c:pt>
                <c:pt idx="3">
                  <c:v>-0.3640025606926468</c:v>
                </c:pt>
                <c:pt idx="4">
                  <c:v>9.8710842914203956E-2</c:v>
                </c:pt>
                <c:pt idx="5">
                  <c:v>9.5819155328273009E-2</c:v>
                </c:pt>
                <c:pt idx="6">
                  <c:v>6.093440062759431E-2</c:v>
                </c:pt>
                <c:pt idx="7">
                  <c:v>4.0032821803535179E-2</c:v>
                </c:pt>
                <c:pt idx="8">
                  <c:v>6.8305787823412928E-3</c:v>
                </c:pt>
                <c:pt idx="9">
                  <c:v>-3.7408015965702451E-2</c:v>
                </c:pt>
                <c:pt idx="10">
                  <c:v>-0.16217628976494197</c:v>
                </c:pt>
                <c:pt idx="11">
                  <c:v>-2.6367042500697404E-2</c:v>
                </c:pt>
                <c:pt idx="12">
                  <c:v>6.7202576612537548E-2</c:v>
                </c:pt>
                <c:pt idx="13">
                  <c:v>5.226360924133127E-2</c:v>
                </c:pt>
                <c:pt idx="14">
                  <c:v>9.2312217596192098E-2</c:v>
                </c:pt>
                <c:pt idx="15">
                  <c:v>0.20420897446505759</c:v>
                </c:pt>
                <c:pt idx="16">
                  <c:v>-1.0886053009338176E-2</c:v>
                </c:pt>
                <c:pt idx="17">
                  <c:v>0.14688013988253368</c:v>
                </c:pt>
                <c:pt idx="18">
                  <c:v>6.9569262359237299E-2</c:v>
                </c:pt>
                <c:pt idx="19">
                  <c:v>-1.2440575798589648E-2</c:v>
                </c:pt>
                <c:pt idx="20">
                  <c:v>0.37956358773246085</c:v>
                </c:pt>
                <c:pt idx="21">
                  <c:v>-0.26873545924217157</c:v>
                </c:pt>
                <c:pt idx="22">
                  <c:v>-7.0231574672900254E-2</c:v>
                </c:pt>
                <c:pt idx="23">
                  <c:v>0.22249336212137982</c:v>
                </c:pt>
                <c:pt idx="24">
                  <c:v>-0.1509829706651804</c:v>
                </c:pt>
                <c:pt idx="25">
                  <c:v>-2.9151900844187249E-2</c:v>
                </c:pt>
                <c:pt idx="26">
                  <c:v>0.12450282887360942</c:v>
                </c:pt>
                <c:pt idx="27">
                  <c:v>-0.55594518271331872</c:v>
                </c:pt>
                <c:pt idx="28">
                  <c:v>-0.42108619441078288</c:v>
                </c:pt>
                <c:pt idx="29">
                  <c:v>-0.12607892492089712</c:v>
                </c:pt>
                <c:pt idx="30">
                  <c:v>-0.25793712881702113</c:v>
                </c:pt>
                <c:pt idx="31">
                  <c:v>0.16746666691179798</c:v>
                </c:pt>
                <c:pt idx="32">
                  <c:v>-9.4343246151934665E-2</c:v>
                </c:pt>
                <c:pt idx="33">
                  <c:v>-8.6726221117955846E-2</c:v>
                </c:pt>
                <c:pt idx="34">
                  <c:v>-5.5680305439984354E-2</c:v>
                </c:pt>
                <c:pt idx="35">
                  <c:v>1.2838015120079004E-2</c:v>
                </c:pt>
                <c:pt idx="36">
                  <c:v>-0.13921796868935446</c:v>
                </c:pt>
                <c:pt idx="37">
                  <c:v>-0.138174133942153</c:v>
                </c:pt>
                <c:pt idx="38">
                  <c:v>0.1536997097807753</c:v>
                </c:pt>
                <c:pt idx="39">
                  <c:v>-3.2611383192709856E-2</c:v>
                </c:pt>
                <c:pt idx="40">
                  <c:v>-3.9956288688938593E-2</c:v>
                </c:pt>
                <c:pt idx="41">
                  <c:v>-0.14964539376520869</c:v>
                </c:pt>
                <c:pt idx="42">
                  <c:v>-1.0102607488858578E-2</c:v>
                </c:pt>
                <c:pt idx="43">
                  <c:v>6.2841960693584914E-2</c:v>
                </c:pt>
                <c:pt idx="44">
                  <c:v>-0.13906816341618858</c:v>
                </c:pt>
                <c:pt idx="45">
                  <c:v>-0.26912031770436323</c:v>
                </c:pt>
                <c:pt idx="46">
                  <c:v>-0.11071327283616092</c:v>
                </c:pt>
                <c:pt idx="47">
                  <c:v>-0.23924054074476955</c:v>
                </c:pt>
                <c:pt idx="48">
                  <c:v>-0.41091350233390755</c:v>
                </c:pt>
                <c:pt idx="49">
                  <c:v>4.3324464777097955E-2</c:v>
                </c:pt>
                <c:pt idx="50">
                  <c:v>4.2979919189038887E-2</c:v>
                </c:pt>
                <c:pt idx="51">
                  <c:v>-0.20585847759055537</c:v>
                </c:pt>
                <c:pt idx="52">
                  <c:v>-0.32691612350892219</c:v>
                </c:pt>
                <c:pt idx="53">
                  <c:v>-2.7807425265364852E-2</c:v>
                </c:pt>
                <c:pt idx="54">
                  <c:v>-5.5431172608334911E-2</c:v>
                </c:pt>
                <c:pt idx="55">
                  <c:v>0.32267157206087749</c:v>
                </c:pt>
                <c:pt idx="56">
                  <c:v>0.12415704564632579</c:v>
                </c:pt>
                <c:pt idx="57">
                  <c:v>-0.37993348378837222</c:v>
                </c:pt>
                <c:pt idx="58">
                  <c:v>0.13939954465208843</c:v>
                </c:pt>
                <c:pt idx="59">
                  <c:v>0.18512611532387871</c:v>
                </c:pt>
                <c:pt idx="60">
                  <c:v>-0.3046556767204357</c:v>
                </c:pt>
                <c:pt idx="61">
                  <c:v>-0.10982906377198146</c:v>
                </c:pt>
                <c:pt idx="62">
                  <c:v>-1.6430104642115972E-2</c:v>
                </c:pt>
                <c:pt idx="63">
                  <c:v>8.9896988791177135E-3</c:v>
                </c:pt>
                <c:pt idx="64">
                  <c:v>0.12146935516192091</c:v>
                </c:pt>
                <c:pt idx="65">
                  <c:v>-0.36832096294168376</c:v>
                </c:pt>
                <c:pt idx="66">
                  <c:v>-2.2602870467408748E-2</c:v>
                </c:pt>
                <c:pt idx="67">
                  <c:v>-0.10904182266058662</c:v>
                </c:pt>
                <c:pt idx="68">
                  <c:v>-0.13862512446580003</c:v>
                </c:pt>
                <c:pt idx="69">
                  <c:v>0.17349418684912857</c:v>
                </c:pt>
                <c:pt idx="70">
                  <c:v>-0.17298105674318043</c:v>
                </c:pt>
                <c:pt idx="71">
                  <c:v>-5.1847621833975704E-2</c:v>
                </c:pt>
                <c:pt idx="72">
                  <c:v>0.21271107289861368</c:v>
                </c:pt>
                <c:pt idx="73">
                  <c:v>5.6497950054525264E-3</c:v>
                </c:pt>
                <c:pt idx="74">
                  <c:v>-0.14091096904534769</c:v>
                </c:pt>
                <c:pt idx="75">
                  <c:v>-9.4364724517967971E-2</c:v>
                </c:pt>
                <c:pt idx="76">
                  <c:v>0.13836037894497497</c:v>
                </c:pt>
                <c:pt idx="77">
                  <c:v>0.2507785205274895</c:v>
                </c:pt>
                <c:pt idx="78">
                  <c:v>0.13271738327103055</c:v>
                </c:pt>
                <c:pt idx="79">
                  <c:v>0.22024431714904286</c:v>
                </c:pt>
                <c:pt idx="80">
                  <c:v>7.2887118602400713E-2</c:v>
                </c:pt>
                <c:pt idx="81">
                  <c:v>0.17253193125461833</c:v>
                </c:pt>
                <c:pt idx="82">
                  <c:v>8.7022980493446145E-2</c:v>
                </c:pt>
                <c:pt idx="83">
                  <c:v>-0.12425599823629103</c:v>
                </c:pt>
                <c:pt idx="84">
                  <c:v>4.2866297039978712E-2</c:v>
                </c:pt>
                <c:pt idx="85">
                  <c:v>0.10557608772576033</c:v>
                </c:pt>
                <c:pt idx="86">
                  <c:v>5.9252331832598953E-2</c:v>
                </c:pt>
                <c:pt idx="87">
                  <c:v>9.8107613938262714E-3</c:v>
                </c:pt>
                <c:pt idx="88">
                  <c:v>8.0972106140514838E-2</c:v>
                </c:pt>
                <c:pt idx="89">
                  <c:v>-0.24851786944740731</c:v>
                </c:pt>
                <c:pt idx="90">
                  <c:v>-0.15043592177561799</c:v>
                </c:pt>
                <c:pt idx="91">
                  <c:v>-5.560483746308939E-2</c:v>
                </c:pt>
                <c:pt idx="92">
                  <c:v>-4.3816972260678377E-2</c:v>
                </c:pt>
                <c:pt idx="93">
                  <c:v>-9.4960108037240837E-2</c:v>
                </c:pt>
                <c:pt idx="94">
                  <c:v>-0.11090366859618109</c:v>
                </c:pt>
                <c:pt idx="95">
                  <c:v>5.9545127409645363E-2</c:v>
                </c:pt>
                <c:pt idx="96">
                  <c:v>0.10953889948153143</c:v>
                </c:pt>
                <c:pt idx="97">
                  <c:v>-1.0317028649017568E-2</c:v>
                </c:pt>
                <c:pt idx="98">
                  <c:v>1.4318697160296628E-2</c:v>
                </c:pt>
                <c:pt idx="99">
                  <c:v>0.30580812030537713</c:v>
                </c:pt>
                <c:pt idx="100">
                  <c:v>4.5844268073962337E-2</c:v>
                </c:pt>
                <c:pt idx="101">
                  <c:v>0.13846421548344226</c:v>
                </c:pt>
                <c:pt idx="102">
                  <c:v>-7.4547362920561161E-2</c:v>
                </c:pt>
                <c:pt idx="103">
                  <c:v>-0.23202861790357582</c:v>
                </c:pt>
                <c:pt idx="104">
                  <c:v>0.22195694792449708</c:v>
                </c:pt>
                <c:pt idx="105">
                  <c:v>0.14315657119448494</c:v>
                </c:pt>
                <c:pt idx="106">
                  <c:v>6.9186957976662342E-3</c:v>
                </c:pt>
                <c:pt idx="107">
                  <c:v>2.5605395102480534E-2</c:v>
                </c:pt>
                <c:pt idx="108">
                  <c:v>0.12122092560140293</c:v>
                </c:pt>
                <c:pt idx="109">
                  <c:v>-0.22768923624371601</c:v>
                </c:pt>
                <c:pt idx="110">
                  <c:v>-0.4734863949634186</c:v>
                </c:pt>
                <c:pt idx="111">
                  <c:v>0.22322531020325043</c:v>
                </c:pt>
                <c:pt idx="112">
                  <c:v>-3.9788100866647913E-2</c:v>
                </c:pt>
                <c:pt idx="113">
                  <c:v>-0.31619182767455284</c:v>
                </c:pt>
                <c:pt idx="114">
                  <c:v>-0.33343841746191316</c:v>
                </c:pt>
                <c:pt idx="115">
                  <c:v>-0.2544257397482409</c:v>
                </c:pt>
                <c:pt idx="116">
                  <c:v>0.16868160049087141</c:v>
                </c:pt>
                <c:pt idx="117">
                  <c:v>0.32315887650300562</c:v>
                </c:pt>
                <c:pt idx="118">
                  <c:v>-0.18624863300158101</c:v>
                </c:pt>
                <c:pt idx="119">
                  <c:v>-0.13309729913706597</c:v>
                </c:pt>
                <c:pt idx="120">
                  <c:v>1.5624036314416556E-2</c:v>
                </c:pt>
                <c:pt idx="121">
                  <c:v>-0.16114530202245533</c:v>
                </c:pt>
                <c:pt idx="122">
                  <c:v>0.17778969556017785</c:v>
                </c:pt>
                <c:pt idx="123">
                  <c:v>-3.7227541127924577E-2</c:v>
                </c:pt>
                <c:pt idx="124">
                  <c:v>-0.126593463514905</c:v>
                </c:pt>
                <c:pt idx="125">
                  <c:v>-7.0968694210086655E-2</c:v>
                </c:pt>
                <c:pt idx="126">
                  <c:v>-1.5795462921636687E-2</c:v>
                </c:pt>
                <c:pt idx="127">
                  <c:v>0.27753152280708365</c:v>
                </c:pt>
                <c:pt idx="128">
                  <c:v>0.2182712977453751</c:v>
                </c:pt>
                <c:pt idx="129">
                  <c:v>3.747076210141817E-2</c:v>
                </c:pt>
                <c:pt idx="130">
                  <c:v>-3.8950651729677516E-2</c:v>
                </c:pt>
                <c:pt idx="131">
                  <c:v>2.9388213287171838E-2</c:v>
                </c:pt>
                <c:pt idx="132">
                  <c:v>1.398283113772314E-2</c:v>
                </c:pt>
                <c:pt idx="133">
                  <c:v>-7.1300896124531429E-2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Movement!$F$2:$F$136</c:f>
              <c:numCache>
                <c:formatCode>General</c:formatCode>
                <c:ptCount val="135"/>
                <c:pt idx="0">
                  <c:v>181.947936</c:v>
                </c:pt>
                <c:pt idx="1">
                  <c:v>182.092693</c:v>
                </c:pt>
                <c:pt idx="2">
                  <c:v>182.11853300000001</c:v>
                </c:pt>
                <c:pt idx="3">
                  <c:v>182.094416</c:v>
                </c:pt>
                <c:pt idx="4">
                  <c:v>182.06336400000001</c:v>
                </c:pt>
                <c:pt idx="5">
                  <c:v>182.036584</c:v>
                </c:pt>
                <c:pt idx="6">
                  <c:v>182.005292</c:v>
                </c:pt>
                <c:pt idx="7">
                  <c:v>181.991547</c:v>
                </c:pt>
                <c:pt idx="8">
                  <c:v>181.945753</c:v>
                </c:pt>
                <c:pt idx="9">
                  <c:v>181.925487</c:v>
                </c:pt>
                <c:pt idx="10">
                  <c:v>181.94801699999999</c:v>
                </c:pt>
                <c:pt idx="11">
                  <c:v>181.939143</c:v>
                </c:pt>
                <c:pt idx="12">
                  <c:v>181.95422199999999</c:v>
                </c:pt>
                <c:pt idx="13">
                  <c:v>181.945414</c:v>
                </c:pt>
                <c:pt idx="14">
                  <c:v>181.93251799999999</c:v>
                </c:pt>
                <c:pt idx="15">
                  <c:v>181.94628299999999</c:v>
                </c:pt>
                <c:pt idx="16">
                  <c:v>181.93543399999999</c:v>
                </c:pt>
                <c:pt idx="17">
                  <c:v>181.930599</c:v>
                </c:pt>
                <c:pt idx="18">
                  <c:v>181.91503299999999</c:v>
                </c:pt>
                <c:pt idx="19">
                  <c:v>181.93964099999999</c:v>
                </c:pt>
                <c:pt idx="20">
                  <c:v>181.950727</c:v>
                </c:pt>
                <c:pt idx="21">
                  <c:v>181.972307</c:v>
                </c:pt>
                <c:pt idx="22">
                  <c:v>182.03034400000001</c:v>
                </c:pt>
                <c:pt idx="23">
                  <c:v>182.06958399999999</c:v>
                </c:pt>
                <c:pt idx="24">
                  <c:v>182.121546</c:v>
                </c:pt>
                <c:pt idx="25">
                  <c:v>182.15223</c:v>
                </c:pt>
                <c:pt idx="26">
                  <c:v>182.17117099999999</c:v>
                </c:pt>
                <c:pt idx="27">
                  <c:v>182.14525699999999</c:v>
                </c:pt>
                <c:pt idx="28">
                  <c:v>182.16418899999999</c:v>
                </c:pt>
                <c:pt idx="29">
                  <c:v>182.10376400000001</c:v>
                </c:pt>
                <c:pt idx="30">
                  <c:v>182.09750099999999</c:v>
                </c:pt>
                <c:pt idx="31">
                  <c:v>182.09945099999999</c:v>
                </c:pt>
                <c:pt idx="32">
                  <c:v>182.080153</c:v>
                </c:pt>
                <c:pt idx="33">
                  <c:v>182.05386899999999</c:v>
                </c:pt>
                <c:pt idx="34">
                  <c:v>182.03729000000001</c:v>
                </c:pt>
                <c:pt idx="35">
                  <c:v>182.03135800000001</c:v>
                </c:pt>
                <c:pt idx="36">
                  <c:v>182.008163</c:v>
                </c:pt>
                <c:pt idx="37">
                  <c:v>181.99906999999999</c:v>
                </c:pt>
                <c:pt idx="38">
                  <c:v>182.01964599999999</c:v>
                </c:pt>
                <c:pt idx="39">
                  <c:v>182.030969</c:v>
                </c:pt>
                <c:pt idx="40">
                  <c:v>182.03166100000001</c:v>
                </c:pt>
                <c:pt idx="41">
                  <c:v>182.03562400000001</c:v>
                </c:pt>
                <c:pt idx="42">
                  <c:v>182.04019600000001</c:v>
                </c:pt>
                <c:pt idx="43">
                  <c:v>182.03498200000001</c:v>
                </c:pt>
                <c:pt idx="44">
                  <c:v>182.051422</c:v>
                </c:pt>
                <c:pt idx="45">
                  <c:v>182.02175199999999</c:v>
                </c:pt>
                <c:pt idx="46">
                  <c:v>182.05260100000001</c:v>
                </c:pt>
                <c:pt idx="47">
                  <c:v>182.07344800000001</c:v>
                </c:pt>
                <c:pt idx="48">
                  <c:v>182.11418</c:v>
                </c:pt>
                <c:pt idx="49">
                  <c:v>182.16055900000001</c:v>
                </c:pt>
                <c:pt idx="50">
                  <c:v>182.20229399999999</c:v>
                </c:pt>
                <c:pt idx="51">
                  <c:v>182.25834800000001</c:v>
                </c:pt>
                <c:pt idx="52">
                  <c:v>182.255089</c:v>
                </c:pt>
                <c:pt idx="53">
                  <c:v>182.25692900000001</c:v>
                </c:pt>
                <c:pt idx="54">
                  <c:v>182.24510699999999</c:v>
                </c:pt>
                <c:pt idx="55">
                  <c:v>182.22643299999999</c:v>
                </c:pt>
                <c:pt idx="56">
                  <c:v>182.19771600000001</c:v>
                </c:pt>
                <c:pt idx="57">
                  <c:v>182.20751200000001</c:v>
                </c:pt>
                <c:pt idx="58">
                  <c:v>182.19650200000001</c:v>
                </c:pt>
                <c:pt idx="59">
                  <c:v>182.15181899999999</c:v>
                </c:pt>
                <c:pt idx="60">
                  <c:v>182.14021600000001</c:v>
                </c:pt>
                <c:pt idx="61">
                  <c:v>182.152016</c:v>
                </c:pt>
                <c:pt idx="62">
                  <c:v>182.12163799999999</c:v>
                </c:pt>
                <c:pt idx="63">
                  <c:v>182.11232699999999</c:v>
                </c:pt>
                <c:pt idx="64">
                  <c:v>182.08521400000001</c:v>
                </c:pt>
                <c:pt idx="65">
                  <c:v>182.10325700000001</c:v>
                </c:pt>
                <c:pt idx="66">
                  <c:v>182.103364</c:v>
                </c:pt>
                <c:pt idx="67">
                  <c:v>182.09099399999999</c:v>
                </c:pt>
                <c:pt idx="68">
                  <c:v>182.103307</c:v>
                </c:pt>
                <c:pt idx="69">
                  <c:v>182.09432699999999</c:v>
                </c:pt>
                <c:pt idx="70">
                  <c:v>182.10596799999999</c:v>
                </c:pt>
                <c:pt idx="71">
                  <c:v>182.08271300000001</c:v>
                </c:pt>
                <c:pt idx="72">
                  <c:v>182.116602</c:v>
                </c:pt>
                <c:pt idx="73">
                  <c:v>182.11595199999999</c:v>
                </c:pt>
                <c:pt idx="74">
                  <c:v>182.170661</c:v>
                </c:pt>
                <c:pt idx="75">
                  <c:v>182.22108800000001</c:v>
                </c:pt>
                <c:pt idx="76">
                  <c:v>182.27264700000001</c:v>
                </c:pt>
                <c:pt idx="77">
                  <c:v>182.300117</c:v>
                </c:pt>
                <c:pt idx="78">
                  <c:v>182.310316</c:v>
                </c:pt>
                <c:pt idx="79">
                  <c:v>182.30274399999999</c:v>
                </c:pt>
                <c:pt idx="80">
                  <c:v>182.25995399999999</c:v>
                </c:pt>
                <c:pt idx="81">
                  <c:v>182.24199899999999</c:v>
                </c:pt>
                <c:pt idx="82">
                  <c:v>182.173419</c:v>
                </c:pt>
                <c:pt idx="83">
                  <c:v>182.16865999999999</c:v>
                </c:pt>
                <c:pt idx="84">
                  <c:v>182.17106999999999</c:v>
                </c:pt>
                <c:pt idx="85">
                  <c:v>182.16206700000001</c:v>
                </c:pt>
                <c:pt idx="86">
                  <c:v>182.161001</c:v>
                </c:pt>
                <c:pt idx="87">
                  <c:v>182.15323799999999</c:v>
                </c:pt>
                <c:pt idx="88">
                  <c:v>182.13055299999999</c:v>
                </c:pt>
                <c:pt idx="89">
                  <c:v>182.07565600000001</c:v>
                </c:pt>
                <c:pt idx="90">
                  <c:v>182.07257100000001</c:v>
                </c:pt>
                <c:pt idx="91">
                  <c:v>182.086782</c:v>
                </c:pt>
                <c:pt idx="92">
                  <c:v>182.13500199999999</c:v>
                </c:pt>
                <c:pt idx="93">
                  <c:v>182.15548200000001</c:v>
                </c:pt>
                <c:pt idx="94">
                  <c:v>182.19739899999999</c:v>
                </c:pt>
                <c:pt idx="95">
                  <c:v>182.26044200000001</c:v>
                </c:pt>
                <c:pt idx="96">
                  <c:v>182.28321399999999</c:v>
                </c:pt>
                <c:pt idx="97">
                  <c:v>182.26764399999999</c:v>
                </c:pt>
                <c:pt idx="98">
                  <c:v>182.27560700000001</c:v>
                </c:pt>
                <c:pt idx="99">
                  <c:v>182.22622200000001</c:v>
                </c:pt>
                <c:pt idx="100">
                  <c:v>182.190459</c:v>
                </c:pt>
                <c:pt idx="101">
                  <c:v>182.186758</c:v>
                </c:pt>
                <c:pt idx="102">
                  <c:v>182.146782</c:v>
                </c:pt>
                <c:pt idx="103">
                  <c:v>182.13664199999999</c:v>
                </c:pt>
                <c:pt idx="104">
                  <c:v>182.137306</c:v>
                </c:pt>
                <c:pt idx="105">
                  <c:v>182.115523</c:v>
                </c:pt>
                <c:pt idx="106">
                  <c:v>182.12114099999999</c:v>
                </c:pt>
                <c:pt idx="107">
                  <c:v>182.10980599999999</c:v>
                </c:pt>
                <c:pt idx="108">
                  <c:v>182.09616700000001</c:v>
                </c:pt>
                <c:pt idx="109">
                  <c:v>182.06720899999999</c:v>
                </c:pt>
                <c:pt idx="110">
                  <c:v>182.095246</c:v>
                </c:pt>
                <c:pt idx="111">
                  <c:v>182.082776</c:v>
                </c:pt>
                <c:pt idx="112">
                  <c:v>182.055103</c:v>
                </c:pt>
                <c:pt idx="113">
                  <c:v>182.04568699999999</c:v>
                </c:pt>
                <c:pt idx="114">
                  <c:v>182.05844500000001</c:v>
                </c:pt>
                <c:pt idx="115">
                  <c:v>182.06937199999999</c:v>
                </c:pt>
                <c:pt idx="116">
                  <c:v>182.06346199999999</c:v>
                </c:pt>
                <c:pt idx="117">
                  <c:v>182.111422</c:v>
                </c:pt>
                <c:pt idx="118">
                  <c:v>182.14263299999999</c:v>
                </c:pt>
                <c:pt idx="119">
                  <c:v>182.17738199999999</c:v>
                </c:pt>
                <c:pt idx="120">
                  <c:v>182.21381299999999</c:v>
                </c:pt>
                <c:pt idx="121">
                  <c:v>182.26069899999999</c:v>
                </c:pt>
                <c:pt idx="122">
                  <c:v>182.278931</c:v>
                </c:pt>
                <c:pt idx="123">
                  <c:v>182.281879</c:v>
                </c:pt>
                <c:pt idx="124">
                  <c:v>182.25973400000001</c:v>
                </c:pt>
                <c:pt idx="125">
                  <c:v>182.25951599999999</c:v>
                </c:pt>
                <c:pt idx="126">
                  <c:v>182.221351</c:v>
                </c:pt>
                <c:pt idx="127">
                  <c:v>182.199105</c:v>
                </c:pt>
                <c:pt idx="128">
                  <c:v>182.170793</c:v>
                </c:pt>
                <c:pt idx="129">
                  <c:v>182.17318</c:v>
                </c:pt>
                <c:pt idx="130">
                  <c:v>182.15746100000001</c:v>
                </c:pt>
                <c:pt idx="131">
                  <c:v>182.15658500000001</c:v>
                </c:pt>
                <c:pt idx="132">
                  <c:v>182.15902700000001</c:v>
                </c:pt>
                <c:pt idx="133">
                  <c:v>182.14837399999999</c:v>
                </c:pt>
                <c:pt idx="134">
                  <c:v>182.14058600000001</c:v>
                </c:pt>
              </c:numCache>
            </c:numRef>
          </c:xVal>
          <c:yVal>
            <c:numRef>
              <c:f>Movement!$G$2:$G$136</c:f>
              <c:numCache>
                <c:formatCode>General</c:formatCode>
                <c:ptCount val="135"/>
                <c:pt idx="0">
                  <c:v>178.07990000000001</c:v>
                </c:pt>
                <c:pt idx="1">
                  <c:v>178.05160000000001</c:v>
                </c:pt>
                <c:pt idx="2">
                  <c:v>178.04060000000001</c:v>
                </c:pt>
                <c:pt idx="3">
                  <c:v>178.06450000000001</c:v>
                </c:pt>
                <c:pt idx="4">
                  <c:v>178.09119999999999</c:v>
                </c:pt>
                <c:pt idx="5">
                  <c:v>178.0686</c:v>
                </c:pt>
                <c:pt idx="6">
                  <c:v>178.06360000000001</c:v>
                </c:pt>
                <c:pt idx="7">
                  <c:v>178.0692</c:v>
                </c:pt>
                <c:pt idx="8">
                  <c:v>178.06059999999999</c:v>
                </c:pt>
                <c:pt idx="9">
                  <c:v>178.05359999999999</c:v>
                </c:pt>
                <c:pt idx="10">
                  <c:v>178.0625</c:v>
                </c:pt>
                <c:pt idx="11">
                  <c:v>178.06819999999999</c:v>
                </c:pt>
                <c:pt idx="12">
                  <c:v>178.0635</c:v>
                </c:pt>
                <c:pt idx="13">
                  <c:v>178.05289999999999</c:v>
                </c:pt>
                <c:pt idx="14">
                  <c:v>178.0479</c:v>
                </c:pt>
                <c:pt idx="15">
                  <c:v>178.04900000000001</c:v>
                </c:pt>
                <c:pt idx="16">
                  <c:v>178.01849999999999</c:v>
                </c:pt>
                <c:pt idx="17">
                  <c:v>178.06489999999999</c:v>
                </c:pt>
                <c:pt idx="18">
                  <c:v>178.02789999999999</c:v>
                </c:pt>
                <c:pt idx="19">
                  <c:v>178.06659999999999</c:v>
                </c:pt>
                <c:pt idx="20">
                  <c:v>178.03229999999999</c:v>
                </c:pt>
                <c:pt idx="21">
                  <c:v>178.03700000000001</c:v>
                </c:pt>
                <c:pt idx="22">
                  <c:v>178.0822</c:v>
                </c:pt>
                <c:pt idx="23">
                  <c:v>178.0369</c:v>
                </c:pt>
                <c:pt idx="24">
                  <c:v>178.05959999999999</c:v>
                </c:pt>
                <c:pt idx="25">
                  <c:v>178.0668</c:v>
                </c:pt>
                <c:pt idx="26">
                  <c:v>178.06399999999999</c:v>
                </c:pt>
                <c:pt idx="27">
                  <c:v>178.0711</c:v>
                </c:pt>
                <c:pt idx="28">
                  <c:v>178.16220000000001</c:v>
                </c:pt>
                <c:pt idx="29">
                  <c:v>178.10480000000001</c:v>
                </c:pt>
                <c:pt idx="30">
                  <c:v>178.1807</c:v>
                </c:pt>
                <c:pt idx="31">
                  <c:v>178.166</c:v>
                </c:pt>
                <c:pt idx="32">
                  <c:v>178.17429999999999</c:v>
                </c:pt>
                <c:pt idx="33">
                  <c:v>178.1678</c:v>
                </c:pt>
                <c:pt idx="34">
                  <c:v>178.17320000000001</c:v>
                </c:pt>
                <c:pt idx="35">
                  <c:v>178.1798</c:v>
                </c:pt>
                <c:pt idx="36">
                  <c:v>178.1763</c:v>
                </c:pt>
                <c:pt idx="37">
                  <c:v>178.19380000000001</c:v>
                </c:pt>
                <c:pt idx="38">
                  <c:v>178.18979999999999</c:v>
                </c:pt>
                <c:pt idx="39">
                  <c:v>178.1799</c:v>
                </c:pt>
                <c:pt idx="40">
                  <c:v>178.18459999999999</c:v>
                </c:pt>
                <c:pt idx="41">
                  <c:v>178.1935</c:v>
                </c:pt>
                <c:pt idx="42">
                  <c:v>178.2285</c:v>
                </c:pt>
                <c:pt idx="43">
                  <c:v>178.1841</c:v>
                </c:pt>
                <c:pt idx="44">
                  <c:v>178.22120000000001</c:v>
                </c:pt>
                <c:pt idx="45">
                  <c:v>178.21029999999999</c:v>
                </c:pt>
                <c:pt idx="46">
                  <c:v>178.2063</c:v>
                </c:pt>
                <c:pt idx="47">
                  <c:v>178.18209999999999</c:v>
                </c:pt>
                <c:pt idx="48">
                  <c:v>178.2542</c:v>
                </c:pt>
                <c:pt idx="49">
                  <c:v>178.24889999999999</c:v>
                </c:pt>
                <c:pt idx="50">
                  <c:v>178.23920000000001</c:v>
                </c:pt>
                <c:pt idx="51">
                  <c:v>178.23869999999999</c:v>
                </c:pt>
                <c:pt idx="52">
                  <c:v>178.26509999999999</c:v>
                </c:pt>
                <c:pt idx="53">
                  <c:v>178.27529999999999</c:v>
                </c:pt>
                <c:pt idx="54">
                  <c:v>178.28190000000001</c:v>
                </c:pt>
                <c:pt idx="55">
                  <c:v>178.30619999999999</c:v>
                </c:pt>
                <c:pt idx="56">
                  <c:v>178.22980000000001</c:v>
                </c:pt>
                <c:pt idx="57">
                  <c:v>178.25149999999999</c:v>
                </c:pt>
                <c:pt idx="58">
                  <c:v>178.3038</c:v>
                </c:pt>
                <c:pt idx="59">
                  <c:v>178.26509999999999</c:v>
                </c:pt>
                <c:pt idx="60">
                  <c:v>178.25729999999999</c:v>
                </c:pt>
                <c:pt idx="61">
                  <c:v>178.3091</c:v>
                </c:pt>
                <c:pt idx="62">
                  <c:v>178.30330000000001</c:v>
                </c:pt>
                <c:pt idx="63">
                  <c:v>178.30170000000001</c:v>
                </c:pt>
                <c:pt idx="64">
                  <c:v>178.28559999999999</c:v>
                </c:pt>
                <c:pt idx="65">
                  <c:v>178.30869999999999</c:v>
                </c:pt>
                <c:pt idx="66">
                  <c:v>178.3295</c:v>
                </c:pt>
                <c:pt idx="67">
                  <c:v>178.2843</c:v>
                </c:pt>
                <c:pt idx="68">
                  <c:v>178.3751</c:v>
                </c:pt>
                <c:pt idx="69">
                  <c:v>178.3194</c:v>
                </c:pt>
                <c:pt idx="70">
                  <c:v>178.3125</c:v>
                </c:pt>
                <c:pt idx="71">
                  <c:v>178.34280000000001</c:v>
                </c:pt>
                <c:pt idx="72">
                  <c:v>178.31790000000001</c:v>
                </c:pt>
                <c:pt idx="73">
                  <c:v>178.30770000000001</c:v>
                </c:pt>
                <c:pt idx="74">
                  <c:v>178.29390000000001</c:v>
                </c:pt>
                <c:pt idx="75">
                  <c:v>178.29179999999999</c:v>
                </c:pt>
                <c:pt idx="76">
                  <c:v>178.29759999999999</c:v>
                </c:pt>
                <c:pt idx="77">
                  <c:v>178.28450000000001</c:v>
                </c:pt>
                <c:pt idx="78">
                  <c:v>178.27340000000001</c:v>
                </c:pt>
                <c:pt idx="79">
                  <c:v>178.2698</c:v>
                </c:pt>
                <c:pt idx="80">
                  <c:v>178.2576</c:v>
                </c:pt>
                <c:pt idx="81">
                  <c:v>178.29429999999999</c:v>
                </c:pt>
                <c:pt idx="82">
                  <c:v>178.25720000000001</c:v>
                </c:pt>
                <c:pt idx="83">
                  <c:v>178.26130000000001</c:v>
                </c:pt>
                <c:pt idx="84">
                  <c:v>178.2732</c:v>
                </c:pt>
                <c:pt idx="85">
                  <c:v>178.2816</c:v>
                </c:pt>
                <c:pt idx="86">
                  <c:v>178.2662</c:v>
                </c:pt>
                <c:pt idx="87">
                  <c:v>178.26679999999999</c:v>
                </c:pt>
                <c:pt idx="88">
                  <c:v>178.26779999999999</c:v>
                </c:pt>
                <c:pt idx="89">
                  <c:v>178.30070000000001</c:v>
                </c:pt>
                <c:pt idx="90">
                  <c:v>178.30930000000001</c:v>
                </c:pt>
                <c:pt idx="91">
                  <c:v>178.31649999999999</c:v>
                </c:pt>
                <c:pt idx="92">
                  <c:v>178.32390000000001</c:v>
                </c:pt>
                <c:pt idx="93">
                  <c:v>178.30369999999999</c:v>
                </c:pt>
                <c:pt idx="94">
                  <c:v>178.33019999999999</c:v>
                </c:pt>
                <c:pt idx="95">
                  <c:v>178.30369999999999</c:v>
                </c:pt>
                <c:pt idx="96">
                  <c:v>178.28899999999999</c:v>
                </c:pt>
                <c:pt idx="97">
                  <c:v>178.26689999999999</c:v>
                </c:pt>
                <c:pt idx="98">
                  <c:v>178.28299999999999</c:v>
                </c:pt>
                <c:pt idx="99">
                  <c:v>178.2569</c:v>
                </c:pt>
                <c:pt idx="100">
                  <c:v>178.25700000000001</c:v>
                </c:pt>
                <c:pt idx="101">
                  <c:v>178.26249999999999</c:v>
                </c:pt>
                <c:pt idx="102">
                  <c:v>178.23589999999999</c:v>
                </c:pt>
                <c:pt idx="103">
                  <c:v>178.2619</c:v>
                </c:pt>
                <c:pt idx="104">
                  <c:v>178.25040000000001</c:v>
                </c:pt>
                <c:pt idx="105">
                  <c:v>178.2396</c:v>
                </c:pt>
                <c:pt idx="106">
                  <c:v>178.24299999999999</c:v>
                </c:pt>
                <c:pt idx="107">
                  <c:v>178.24369999999999</c:v>
                </c:pt>
                <c:pt idx="108">
                  <c:v>178.24350000000001</c:v>
                </c:pt>
                <c:pt idx="109">
                  <c:v>178.2252</c:v>
                </c:pt>
                <c:pt idx="110">
                  <c:v>178.2422</c:v>
                </c:pt>
                <c:pt idx="111">
                  <c:v>178.2834</c:v>
                </c:pt>
                <c:pt idx="112">
                  <c:v>178.255</c:v>
                </c:pt>
                <c:pt idx="113">
                  <c:v>178.2825</c:v>
                </c:pt>
                <c:pt idx="114">
                  <c:v>178.25460000000001</c:v>
                </c:pt>
                <c:pt idx="115">
                  <c:v>178.29480000000001</c:v>
                </c:pt>
                <c:pt idx="116">
                  <c:v>178.30699999999999</c:v>
                </c:pt>
                <c:pt idx="117">
                  <c:v>178.33629999999999</c:v>
                </c:pt>
                <c:pt idx="118">
                  <c:v>178.2878</c:v>
                </c:pt>
                <c:pt idx="119">
                  <c:v>178.32</c:v>
                </c:pt>
                <c:pt idx="120">
                  <c:v>178.29300000000001</c:v>
                </c:pt>
                <c:pt idx="121">
                  <c:v>178.32320000000001</c:v>
                </c:pt>
                <c:pt idx="122">
                  <c:v>178.3176</c:v>
                </c:pt>
                <c:pt idx="123">
                  <c:v>178.32159999999999</c:v>
                </c:pt>
                <c:pt idx="124">
                  <c:v>178.3288</c:v>
                </c:pt>
                <c:pt idx="125">
                  <c:v>178.32499999999999</c:v>
                </c:pt>
                <c:pt idx="126">
                  <c:v>178.32849999999999</c:v>
                </c:pt>
                <c:pt idx="127">
                  <c:v>178.32230000000001</c:v>
                </c:pt>
                <c:pt idx="128">
                  <c:v>178.31780000000001</c:v>
                </c:pt>
                <c:pt idx="129">
                  <c:v>178.3313</c:v>
                </c:pt>
                <c:pt idx="130">
                  <c:v>178.3167</c:v>
                </c:pt>
                <c:pt idx="131">
                  <c:v>178.33189999999999</c:v>
                </c:pt>
                <c:pt idx="132">
                  <c:v>178.30719999999999</c:v>
                </c:pt>
                <c:pt idx="133">
                  <c:v>178.32339999999999</c:v>
                </c:pt>
                <c:pt idx="134">
                  <c:v>178.3056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5-462F-89FD-5B79EBA8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44</xdr:col>
      <xdr:colOff>152400</xdr:colOff>
      <xdr:row>24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BB0C04-A9CB-4E97-A377-56BAAC99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ement%20-%2020221129_0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ment"/>
    </sheetNames>
    <sheetDataSet>
      <sheetData sheetId="0">
        <row r="2">
          <cell r="F2">
            <v>178.48869999999999</v>
          </cell>
          <cell r="G2">
            <v>176.96729999999999</v>
          </cell>
        </row>
        <row r="3">
          <cell r="F3">
            <v>177.75360000000001</v>
          </cell>
          <cell r="G3">
            <v>176.32169999999999</v>
          </cell>
        </row>
        <row r="4">
          <cell r="F4">
            <v>177.85480000000001</v>
          </cell>
          <cell r="G4">
            <v>176.22749999999999</v>
          </cell>
        </row>
        <row r="5">
          <cell r="F5">
            <v>178.01409999999998</v>
          </cell>
          <cell r="G5">
            <v>176.37200000000001</v>
          </cell>
        </row>
        <row r="6">
          <cell r="F6">
            <v>178.0625</v>
          </cell>
          <cell r="G6">
            <v>177.4126</v>
          </cell>
        </row>
        <row r="7">
          <cell r="F7">
            <v>178.70679999999999</v>
          </cell>
          <cell r="G7">
            <v>177.1524</v>
          </cell>
        </row>
        <row r="8">
          <cell r="F8">
            <v>178.27870000000001</v>
          </cell>
          <cell r="G8">
            <v>176.49440000000001</v>
          </cell>
        </row>
        <row r="9">
          <cell r="F9">
            <v>178.04349999999999</v>
          </cell>
          <cell r="G9">
            <v>175.98349999999999</v>
          </cell>
        </row>
        <row r="10">
          <cell r="F10">
            <v>177.90679999999998</v>
          </cell>
          <cell r="G10">
            <v>175.798</v>
          </cell>
        </row>
        <row r="11">
          <cell r="F11">
            <v>178.02710000000002</v>
          </cell>
          <cell r="G11">
            <v>176.22210000000001</v>
          </cell>
        </row>
        <row r="12">
          <cell r="F12">
            <v>178.00200000000001</v>
          </cell>
          <cell r="G12">
            <v>176.3091</v>
          </cell>
        </row>
        <row r="13">
          <cell r="F13">
            <v>177.99419999999998</v>
          </cell>
          <cell r="G13">
            <v>176.4461</v>
          </cell>
        </row>
        <row r="14">
          <cell r="F14">
            <v>177.90620000000001</v>
          </cell>
          <cell r="G14">
            <v>176.44720000000001</v>
          </cell>
        </row>
        <row r="15">
          <cell r="F15">
            <v>177.9812</v>
          </cell>
          <cell r="G15">
            <v>176.65430000000001</v>
          </cell>
        </row>
        <row r="16">
          <cell r="F16">
            <v>178.3177</v>
          </cell>
          <cell r="G16">
            <v>176.9853</v>
          </cell>
        </row>
        <row r="17">
          <cell r="F17">
            <v>178.29059999999998</v>
          </cell>
          <cell r="G17">
            <v>177.00899999999999</v>
          </cell>
        </row>
        <row r="18">
          <cell r="F18">
            <v>178.14389999999997</v>
          </cell>
          <cell r="G18">
            <v>176.96530000000001</v>
          </cell>
        </row>
        <row r="19">
          <cell r="F19">
            <v>178.24630000000002</v>
          </cell>
          <cell r="G19">
            <v>177.1968</v>
          </cell>
        </row>
        <row r="20">
          <cell r="F20">
            <v>178.31979999999999</v>
          </cell>
          <cell r="G20">
            <v>177.30170000000001</v>
          </cell>
        </row>
        <row r="21">
          <cell r="F21">
            <v>178.2457</v>
          </cell>
          <cell r="G21">
            <v>177.23330000000001</v>
          </cell>
        </row>
        <row r="22">
          <cell r="F22">
            <v>178.19549999999998</v>
          </cell>
          <cell r="G22">
            <v>177.2217</v>
          </cell>
        </row>
        <row r="23">
          <cell r="F23">
            <v>178.32089999999999</v>
          </cell>
          <cell r="G23">
            <v>177.3073</v>
          </cell>
        </row>
        <row r="24">
          <cell r="F24">
            <v>178.428</v>
          </cell>
          <cell r="G24">
            <v>177.2567</v>
          </cell>
        </row>
        <row r="25">
          <cell r="F25">
            <v>178.22329999999999</v>
          </cell>
          <cell r="G25">
            <v>176.9256</v>
          </cell>
        </row>
        <row r="26">
          <cell r="F26">
            <v>178.25850000000003</v>
          </cell>
          <cell r="G26">
            <v>177.0017</v>
          </cell>
        </row>
        <row r="27">
          <cell r="F27">
            <v>178.37970000000001</v>
          </cell>
          <cell r="G27">
            <v>177.07320000000001</v>
          </cell>
        </row>
        <row r="28">
          <cell r="F28">
            <v>178.31810000000002</v>
          </cell>
          <cell r="G28">
            <v>177.0532</v>
          </cell>
        </row>
        <row r="29">
          <cell r="F29">
            <v>178.26519999999999</v>
          </cell>
          <cell r="G29">
            <v>177.03720000000001</v>
          </cell>
        </row>
        <row r="30">
          <cell r="F30">
            <v>178.31939999999997</v>
          </cell>
          <cell r="G30">
            <v>177.1123</v>
          </cell>
        </row>
        <row r="31">
          <cell r="F31">
            <v>178.38389999999998</v>
          </cell>
          <cell r="G31">
            <v>177.15819999999999</v>
          </cell>
        </row>
        <row r="32">
          <cell r="F32">
            <v>178.3861</v>
          </cell>
          <cell r="G32">
            <v>177.1711</v>
          </cell>
        </row>
        <row r="33">
          <cell r="F33">
            <v>178.4622</v>
          </cell>
          <cell r="G33">
            <v>177.1968</v>
          </cell>
        </row>
        <row r="34">
          <cell r="F34">
            <v>178.54320000000001</v>
          </cell>
          <cell r="G34">
            <v>177.27080000000001</v>
          </cell>
        </row>
        <row r="35">
          <cell r="F35">
            <v>178.5829</v>
          </cell>
          <cell r="G35">
            <v>177.25630000000001</v>
          </cell>
        </row>
        <row r="36">
          <cell r="F36">
            <v>178.5745</v>
          </cell>
          <cell r="G36">
            <v>177.16470000000001</v>
          </cell>
        </row>
        <row r="37">
          <cell r="F37">
            <v>178.74450000000002</v>
          </cell>
          <cell r="G37">
            <v>177.2621</v>
          </cell>
        </row>
        <row r="38">
          <cell r="F38">
            <v>178.91090000000003</v>
          </cell>
          <cell r="G38">
            <v>177.14070000000001</v>
          </cell>
        </row>
        <row r="39">
          <cell r="F39">
            <v>179.0222</v>
          </cell>
          <cell r="G39">
            <v>176.84020000000001</v>
          </cell>
        </row>
        <row r="40">
          <cell r="F40">
            <v>179.21499999999997</v>
          </cell>
          <cell r="G40">
            <v>176.5779</v>
          </cell>
        </row>
        <row r="41">
          <cell r="F41">
            <v>179.38260000000002</v>
          </cell>
          <cell r="G41">
            <v>176.3535</v>
          </cell>
        </row>
        <row r="42">
          <cell r="F42">
            <v>179.6232</v>
          </cell>
          <cell r="G42">
            <v>176.07579999999999</v>
          </cell>
        </row>
        <row r="43">
          <cell r="F43">
            <v>180.18585089999999</v>
          </cell>
          <cell r="G43">
            <v>175.9264</v>
          </cell>
        </row>
        <row r="44">
          <cell r="F44">
            <v>180.81392450000001</v>
          </cell>
          <cell r="G44">
            <v>175.7319</v>
          </cell>
        </row>
        <row r="45">
          <cell r="F45">
            <v>182.11124000000001</v>
          </cell>
          <cell r="G45">
            <v>175.81569999999999</v>
          </cell>
        </row>
        <row r="46">
          <cell r="F46">
            <v>183.74466799999999</v>
          </cell>
          <cell r="G46">
            <v>176.05799999999999</v>
          </cell>
        </row>
        <row r="47">
          <cell r="F47">
            <v>185.298261</v>
          </cell>
          <cell r="G47">
            <v>176.05350000000001</v>
          </cell>
        </row>
        <row r="48">
          <cell r="F48">
            <v>187.15858700000001</v>
          </cell>
          <cell r="G48">
            <v>176.08619999999999</v>
          </cell>
        </row>
        <row r="49">
          <cell r="F49">
            <v>188.736133</v>
          </cell>
          <cell r="G49">
            <v>176.2132</v>
          </cell>
        </row>
        <row r="50">
          <cell r="F50">
            <v>191.81201999999999</v>
          </cell>
          <cell r="G50">
            <v>176.43719999999999</v>
          </cell>
        </row>
        <row r="51">
          <cell r="F51">
            <v>196.23662999999999</v>
          </cell>
          <cell r="G51">
            <v>177.0504</v>
          </cell>
        </row>
        <row r="52">
          <cell r="F52">
            <v>198.9648</v>
          </cell>
          <cell r="G52">
            <v>177.25700000000001</v>
          </cell>
        </row>
        <row r="53">
          <cell r="F53">
            <v>199.80501000000001</v>
          </cell>
          <cell r="G53">
            <v>177.01920000000001</v>
          </cell>
        </row>
        <row r="54">
          <cell r="F54">
            <v>201.30806000000001</v>
          </cell>
          <cell r="G54">
            <v>177.06460000000001</v>
          </cell>
        </row>
        <row r="55">
          <cell r="F55">
            <v>203.65134</v>
          </cell>
          <cell r="G55">
            <v>177.4205</v>
          </cell>
        </row>
        <row r="56">
          <cell r="F56">
            <v>205.27208999999999</v>
          </cell>
          <cell r="G56">
            <v>177.22499999999999</v>
          </cell>
        </row>
        <row r="57">
          <cell r="F57">
            <v>206.82857999999999</v>
          </cell>
          <cell r="G57">
            <v>176.79599999999999</v>
          </cell>
        </row>
        <row r="58">
          <cell r="F58">
            <v>209.16772</v>
          </cell>
          <cell r="G58">
            <v>176.47489999999999</v>
          </cell>
        </row>
        <row r="59">
          <cell r="F59">
            <v>211.06323</v>
          </cell>
          <cell r="G59">
            <v>176.1465</v>
          </cell>
        </row>
        <row r="60">
          <cell r="F60">
            <v>212.48289</v>
          </cell>
          <cell r="G60">
            <v>175.8586</v>
          </cell>
        </row>
        <row r="61">
          <cell r="F61">
            <v>214.16014000000001</v>
          </cell>
          <cell r="G61">
            <v>175.57060000000001</v>
          </cell>
        </row>
        <row r="62">
          <cell r="F62">
            <v>215.76650999999998</v>
          </cell>
          <cell r="G62">
            <v>174.94370000000001</v>
          </cell>
        </row>
        <row r="63">
          <cell r="F63">
            <v>217.41558000000001</v>
          </cell>
          <cell r="G63">
            <v>174.80840000000001</v>
          </cell>
        </row>
        <row r="64">
          <cell r="F64">
            <v>218.88354000000001</v>
          </cell>
          <cell r="G64">
            <v>174.97550000000001</v>
          </cell>
        </row>
        <row r="65">
          <cell r="F65">
            <v>220.34806</v>
          </cell>
          <cell r="G65">
            <v>174.79169999999999</v>
          </cell>
        </row>
        <row r="66">
          <cell r="F66">
            <v>221.53533999999999</v>
          </cell>
          <cell r="G66">
            <v>174.3083</v>
          </cell>
        </row>
        <row r="67">
          <cell r="F67">
            <v>222.50747999999999</v>
          </cell>
          <cell r="G67">
            <v>173.68020000000001</v>
          </cell>
        </row>
        <row r="68">
          <cell r="F68">
            <v>222.72469000000001</v>
          </cell>
          <cell r="G68">
            <v>173.67599999999999</v>
          </cell>
        </row>
        <row r="69">
          <cell r="F69">
            <v>223.21811</v>
          </cell>
          <cell r="G69">
            <v>173.8237</v>
          </cell>
        </row>
        <row r="70">
          <cell r="F70">
            <v>223.00927999999999</v>
          </cell>
          <cell r="G70">
            <v>173.5505</v>
          </cell>
        </row>
        <row r="71">
          <cell r="F71">
            <v>222.53488999999999</v>
          </cell>
          <cell r="G71">
            <v>172.82650000000001</v>
          </cell>
        </row>
        <row r="72">
          <cell r="F72">
            <v>221.91486</v>
          </cell>
          <cell r="G72">
            <v>172.12100000000001</v>
          </cell>
        </row>
        <row r="73">
          <cell r="F73">
            <v>221.53540000000001</v>
          </cell>
          <cell r="G73">
            <v>172.11879999999999</v>
          </cell>
        </row>
        <row r="74">
          <cell r="F74">
            <v>222.09048000000001</v>
          </cell>
          <cell r="G74">
            <v>172.05609999999999</v>
          </cell>
        </row>
        <row r="75">
          <cell r="F75">
            <v>222.69203999999999</v>
          </cell>
          <cell r="G75">
            <v>172.2174</v>
          </cell>
        </row>
        <row r="76">
          <cell r="F76">
            <v>222.65170000000001</v>
          </cell>
          <cell r="G76">
            <v>172.1317</v>
          </cell>
        </row>
        <row r="77">
          <cell r="F77">
            <v>221.72129000000001</v>
          </cell>
          <cell r="G77">
            <v>171.1995</v>
          </cell>
        </row>
        <row r="78">
          <cell r="F78">
            <v>222.80103</v>
          </cell>
          <cell r="G78">
            <v>171.93549999999999</v>
          </cell>
        </row>
        <row r="79">
          <cell r="F79">
            <v>222.92543000000001</v>
          </cell>
          <cell r="G79">
            <v>172.1568</v>
          </cell>
        </row>
        <row r="80">
          <cell r="F80">
            <v>223.02834000000001</v>
          </cell>
          <cell r="G80">
            <v>172.74860000000001</v>
          </cell>
        </row>
        <row r="81">
          <cell r="F81">
            <v>223.15985000000001</v>
          </cell>
          <cell r="G81">
            <v>173.4743</v>
          </cell>
        </row>
        <row r="82">
          <cell r="F82">
            <v>223.27966000000001</v>
          </cell>
          <cell r="G82">
            <v>173.94649999999999</v>
          </cell>
        </row>
        <row r="83">
          <cell r="F83">
            <v>223.30553</v>
          </cell>
          <cell r="G83">
            <v>174.05289999999999</v>
          </cell>
        </row>
        <row r="84">
          <cell r="F84">
            <v>223.37601000000001</v>
          </cell>
          <cell r="G84">
            <v>174.1095</v>
          </cell>
        </row>
        <row r="85">
          <cell r="F85">
            <v>223.53426000000002</v>
          </cell>
          <cell r="G85">
            <v>174.46190000000001</v>
          </cell>
        </row>
        <row r="86">
          <cell r="F86">
            <v>223.64449999999999</v>
          </cell>
          <cell r="G86">
            <v>174.62</v>
          </cell>
        </row>
        <row r="87">
          <cell r="F87">
            <v>223.60817</v>
          </cell>
          <cell r="G87">
            <v>174.66640000000001</v>
          </cell>
        </row>
        <row r="88">
          <cell r="F88">
            <v>223.66672</v>
          </cell>
          <cell r="G88">
            <v>174.90969999999999</v>
          </cell>
        </row>
        <row r="89">
          <cell r="F89">
            <v>223.68763000000001</v>
          </cell>
          <cell r="G89">
            <v>175.27600000000001</v>
          </cell>
        </row>
        <row r="90">
          <cell r="F90">
            <v>223.60443000000001</v>
          </cell>
          <cell r="G90">
            <v>175.31219999999999</v>
          </cell>
        </row>
        <row r="91">
          <cell r="F91">
            <v>223.45927</v>
          </cell>
          <cell r="G91">
            <v>175.15940000000001</v>
          </cell>
        </row>
        <row r="92">
          <cell r="F92">
            <v>223.49941999999999</v>
          </cell>
          <cell r="G92">
            <v>175.39949999999999</v>
          </cell>
        </row>
        <row r="93">
          <cell r="F93">
            <v>223.47253000000001</v>
          </cell>
          <cell r="G93">
            <v>175.75299999999999</v>
          </cell>
        </row>
        <row r="94">
          <cell r="F94">
            <v>223.57622000000001</v>
          </cell>
          <cell r="G94">
            <v>176.07310000000001</v>
          </cell>
        </row>
        <row r="95">
          <cell r="F95">
            <v>223.59879000000001</v>
          </cell>
          <cell r="G95">
            <v>176.0444</v>
          </cell>
        </row>
        <row r="96">
          <cell r="F96">
            <v>223.53919999999999</v>
          </cell>
          <cell r="G96">
            <v>175.87809999999999</v>
          </cell>
        </row>
        <row r="97">
          <cell r="F97">
            <v>223.65451999999999</v>
          </cell>
          <cell r="G97">
            <v>176.309</v>
          </cell>
        </row>
        <row r="98">
          <cell r="F98">
            <v>223.61369999999999</v>
          </cell>
          <cell r="G98">
            <v>176.27610000000001</v>
          </cell>
        </row>
        <row r="99">
          <cell r="F99">
            <v>223.56771000000001</v>
          </cell>
          <cell r="G99">
            <v>176.1711</v>
          </cell>
        </row>
        <row r="100">
          <cell r="F100">
            <v>223.60867999999999</v>
          </cell>
          <cell r="G100">
            <v>176.31909999999999</v>
          </cell>
        </row>
        <row r="101">
          <cell r="F101">
            <v>223.62652</v>
          </cell>
          <cell r="G101">
            <v>176.37129999999999</v>
          </cell>
        </row>
        <row r="102">
          <cell r="F102">
            <v>223.58796000000001</v>
          </cell>
          <cell r="G102">
            <v>176.32579999999999</v>
          </cell>
        </row>
        <row r="103">
          <cell r="F103">
            <v>223.62953999999999</v>
          </cell>
          <cell r="G103">
            <v>176.45050000000001</v>
          </cell>
        </row>
        <row r="104">
          <cell r="F104">
            <v>223.67723999999998</v>
          </cell>
          <cell r="G104">
            <v>176.76310000000001</v>
          </cell>
        </row>
        <row r="105">
          <cell r="F105">
            <v>223.63882000000001</v>
          </cell>
          <cell r="G105">
            <v>176.92150000000001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8"/>
  <sheetViews>
    <sheetView tabSelected="1" zoomScale="106" zoomScaleNormal="106" workbookViewId="0">
      <selection activeCell="AU9" sqref="AU9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  <c r="L1" t="s">
        <v>12</v>
      </c>
      <c r="M1" t="s">
        <v>5</v>
      </c>
      <c r="N1" t="s">
        <v>6</v>
      </c>
      <c r="O1" t="s">
        <v>7</v>
      </c>
      <c r="P1" t="s">
        <v>10</v>
      </c>
      <c r="Q1" t="s">
        <v>9</v>
      </c>
      <c r="R1" t="s">
        <v>8</v>
      </c>
      <c r="S1" t="s">
        <v>11</v>
      </c>
    </row>
    <row r="2" spans="1:19">
      <c r="A2">
        <v>0</v>
      </c>
      <c r="C2">
        <v>1.9479359999999999</v>
      </c>
      <c r="D2">
        <v>178.07990000000001</v>
      </c>
      <c r="E2">
        <v>359.83620000000002</v>
      </c>
      <c r="F2">
        <f>IF(C2&lt;180,C2+180,C2-180)</f>
        <v>181.947936</v>
      </c>
      <c r="G2">
        <f>D2</f>
        <v>178.07990000000001</v>
      </c>
      <c r="H2">
        <f t="shared" ref="H2" si="0">IF(E2&lt;180,E2+180,E2-180)</f>
        <v>179.83620000000002</v>
      </c>
      <c r="M2" t="e">
        <f>#REF!/180*PI()</f>
        <v>#REF!</v>
      </c>
      <c r="N2">
        <f>C2/180*PI()</f>
        <v>3.3997896818128259E-2</v>
      </c>
      <c r="O2">
        <f>D2/180*PI()</f>
        <v>3.1080805866222501</v>
      </c>
    </row>
    <row r="3" spans="1:19">
      <c r="A3">
        <v>7.8218599999999999E-2</v>
      </c>
      <c r="C3">
        <v>2.0926930000000001</v>
      </c>
      <c r="D3">
        <v>178.05160000000001</v>
      </c>
      <c r="E3">
        <v>359.90260000000001</v>
      </c>
      <c r="F3">
        <f t="shared" ref="F3:F66" si="1">IF(C3&lt;180,C3+180,C3-180)</f>
        <v>182.092693</v>
      </c>
      <c r="G3">
        <f t="shared" ref="G3:G66" si="2">D3</f>
        <v>178.05160000000001</v>
      </c>
      <c r="H3">
        <f t="shared" ref="H3:H66" si="3">IF(E3&lt;180,E3+180,E3-180)</f>
        <v>179.90260000000001</v>
      </c>
      <c r="I3">
        <f>((IF(ABS(C3-C2)&gt;300,IF((C3-C2)&lt;0,(C3-C2)+360,(C3-C2)-360),C3-C2))/($A3-$A2)+(IF(ABS(C4-C3)&gt;300,IF((C4-C3)&lt;0,(C4-C3)+360,(C4-C3)-360),(C4-C3)))/($A4-$A3))/2</f>
        <v>1.0481836094629204</v>
      </c>
      <c r="J3">
        <f>((IF(ABS(D3-D2)&gt;300,IF((D3-D2)&lt;0,(D3-D2)+360,(D3-D2)-360),D3-D2))/($A3-$A2)+(IF(ABS(D4-D3)&gt;300,IF((D4-D3)&lt;0,(D4-D3)+360,(D4-D3)-360),(D4-D3)))/($A4-$A3))/2</f>
        <v>-0.23319899865340329</v>
      </c>
      <c r="K3">
        <f>((IF(ABS(E3-E2)&gt;300,IF((E3-E2)&lt;0,(E3-E2)+360,(E3-E2)-360),E3-E2))/($A3-$A2)+(IF(ABS(E4-E3)&gt;300,IF((E4-E3)&lt;0,(E4-E3)+360,(E4-E3)-360),(E4-E3)))/($A4-$A3))/2</f>
        <v>0.62317526707272375</v>
      </c>
      <c r="L3">
        <f t="shared" ref="L2:L65" si="4">SQRT(I3*I3+J3*J3+K3*K3)</f>
        <v>1.2415385880474383</v>
      </c>
      <c r="M3" t="e">
        <f>#REF!/180*PI()</f>
        <v>#REF!</v>
      </c>
      <c r="N3">
        <f>C3/180*PI()</f>
        <v>3.6524383083437695E-2</v>
      </c>
      <c r="O3">
        <f>D3/180*PI()</f>
        <v>3.1075866584439358</v>
      </c>
      <c r="P3">
        <f>((C2-C3)/($A3-$A2)+(C3-C4)/($A4-$A3))/2</f>
        <v>-1.0481836094629204</v>
      </c>
      <c r="Q3">
        <f>((D2-D3)/($A3-$A2)+(D3-D4)/($A4-$A3))/2</f>
        <v>0.23319899865340329</v>
      </c>
      <c r="R3">
        <f>((E2-E3)/($A3-$A2)+(E3-E4)/($A4-$A3))/2</f>
        <v>-0.62317526707272375</v>
      </c>
      <c r="S3">
        <f>SQRT((P3*P3+Q3*Q3+R3*R3))</f>
        <v>1.2415385880474383</v>
      </c>
    </row>
    <row r="4" spans="1:19">
      <c r="A4">
        <v>0.18338969999999999</v>
      </c>
      <c r="C4">
        <v>2.1185330000000002</v>
      </c>
      <c r="D4">
        <v>178.04060000000001</v>
      </c>
      <c r="E4">
        <v>359.94439999999997</v>
      </c>
      <c r="F4">
        <f t="shared" si="1"/>
        <v>182.11853300000001</v>
      </c>
      <c r="G4">
        <f t="shared" si="2"/>
        <v>178.04060000000001</v>
      </c>
      <c r="H4">
        <f t="shared" si="3"/>
        <v>179.94439999999997</v>
      </c>
      <c r="I4">
        <f>((IF(ABS(C4-C3)&gt;300,IF((C4-C3)&lt;0,(C4-C3)+360,(C4-C3)-360),C4-C3))/($A4-$A3)+(IF(ABS(C5-C4)&gt;300,IF((C5-C4)&lt;0,(C5-C4)+360,(C5-C4)-360),(C5-C4)))/($A5-$A4))/2</f>
        <v>1.4150314353146745E-2</v>
      </c>
      <c r="J4">
        <f>((IF(ABS(D4-D3)&gt;300,IF((D4-D3)&lt;0,(D4-D3)+360,(D4-D3)-360),D4-D3))/($A4-$A3)+(IF(ABS(D5-D4)&gt;300,IF((D5-D4)&lt;0,(D5-D4)+360,(D5-D4)-360),(D5-D4)))/($A5-$A4))/2</f>
        <v>5.5423351415074679E-2</v>
      </c>
      <c r="K4">
        <f>((IF(ABS(E4-E3)&gt;300,IF((E4-E3)&lt;0,(E4-E3)+360,(E4-E3)-360),E4-E3))/($A4-$A3)+(IF(ABS(E5-E4)&gt;300,IF((E5-E4)&lt;0,(E5-E4)+360,(E5-E4)-360),(E5-E4)))/($A5-$A4))/2</f>
        <v>-0.11541931654646381</v>
      </c>
      <c r="L4">
        <f t="shared" si="4"/>
        <v>0.12881613994536767</v>
      </c>
      <c r="M4" t="e">
        <f>#REF!/180*PI()</f>
        <v>#REF!</v>
      </c>
      <c r="N4">
        <f>C4/180*PI()</f>
        <v>3.6975376162153031E-2</v>
      </c>
      <c r="O4">
        <f>D4/180*PI()</f>
        <v>3.1073946722262162</v>
      </c>
      <c r="P4">
        <f>((C3-C4)/($A4-$A3)+(C4-C5)/($A5-$A4))/2</f>
        <v>-1.4150314353146745E-2</v>
      </c>
      <c r="Q4">
        <f>((D3-D4)/($A4-$A3)+(D4-D5)/($A5-$A4))/2</f>
        <v>-5.5423351415074679E-2</v>
      </c>
      <c r="R4">
        <f>((E3-E4)/($A4-$A3)+(E4-E5)/($A5-$A4))/2</f>
        <v>0.11541931654646381</v>
      </c>
      <c r="S4">
        <f t="shared" ref="S4:S67" si="5">SQRT((P4*P4+Q4*Q4+R4*R4))</f>
        <v>0.12881613994536767</v>
      </c>
    </row>
    <row r="5" spans="1:19">
      <c r="A5">
        <v>0.29432639999999999</v>
      </c>
      <c r="C5">
        <v>2.0944159999999998</v>
      </c>
      <c r="D5">
        <v>178.06450000000001</v>
      </c>
      <c r="E5">
        <v>359.87470000000002</v>
      </c>
      <c r="F5">
        <f t="shared" si="1"/>
        <v>182.094416</v>
      </c>
      <c r="G5">
        <f t="shared" si="2"/>
        <v>178.06450000000001</v>
      </c>
      <c r="H5">
        <f t="shared" si="3"/>
        <v>179.87470000000002</v>
      </c>
      <c r="I5">
        <f>((IF(ABS(C5-C4)&gt;300,IF((C5-C4)&lt;0,(C5-C4)+360,(C5-C4)-360),C5-C4))/($A5-$A4)+(IF(ABS(C6-C5)&gt;300,IF((C6-C5)&lt;0,(C6-C5)+360,(C6-C5)-360),(C6-C5)))/($A6-$A5))/2</f>
        <v>-0.2481778109926922</v>
      </c>
      <c r="J5">
        <f>((IF(ABS(D5-D4)&gt;300,IF((D5-D4)&lt;0,(D5-D4)+360,(D5-D4)-360),D5-D4))/($A5-$A4)+(IF(ABS(D6-D5)&gt;300,IF((D6-D5)&lt;0,(D6-D5)+360,(D6-D5)-360),(D6-D5)))/($A6-$A5))/2</f>
        <v>0.22765127779785693</v>
      </c>
      <c r="K5">
        <f>((IF(ABS(E5-E4)&gt;300,IF((E5-E4)&lt;0,(E5-E4)+360,(E5-E4)-360),E5-E4))/($A5-$A4)+(IF(ABS(E6-E5)&gt;300,IF((E6-E5)&lt;0,(E6-E5)+360,(E6-E5)-360),(E6-E5)))/($A6-$A5))/2</f>
        <v>-0.3640025606926468</v>
      </c>
      <c r="L5">
        <f t="shared" si="4"/>
        <v>0.49589837098232692</v>
      </c>
      <c r="M5" t="e">
        <f>#REF!/180*PI()</f>
        <v>#REF!</v>
      </c>
      <c r="N5">
        <f>C5/180*PI()</f>
        <v>3.6554455106449557E-2</v>
      </c>
      <c r="O5">
        <f>D5/180*PI()</f>
        <v>3.1078118059174429</v>
      </c>
      <c r="P5">
        <f>((C4-C5)/($A5-$A4)+(C5-C6)/($A6-$A5))/2</f>
        <v>0.2481778109926922</v>
      </c>
      <c r="Q5">
        <f>((D4-D5)/($A5-$A4)+(D5-D6)/($A6-$A5))/2</f>
        <v>-0.22765127779785693</v>
      </c>
      <c r="R5">
        <f>((E4-E5)/($A5-$A4)+(E5-E6)/($A6-$A5))/2</f>
        <v>0.3640025606926468</v>
      </c>
      <c r="S5">
        <f t="shared" si="5"/>
        <v>0.49589837098232692</v>
      </c>
    </row>
    <row r="6" spans="1:19">
      <c r="A6">
        <v>0.40563929999999998</v>
      </c>
      <c r="C6">
        <v>2.063364</v>
      </c>
      <c r="D6">
        <v>178.09119999999999</v>
      </c>
      <c r="E6">
        <v>359.86360000000002</v>
      </c>
      <c r="F6">
        <f t="shared" si="1"/>
        <v>182.06336400000001</v>
      </c>
      <c r="G6">
        <f t="shared" si="2"/>
        <v>178.09119999999999</v>
      </c>
      <c r="H6">
        <f t="shared" si="3"/>
        <v>179.86360000000002</v>
      </c>
      <c r="I6">
        <f>((IF(ABS(C6-C5)&gt;300,IF((C6-C5)&lt;0,(C6-C5)+360,(C6-C5)-360),C6-C5))/($A6-$A5)+(IF(ABS(C7-C6)&gt;300,IF((C7-C6)&lt;0,(C7-C6)+360,(C7-C6)-360),(C7-C6)))/($A7-$A6))/2</f>
        <v>-0.26041419826952766</v>
      </c>
      <c r="J6">
        <f>((IF(ABS(D6-D5)&gt;300,IF((D6-D5)&lt;0,(D6-D5)+360,(D6-D5)-360),D6-D5))/($A6-$A5)+(IF(ABS(D7-D6)&gt;300,IF((D7-D6)&lt;0,(D7-D6)+360,(D7-D6)-360),(D7-D6)))/($A7-$A6))/2</f>
        <v>1.7874786115206695E-2</v>
      </c>
      <c r="K6">
        <f>((IF(ABS(E6-E5)&gt;300,IF((E6-E5)&lt;0,(E6-E5)+360,(E6-E5)-360),E6-E5))/($A6-$A5)+(IF(ABS(E7-E6)&gt;300,IF((E7-E6)&lt;0,(E7-E6)+360,(E7-E6)-360),(E7-E6)))/($A7-$A6))/2</f>
        <v>9.8710842914203956E-2</v>
      </c>
      <c r="L6">
        <f t="shared" si="4"/>
        <v>0.27906790060459818</v>
      </c>
      <c r="M6" t="e">
        <f>#REF!/180*PI()</f>
        <v>#REF!</v>
      </c>
      <c r="N6">
        <f>C6/180*PI()</f>
        <v>3.6012495467120278E-2</v>
      </c>
      <c r="O6">
        <f>D6/180*PI()</f>
        <v>3.108277808827725</v>
      </c>
      <c r="P6">
        <f>((C5-C6)/($A6-$A5)+(C6-C7)/($A7-$A6))/2</f>
        <v>0.26041419826952766</v>
      </c>
      <c r="Q6">
        <f>((D5-D6)/($A6-$A5)+(D6-D7)/($A7-$A6))/2</f>
        <v>-1.7874786115206695E-2</v>
      </c>
      <c r="R6">
        <f>((E5-E6)/($A6-$A5)+(E6-E7)/($A7-$A6))/2</f>
        <v>-9.8710842914203956E-2</v>
      </c>
      <c r="S6">
        <f t="shared" si="5"/>
        <v>0.27906790060459818</v>
      </c>
    </row>
    <row r="7" spans="1:19">
      <c r="A7">
        <v>0.51636130000000002</v>
      </c>
      <c r="C7">
        <v>2.0365839999999999</v>
      </c>
      <c r="D7">
        <v>178.0686</v>
      </c>
      <c r="E7">
        <v>359.8965</v>
      </c>
      <c r="F7">
        <f t="shared" si="1"/>
        <v>182.036584</v>
      </c>
      <c r="G7">
        <f t="shared" si="2"/>
        <v>178.0686</v>
      </c>
      <c r="H7">
        <f t="shared" si="3"/>
        <v>179.8965</v>
      </c>
      <c r="I7">
        <f>((IF(ABS(C7-C6)&gt;300,IF((C7-C6)&lt;0,(C7-C6)+360,(C7-C6)-360),C7-C6))/($A7-$A6)+(IF(ABS(C8-C7)&gt;300,IF((C8-C7)&lt;0,(C8-C7)+360,(C8-C7)-360),(C8-C7)))/($A8-$A7))/2</f>
        <v>-0.23636627874608807</v>
      </c>
      <c r="J7">
        <f>((IF(ABS(D7-D6)&gt;300,IF((D7-D6)&lt;0,(D7-D6)+360,(D7-D6)-360),D7-D6))/($A7-$A6)+(IF(ABS(D8-D7)&gt;300,IF((D8-D7)&lt;0,(D8-D7)+360,(D8-D7)-360),(D8-D7)))/($A8-$A7))/2</f>
        <v>-0.12050185882196368</v>
      </c>
      <c r="K7">
        <f>((IF(ABS(E7-E6)&gt;300,IF((E7-E6)&lt;0,(E7-E6)+360,(E7-E6)-360),E7-E6))/($A7-$A6)+(IF(ABS(E8-E7)&gt;300,IF((E8-E7)&lt;0,(E8-E7)+360,(E8-E7)-360),(E8-E7)))/($A8-$A7))/2</f>
        <v>9.5819155328273009E-2</v>
      </c>
      <c r="L7">
        <f t="shared" si="4"/>
        <v>0.28208336752748392</v>
      </c>
      <c r="M7" t="e">
        <f>#REF!/180*PI()</f>
        <v>#REF!</v>
      </c>
      <c r="N7">
        <f>C7/180*PI()</f>
        <v>3.554509629343619E-2</v>
      </c>
      <c r="O7">
        <f>D7/180*PI()</f>
        <v>3.1078833644167747</v>
      </c>
      <c r="P7">
        <f>((C6-C7)/($A7-$A6)+(C7-C8)/($A8-$A7))/2</f>
        <v>0.23636627874608807</v>
      </c>
      <c r="Q7">
        <f>((D6-D7)/($A7-$A6)+(D7-D8)/($A8-$A7))/2</f>
        <v>0.12050185882196368</v>
      </c>
      <c r="R7">
        <f>((E6-E7)/($A7-$A6)+(E7-E8)/($A8-$A7))/2</f>
        <v>-9.5819155328273009E-2</v>
      </c>
      <c r="S7">
        <f t="shared" si="5"/>
        <v>0.28208336752748392</v>
      </c>
    </row>
    <row r="8" spans="1:19">
      <c r="A8">
        <v>0.65190340000000002</v>
      </c>
      <c r="C8">
        <v>2.0052919999999999</v>
      </c>
      <c r="D8">
        <v>178.06360000000001</v>
      </c>
      <c r="E8">
        <v>359.88220000000001</v>
      </c>
      <c r="F8">
        <f t="shared" si="1"/>
        <v>182.005292</v>
      </c>
      <c r="G8">
        <f t="shared" si="2"/>
        <v>178.06360000000001</v>
      </c>
      <c r="H8">
        <f t="shared" si="3"/>
        <v>179.88220000000001</v>
      </c>
      <c r="I8">
        <f>((IF(ABS(C8-C7)&gt;300,IF((C8-C7)&lt;0,(C8-C7)+360,(C8-C7)-360),C8-C7))/($A8-$A7)+(IF(ABS(C9-C8)&gt;300,IF((C9-C8)&lt;0,(C9-C8)+360,(C9-C8)-360),(C9-C8)))/($A9-$A8))/2</f>
        <v>-0.17844114565413977</v>
      </c>
      <c r="J8">
        <f>((IF(ABS(D8-D7)&gt;300,IF((D8-D7)&lt;0,(D8-D7)+360,(D8-D7)-360),D8-D7))/($A8-$A7)+(IF(ABS(D9-D8)&gt;300,IF((D9-D8)&lt;0,(D9-D8)+360,(D9-D8)-360),(D9-D8)))/($A9-$A8))/2</f>
        <v>7.2264742510440155E-3</v>
      </c>
      <c r="K8">
        <f>((IF(ABS(E8-E7)&gt;300,IF((E8-E7)&lt;0,(E8-E7)+360,(E8-E7)-360),E8-E7))/($A8-$A7)+(IF(ABS(E9-E8)&gt;300,IF((E9-E8)&lt;0,(E9-E8)+360,(E9-E8)-360),(E9-E8)))/($A9-$A8))/2</f>
        <v>6.093440062759431E-2</v>
      </c>
      <c r="L8">
        <f t="shared" si="4"/>
        <v>0.18869675559560395</v>
      </c>
      <c r="M8" t="e">
        <f>#REF!/180*PI()</f>
        <v>#REF!</v>
      </c>
      <c r="N8">
        <f>C8/180*PI()</f>
        <v>3.4998947863902126E-2</v>
      </c>
      <c r="O8">
        <f>D8/180*PI()</f>
        <v>3.107796097954175</v>
      </c>
      <c r="P8">
        <f>((C7-C8)/($A8-$A7)+(C8-C9)/($A9-$A8))/2</f>
        <v>0.17844114565413977</v>
      </c>
      <c r="Q8">
        <f>((D7-D8)/($A8-$A7)+(D8-D9)/($A9-$A8))/2</f>
        <v>-7.2264742510440155E-3</v>
      </c>
      <c r="R8">
        <f>((E7-E8)/($A8-$A7)+(E8-E9)/($A9-$A8))/2</f>
        <v>-6.093440062759431E-2</v>
      </c>
      <c r="S8">
        <f t="shared" si="5"/>
        <v>0.18869675559560395</v>
      </c>
    </row>
    <row r="9" spans="1:19">
      <c r="A9">
        <v>0.76097619999999999</v>
      </c>
      <c r="C9">
        <v>1.991547</v>
      </c>
      <c r="D9">
        <v>178.0692</v>
      </c>
      <c r="E9">
        <v>359.90699999999998</v>
      </c>
      <c r="F9">
        <f t="shared" si="1"/>
        <v>181.991547</v>
      </c>
      <c r="G9">
        <f t="shared" si="2"/>
        <v>178.0692</v>
      </c>
      <c r="H9">
        <f t="shared" si="3"/>
        <v>179.90699999999998</v>
      </c>
      <c r="I9">
        <f>((IF(ABS(C9-C8)&gt;300,IF((C9-C8)&lt;0,(C9-C8)+360,(C9-C8)-360),C9-C8))/($A9-$A8)+(IF(ABS(C10-C9)&gt;300,IF((C10-C9)&lt;0,(C10-C9)+360,(C10-C9)-360),(C10-C9)))/($A10-$A9))/2</f>
        <v>-0.26867011427916854</v>
      </c>
      <c r="J9">
        <f>((IF(ABS(D9-D8)&gt;300,IF((D9-D8)&lt;0,(D9-D8)+360,(D9-D8)-360),D9-D8))/($A9-$A8)+(IF(ABS(D10-D9)&gt;300,IF((D10-D9)&lt;0,(D10-D9)+360,(D10-D9)-360),(D10-D9)))/($A10-$A9))/2</f>
        <v>-1.2951838014064503E-2</v>
      </c>
      <c r="K9">
        <f>((IF(ABS(E9-E8)&gt;300,IF((E9-E8)&lt;0,(E9-E8)+360,(E9-E8)-360),E9-E8))/($A9-$A8)+(IF(ABS(E10-E9)&gt;300,IF((E10-E9)&lt;0,(E10-E9)+360,(E10-E9)-360),(E10-E9)))/($A10-$A9))/2</f>
        <v>4.0032821803535179E-2</v>
      </c>
      <c r="L9">
        <f t="shared" si="4"/>
        <v>0.27194486065428347</v>
      </c>
      <c r="M9" t="e">
        <f>#REF!/180*PI()</f>
        <v>#REF!</v>
      </c>
      <c r="N9">
        <f>C9/180*PI()</f>
        <v>3.4759052358215511E-2</v>
      </c>
      <c r="O9">
        <f>D9/180*PI()</f>
        <v>3.1078938363922868</v>
      </c>
      <c r="P9">
        <f>((C8-C9)/($A9-$A8)+(C9-C10)/($A10-$A9))/2</f>
        <v>0.26867011427916854</v>
      </c>
      <c r="Q9">
        <f>((D8-D9)/($A9-$A8)+(D9-D10)/($A10-$A9))/2</f>
        <v>1.2951838014064503E-2</v>
      </c>
      <c r="R9">
        <f>((E8-E9)/($A9-$A8)+(E9-E10)/($A10-$A9))/2</f>
        <v>-4.0032821803535179E-2</v>
      </c>
      <c r="S9">
        <f t="shared" si="5"/>
        <v>0.27194486065428347</v>
      </c>
    </row>
    <row r="10" spans="1:19">
      <c r="A10">
        <v>0.87230949999999996</v>
      </c>
      <c r="C10">
        <v>1.9457530000000001</v>
      </c>
      <c r="D10">
        <v>178.06059999999999</v>
      </c>
      <c r="E10">
        <v>359.89060000000001</v>
      </c>
      <c r="F10">
        <f t="shared" si="1"/>
        <v>181.945753</v>
      </c>
      <c r="G10">
        <f t="shared" si="2"/>
        <v>178.06059999999999</v>
      </c>
      <c r="H10">
        <f t="shared" si="3"/>
        <v>179.89060000000001</v>
      </c>
      <c r="I10">
        <f>((IF(ABS(C10-C9)&gt;300,IF((C10-C9)&lt;0,(C10-C9)+360,(C10-C9)-360),C10-C9))/($A10-$A9)+(IF(ABS(C11-C10)&gt;300,IF((C11-C10)&lt;0,(C11-C10)+360,(C11-C10)-360),(C11-C10)))/($A11-$A10))/2</f>
        <v>-0.29678321674068114</v>
      </c>
      <c r="J10">
        <f>((IF(ABS(D10-D9)&gt;300,IF((D10-D9)&lt;0,(D10-D9)+360,(D10-D9)-360),D10-D9))/($A10-$A9)+(IF(ABS(D11-D10)&gt;300,IF((D11-D10)&lt;0,(D11-D10)+360,(D11-D10)-360),(D11-D10)))/($A11-$A10))/2</f>
        <v>-7.0096680474477507E-2</v>
      </c>
      <c r="K10">
        <f>((IF(ABS(E10-E9)&gt;300,IF((E10-E9)&lt;0,(E10-E9)+360,(E10-E9)-360),E10-E9))/($A10-$A9)+(IF(ABS(E11-E10)&gt;300,IF((E11-E10)&lt;0,(E11-E10)+360,(E11-E10)-360),(E11-E10)))/($A11-$A10))/2</f>
        <v>6.8305787823412928E-3</v>
      </c>
      <c r="L10">
        <f t="shared" si="4"/>
        <v>0.30502537461494722</v>
      </c>
      <c r="M10" t="e">
        <f>#REF!/180*PI()</f>
        <v>#REF!</v>
      </c>
      <c r="N10">
        <f>C10/180*PI()</f>
        <v>3.3959796280557224E-2</v>
      </c>
      <c r="O10">
        <f>D10/180*PI()</f>
        <v>3.1077437380766146</v>
      </c>
      <c r="P10">
        <f>((C9-C10)/($A10-$A9)+(C10-C11)/($A11-$A10))/2</f>
        <v>0.29678321674068114</v>
      </c>
      <c r="Q10">
        <f>((D9-D10)/($A10-$A9)+(D10-D11)/($A11-$A10))/2</f>
        <v>7.0096680474477507E-2</v>
      </c>
      <c r="R10">
        <f>((E9-E10)/($A10-$A9)+(E10-E11)/($A11-$A10))/2</f>
        <v>-6.8305787823412928E-3</v>
      </c>
      <c r="S10">
        <f t="shared" si="5"/>
        <v>0.30502537461494722</v>
      </c>
    </row>
    <row r="11" spans="1:19">
      <c r="A11">
        <v>0.98351270000000002</v>
      </c>
      <c r="C11">
        <v>1.9254869999999999</v>
      </c>
      <c r="D11">
        <v>178.05359999999999</v>
      </c>
      <c r="E11">
        <v>359.9085</v>
      </c>
      <c r="F11">
        <f t="shared" si="1"/>
        <v>181.925487</v>
      </c>
      <c r="G11">
        <f t="shared" si="2"/>
        <v>178.05359999999999</v>
      </c>
      <c r="H11">
        <f t="shared" si="3"/>
        <v>179.9085</v>
      </c>
      <c r="I11">
        <f>((IF(ABS(C11-C10)&gt;300,IF((C11-C10)&lt;0,(C11-C10)+360,(C11-C10)-360),C11-C10))/($A11-$A10)+(IF(ABS(C12-C11)&gt;300,IF((C12-C11)&lt;0,(C12-C11)+360,(C12-C11)-360),(C12-C11)))/($A12-$A11))/2</f>
        <v>1.0256049957547739E-2</v>
      </c>
      <c r="J11">
        <f>((IF(ABS(D11-D10)&gt;300,IF((D11-D10)&lt;0,(D11-D10)+360,(D11-D10)-360),D11-D10))/($A11-$A10)+(IF(ABS(D12-D11)&gt;300,IF((D12-D11)&lt;0,(D12-D11)+360,(D12-D11)-360),(D12-D11)))/($A12-$A11))/2</f>
        <v>8.5731341128222754E-3</v>
      </c>
      <c r="K11">
        <f>((IF(ABS(E11-E10)&gt;300,IF((E11-E10)&lt;0,(E11-E10)+360,(E11-E10)-360),E11-E10))/($A11-$A10)+(IF(ABS(E12-E11)&gt;300,IF((E12-E11)&lt;0,(E12-E11)+360,(E12-E11)-360),(E12-E11)))/($A12-$A11))/2</f>
        <v>-3.7408015965702451E-2</v>
      </c>
      <c r="L11">
        <f t="shared" si="4"/>
        <v>3.9724612619110602E-2</v>
      </c>
      <c r="M11" t="e">
        <f>#REF!/180*PI()</f>
        <v>#REF!</v>
      </c>
      <c r="N11">
        <f>C11/180*PI()</f>
        <v>3.360608785434805E-2</v>
      </c>
      <c r="O11">
        <f>D11/180*PI()</f>
        <v>3.1076215650289756</v>
      </c>
      <c r="P11">
        <f>((C10-C11)/($A11-$A10)+(C11-C12)/($A12-$A11))/2</f>
        <v>-1.0256049957547739E-2</v>
      </c>
      <c r="Q11">
        <f>((D10-D11)/($A11-$A10)+(D11-D12)/($A12-$A11))/2</f>
        <v>-8.5731341128222754E-3</v>
      </c>
      <c r="R11">
        <f>((E10-E11)/($A11-$A10)+(E11-E12)/($A12-$A11))/2</f>
        <v>3.7408015965702451E-2</v>
      </c>
      <c r="S11">
        <f t="shared" si="5"/>
        <v>3.9724612619110602E-2</v>
      </c>
    </row>
    <row r="12" spans="1:19">
      <c r="A12">
        <v>1.094632</v>
      </c>
      <c r="C12">
        <v>1.9480170000000001</v>
      </c>
      <c r="D12">
        <v>178.0625</v>
      </c>
      <c r="E12">
        <v>359.88229999999999</v>
      </c>
      <c r="F12">
        <f t="shared" si="1"/>
        <v>181.94801699999999</v>
      </c>
      <c r="G12">
        <f t="shared" si="2"/>
        <v>178.0625</v>
      </c>
      <c r="H12">
        <f t="shared" si="3"/>
        <v>179.88229999999999</v>
      </c>
      <c r="I12">
        <f>((IF(ABS(C12-C11)&gt;300,IF((C12-C11)&lt;0,(C12-C11)+360,(C12-C11)-360),C12-C11))/($A12-$A11)+(IF(ABS(C13-C12)&gt;300,IF((C13-C12)&lt;0,(C13-C12)+360,(C13-C12)-360),(C13-C12)))/($A13-$A12))/2</f>
        <v>6.1277028688538904E-2</v>
      </c>
      <c r="J12">
        <f>((IF(ABS(D12-D11)&gt;300,IF((D12-D11)&lt;0,(D12-D11)+360,(D12-D11)-360),D12-D11))/($A12-$A11)+(IF(ABS(D13-D12)&gt;300,IF((D13-D12)&lt;0,(D13-D12)+360,(D13-D12)-360),(D13-D12)))/($A13-$A12))/2</f>
        <v>6.5804637983667119E-2</v>
      </c>
      <c r="K12">
        <f>((IF(ABS(E12-E11)&gt;300,IF((E12-E11)&lt;0,(E12-E11)+360,(E12-E11)-360),E12-E11))/($A12-$A11)+(IF(ABS(E13-E12)&gt;300,IF((E13-E12)&lt;0,(E13-E12)+360,(E13-E12)-360),(E13-E12)))/($A13-$A12))/2</f>
        <v>-0.16217628976494197</v>
      </c>
      <c r="L12">
        <f t="shared" si="4"/>
        <v>0.18543536228826457</v>
      </c>
      <c r="M12" t="e">
        <f>#REF!/180*PI()</f>
        <v>#REF!</v>
      </c>
      <c r="N12">
        <f>C12/180*PI()</f>
        <v>3.3999310534822379E-2</v>
      </c>
      <c r="O12">
        <f>D12/180*PI()</f>
        <v>3.1077768993324031</v>
      </c>
      <c r="P12">
        <f>((C11-C12)/($A12-$A11)+(C12-C13)/($A13-$A12))/2</f>
        <v>-6.1277028688538904E-2</v>
      </c>
      <c r="Q12">
        <f>((D11-D12)/($A12-$A11)+(D12-D13)/($A13-$A12))/2</f>
        <v>-6.5804637983667119E-2</v>
      </c>
      <c r="R12">
        <f>((E11-E12)/($A12-$A11)+(E12-E13)/($A13-$A12))/2</f>
        <v>0.16217628976494197</v>
      </c>
      <c r="S12">
        <f t="shared" si="5"/>
        <v>0.18543536228826457</v>
      </c>
    </row>
    <row r="13" spans="1:19">
      <c r="A13">
        <v>1.205279</v>
      </c>
      <c r="C13">
        <v>1.9391430000000001</v>
      </c>
      <c r="D13">
        <v>178.06819999999999</v>
      </c>
      <c r="E13">
        <v>359.8725</v>
      </c>
      <c r="F13">
        <f t="shared" si="1"/>
        <v>181.939143</v>
      </c>
      <c r="G13">
        <f t="shared" si="2"/>
        <v>178.06819999999999</v>
      </c>
      <c r="H13">
        <f t="shared" si="3"/>
        <v>179.8725</v>
      </c>
      <c r="I13">
        <f>((IF(ABS(C13-C12)&gt;300,IF((C13-C12)&lt;0,(C13-C12)+360,(C13-C12)-360),C13-C12))/($A13-$A12)+(IF(ABS(C14-C13)&gt;300,IF((C14-C13)&lt;0,(C14-C13)+360,(C14-C13)-360),(C14-C13)))/($A14-$A13))/2</f>
        <v>3.4950765417745625E-2</v>
      </c>
      <c r="J13">
        <f>((IF(ABS(D13-D12)&gt;300,IF((D13-D12)&lt;0,(D13-D12)+360,(D13-D12)-360),D13-D12))/($A13-$A12)+(IF(ABS(D14-D13)&gt;300,IF((D14-D13)&lt;0,(D14-D13)+360,(D14-D13)-360),(D14-D13)))/($A14-$A13))/2</f>
        <v>2.3647287531624803E-3</v>
      </c>
      <c r="K13">
        <f>((IF(ABS(E13-E12)&gt;300,IF((E13-E12)&lt;0,(E13-E12)+360,(E13-E12)-360),E13-E12))/($A13-$A12)+(IF(ABS(E14-E13)&gt;300,IF((E14-E13)&lt;0,(E14-E13)+360,(E14-E13)-360),(E14-E13)))/($A14-$A13))/2</f>
        <v>-2.6367042500697404E-2</v>
      </c>
      <c r="L13">
        <f t="shared" si="4"/>
        <v>4.3844827238750751E-2</v>
      </c>
      <c r="M13" t="e">
        <f>#REF!/180*PI()</f>
        <v>#REF!</v>
      </c>
      <c r="N13">
        <f>C13/180*PI()</f>
        <v>3.3844430017000403E-2</v>
      </c>
      <c r="O13">
        <f>D13/180*PI()</f>
        <v>3.1078763830997667</v>
      </c>
      <c r="P13">
        <f>((C12-C13)/($A13-$A12)+(C13-C14)/($A14-$A13))/2</f>
        <v>-3.4950765417745625E-2</v>
      </c>
      <c r="Q13">
        <f>((D12-D13)/($A13-$A12)+(D13-D14)/($A14-$A13))/2</f>
        <v>-2.3647287531624803E-3</v>
      </c>
      <c r="R13">
        <f>((E12-E13)/($A13-$A12)+(E13-E14)/($A14-$A13))/2</f>
        <v>2.6367042500697404E-2</v>
      </c>
      <c r="S13">
        <f t="shared" si="5"/>
        <v>4.3844827238750751E-2</v>
      </c>
    </row>
    <row r="14" spans="1:19">
      <c r="A14">
        <v>1.3057369999999999</v>
      </c>
      <c r="C14">
        <v>1.9542219999999999</v>
      </c>
      <c r="D14">
        <v>178.0635</v>
      </c>
      <c r="E14">
        <v>359.87610000000001</v>
      </c>
      <c r="F14">
        <f t="shared" si="1"/>
        <v>181.95422199999999</v>
      </c>
      <c r="G14">
        <f t="shared" si="2"/>
        <v>178.0635</v>
      </c>
      <c r="H14">
        <f t="shared" si="3"/>
        <v>179.87610000000001</v>
      </c>
      <c r="I14">
        <f>((IF(ABS(C14-C13)&gt;300,IF((C14-C13)&lt;0,(C14-C13)+360,(C14-C13)-360),C14-C13))/($A14-$A13)+(IF(ABS(C15-C14)&gt;300,IF((C15-C14)&lt;0,(C15-C14)+360,(C15-C14)-360),(C15-C14)))/($A15-$A14))/2</f>
        <v>3.2071154729689168E-2</v>
      </c>
      <c r="J14">
        <f>((IF(ABS(D14-D13)&gt;300,IF((D14-D13)&lt;0,(D14-D13)+360,(D14-D13)-360),D14-D13))/($A14-$A13)+(IF(ABS(D15-D14)&gt;300,IF((D15-D14)&lt;0,(D15-D14)+360,(D15-D14)-360),(D15-D14)))/($A15-$A14))/2</f>
        <v>-7.5117335157804499E-2</v>
      </c>
      <c r="K14">
        <f>((IF(ABS(E14-E13)&gt;300,IF((E14-E13)&lt;0,(E14-E13)+360,(E14-E13)-360),E14-E13))/($A14-$A13)+(IF(ABS(E15-E14)&gt;300,IF((E15-E14)&lt;0,(E15-E14)+360,(E15-E14)-360),(E15-E14)))/($A15-$A14))/2</f>
        <v>6.7202576612537548E-2</v>
      </c>
      <c r="L14">
        <f t="shared" si="4"/>
        <v>0.10577031393670709</v>
      </c>
      <c r="M14" t="e">
        <f>#REF!/180*PI()</f>
        <v>#REF!</v>
      </c>
      <c r="N14">
        <f>C14/180*PI()</f>
        <v>3.4107608214908623E-2</v>
      </c>
      <c r="O14">
        <f>D14/180*PI()</f>
        <v>3.1077943526249232</v>
      </c>
      <c r="P14">
        <f>((C13-C14)/($A14-$A13)+(C14-C15)/($A15-$A14))/2</f>
        <v>-3.2071154729689168E-2</v>
      </c>
      <c r="Q14">
        <f>((D13-D14)/($A14-$A13)+(D14-D15)/($A15-$A14))/2</f>
        <v>7.5117335157804499E-2</v>
      </c>
      <c r="R14">
        <f>((E13-E14)/($A14-$A13)+(E14-E15)/($A15-$A14))/2</f>
        <v>-6.7202576612537548E-2</v>
      </c>
      <c r="S14">
        <f t="shared" si="5"/>
        <v>0.10577031393670709</v>
      </c>
    </row>
    <row r="15" spans="1:19">
      <c r="A15">
        <v>1.4082030000000001</v>
      </c>
      <c r="C15">
        <v>1.945414</v>
      </c>
      <c r="D15">
        <v>178.05289999999999</v>
      </c>
      <c r="E15">
        <v>359.88619999999997</v>
      </c>
      <c r="F15">
        <f t="shared" si="1"/>
        <v>181.945414</v>
      </c>
      <c r="G15">
        <f t="shared" si="2"/>
        <v>178.05289999999999</v>
      </c>
      <c r="H15">
        <f t="shared" si="3"/>
        <v>179.88619999999997</v>
      </c>
      <c r="I15">
        <f>((IF(ABS(C15-C14)&gt;300,IF((C15-C14)&lt;0,(C15-C14)+360,(C15-C14)-360),C15-C14))/($A15-$A14)+(IF(ABS(C16-C15)&gt;300,IF((C16-C15)&lt;0,(C16-C15)+360,(C16-C15)-360),(C16-C15)))/($A16-$A15))/2</f>
        <v>-0.10700807305982554</v>
      </c>
      <c r="J15">
        <f>((IF(ABS(D15-D14)&gt;300,IF((D15-D14)&lt;0,(D15-D14)+360,(D15-D14)-360),D15-D14))/($A15-$A14)+(IF(ABS(D16-D15)&gt;300,IF((D16-D15)&lt;0,(D16-D15)+360,(D16-D15)-360),(D16-D15)))/($A16-$A15))/2</f>
        <v>-7.6549211814129769E-2</v>
      </c>
      <c r="K15">
        <f>((IF(ABS(E15-E14)&gt;300,IF((E15-E14)&lt;0,(E15-E14)+360,(E15-E14)-360),E15-E14))/($A15-$A14)+(IF(ABS(E16-E15)&gt;300,IF((E16-E15)&lt;0,(E16-E15)+360,(E16-E15)-360),(E16-E15)))/($A16-$A15))/2</f>
        <v>5.226360924133127E-2</v>
      </c>
      <c r="L15">
        <f t="shared" si="4"/>
        <v>0.14156975093667443</v>
      </c>
      <c r="M15" t="e">
        <f>#REF!/180*PI()</f>
        <v>#REF!</v>
      </c>
      <c r="N15">
        <f>C15/180*PI()</f>
        <v>3.3953879614392959E-2</v>
      </c>
      <c r="O15">
        <f>D15/180*PI()</f>
        <v>3.1076093477242113</v>
      </c>
      <c r="P15">
        <f>((C14-C15)/($A15-$A14)+(C15-C16)/($A16-$A15))/2</f>
        <v>0.10700807305982554</v>
      </c>
      <c r="Q15">
        <f>((D14-D15)/($A15-$A14)+(D15-D16)/($A16-$A15))/2</f>
        <v>7.6549211814129769E-2</v>
      </c>
      <c r="R15">
        <f>((E14-E15)/($A15-$A14)+(E15-E16)/($A16-$A15))/2</f>
        <v>-5.226360924133127E-2</v>
      </c>
      <c r="S15">
        <f t="shared" si="5"/>
        <v>0.14156975093667443</v>
      </c>
    </row>
    <row r="16" spans="1:19">
      <c r="A16">
        <v>1.5089090000000001</v>
      </c>
      <c r="C16">
        <v>1.932518</v>
      </c>
      <c r="D16">
        <v>178.0479</v>
      </c>
      <c r="E16">
        <v>359.88679999999999</v>
      </c>
      <c r="F16">
        <f t="shared" si="1"/>
        <v>181.93251799999999</v>
      </c>
      <c r="G16">
        <f t="shared" si="2"/>
        <v>178.0479</v>
      </c>
      <c r="H16">
        <f t="shared" si="3"/>
        <v>179.88679999999999</v>
      </c>
      <c r="I16">
        <f>((IF(ABS(C16-C15)&gt;300,IF((C16-C15)&lt;0,(C16-C15)+360,(C16-C15)-360),C16-C15))/($A16-$A15)+(IF(ABS(C17-C16)&gt;300,IF((C17-C16)&lt;0,(C17-C16)+360,(C17-C16)-360),(C17-C16)))/($A17-$A16))/2</f>
        <v>-1.9233073292852995E-3</v>
      </c>
      <c r="J16">
        <f>((IF(ABS(D16-D15)&gt;300,IF((D16-D15)&lt;0,(D16-D15)+360,(D16-D15)-360),D16-D15))/($A16-$A15)+(IF(ABS(D17-D16)&gt;300,IF((D17-D16)&lt;0,(D17-D16)+360,(D17-D16)-360),(D17-D16)))/($A17-$A16))/2</f>
        <v>-1.9861779070139966E-2</v>
      </c>
      <c r="K16">
        <f>((IF(ABS(E16-E15)&gt;300,IF((E16-E15)&lt;0,(E16-E15)+360,(E16-E15)-360),E16-E15))/($A16-$A15)+(IF(ABS(E17-E16)&gt;300,IF((E17-E16)&lt;0,(E17-E16)+360,(E17-E16)-360),(E17-E16)))/($A17-$A16))/2</f>
        <v>9.2312217596192098E-2</v>
      </c>
      <c r="L16">
        <f t="shared" si="4"/>
        <v>9.4444348144505988E-2</v>
      </c>
      <c r="M16" t="e">
        <f>#REF!/180*PI()</f>
        <v>#REF!</v>
      </c>
      <c r="N16">
        <f>C16/180*PI()</f>
        <v>3.3728801954055775E-2</v>
      </c>
      <c r="O16">
        <f>D16/180*PI()</f>
        <v>3.107522081261612</v>
      </c>
      <c r="P16">
        <f>((C15-C16)/($A16-$A15)+(C16-C17)/($A17-$A16))/2</f>
        <v>1.9233073292852995E-3</v>
      </c>
      <c r="Q16">
        <f>((D15-D16)/($A16-$A15)+(D16-D17)/($A17-$A16))/2</f>
        <v>1.9861779070139966E-2</v>
      </c>
      <c r="R16">
        <f>((E15-E16)/($A16-$A15)+(E16-E17)/($A17-$A16))/2</f>
        <v>-9.2312217596192098E-2</v>
      </c>
      <c r="S16">
        <f t="shared" si="5"/>
        <v>9.4444348144505988E-2</v>
      </c>
    </row>
    <row r="17" spans="1:19">
      <c r="A17">
        <v>1.6197299999999999</v>
      </c>
      <c r="C17">
        <v>1.946283</v>
      </c>
      <c r="D17">
        <v>178.04900000000001</v>
      </c>
      <c r="E17">
        <v>359.90660000000003</v>
      </c>
      <c r="F17">
        <f t="shared" si="1"/>
        <v>181.94628299999999</v>
      </c>
      <c r="G17">
        <f t="shared" si="2"/>
        <v>178.04900000000001</v>
      </c>
      <c r="H17">
        <f t="shared" si="3"/>
        <v>179.90660000000003</v>
      </c>
      <c r="I17">
        <f>((IF(ABS(C17-C16)&gt;300,IF((C17-C16)&lt;0,(C17-C16)+360,(C17-C16)-360),C17-C16))/($A17-$A16)+(IF(ABS(C18-C17)&gt;300,IF((C18-C17)&lt;0,(C18-C17)+360,(C18-C17)-360),(C18-C17)))/($A18-$A17))/2</f>
        <v>1.2844309628775828E-2</v>
      </c>
      <c r="J17">
        <f>((IF(ABS(D17-D16)&gt;300,IF((D17-D16)&lt;0,(D17-D16)+360,(D17-D16)-360),D17-D16))/($A17-$A16)+(IF(ABS(D18-D17)&gt;300,IF((D18-D17)&lt;0,(D18-D17)+360,(D18-D17)-360),(D18-D17)))/($A18-$A17))/2</f>
        <v>-0.13352358808852477</v>
      </c>
      <c r="K17">
        <f>((IF(ABS(E17-E16)&gt;300,IF((E17-E16)&lt;0,(E17-E16)+360,(E17-E16)-360),E17-E16))/($A17-$A16)+(IF(ABS(E18-E17)&gt;300,IF((E18-E17)&lt;0,(E18-E17)+360,(E18-E17)-360),(E18-E17)))/($A18-$A17))/2</f>
        <v>0.20420897446505759</v>
      </c>
      <c r="L17">
        <f t="shared" si="4"/>
        <v>0.24432525476901573</v>
      </c>
      <c r="M17" t="e">
        <f>#REF!/180*PI()</f>
        <v>#REF!</v>
      </c>
      <c r="N17">
        <f>C17/180*PI()</f>
        <v>3.3969046525592794E-2</v>
      </c>
      <c r="O17">
        <f>D17/180*PI()</f>
        <v>3.1075412798833839</v>
      </c>
      <c r="P17">
        <f>((C16-C17)/($A17-$A16)+(C17-C18)/($A18-$A17))/2</f>
        <v>-1.2844309628775828E-2</v>
      </c>
      <c r="Q17">
        <f>((D16-D17)/($A17-$A16)+(D17-D18)/($A18-$A17))/2</f>
        <v>0.13352358808852477</v>
      </c>
      <c r="R17">
        <f>((E16-E17)/($A17-$A16)+(E17-E18)/($A18-$A17))/2</f>
        <v>-0.20420897446505759</v>
      </c>
      <c r="S17">
        <f t="shared" si="5"/>
        <v>0.24432525476901573</v>
      </c>
    </row>
    <row r="18" spans="1:19">
      <c r="A18">
        <v>1.729849</v>
      </c>
      <c r="C18">
        <v>1.9354340000000001</v>
      </c>
      <c r="D18">
        <v>178.01849999999999</v>
      </c>
      <c r="E18">
        <v>359.93189999999998</v>
      </c>
      <c r="F18">
        <f t="shared" si="1"/>
        <v>181.93543399999999</v>
      </c>
      <c r="G18">
        <f t="shared" si="2"/>
        <v>178.01849999999999</v>
      </c>
      <c r="H18">
        <f t="shared" si="3"/>
        <v>179.93189999999998</v>
      </c>
      <c r="I18">
        <f>((IF(ABS(C18-C17)&gt;300,IF((C18-C17)&lt;0,(C18-C17)+360,(C18-C17)-360),C18-C17))/($A18-$A17)+(IF(ABS(C19-C18)&gt;300,IF((C19-C18)&lt;0,(C19-C18)+360,(C19-C18)-360),(C19-C18)))/($A19-$A18))/2</f>
        <v>-7.3294266510504094E-2</v>
      </c>
      <c r="J18">
        <f>((IF(ABS(D18-D17)&gt;300,IF((D18-D17)&lt;0,(D18-D17)+360,(D18-D17)-360),D18-D17))/($A18-$A17)+(IF(ABS(D19-D18)&gt;300,IF((D19-D18)&lt;0,(D19-D18)+360,(D19-D18)-360),(D19-D18)))/($A19-$A18))/2</f>
        <v>9.2159560977242955E-2</v>
      </c>
      <c r="K18">
        <f>((IF(ABS(E18-E17)&gt;300,IF((E18-E17)&lt;0,(E18-E17)+360,(E18-E17)-360),E18-E17))/($A18-$A17)+(IF(ABS(E19-E18)&gt;300,IF((E19-E18)&lt;0,(E19-E18)+360,(E19-E18)-360),(E19-E18)))/($A19-$A18))/2</f>
        <v>-1.0886053009338176E-2</v>
      </c>
      <c r="L18">
        <f t="shared" si="4"/>
        <v>0.11825371170899071</v>
      </c>
      <c r="M18" t="e">
        <f>#REF!/180*PI()</f>
        <v>#REF!</v>
      </c>
      <c r="N18">
        <f>C18/180*PI()</f>
        <v>3.3779695755043936E-2</v>
      </c>
      <c r="O18">
        <f>D18/180*PI()</f>
        <v>3.1070089544615254</v>
      </c>
      <c r="P18">
        <f>((C17-C18)/($A18-$A17)+(C18-C19)/($A19-$A18))/2</f>
        <v>7.3294266510504094E-2</v>
      </c>
      <c r="Q18">
        <f>((D17-D18)/($A18-$A17)+(D18-D19)/($A19-$A18))/2</f>
        <v>-9.2159560977242955E-2</v>
      </c>
      <c r="R18">
        <f>((E17-E18)/($A18-$A17)+(E18-E19)/($A19-$A18))/2</f>
        <v>1.0886053009338176E-2</v>
      </c>
      <c r="S18">
        <f t="shared" si="5"/>
        <v>0.11825371170899071</v>
      </c>
    </row>
    <row r="19" spans="1:19">
      <c r="A19">
        <v>1.830436</v>
      </c>
      <c r="C19">
        <v>1.930599</v>
      </c>
      <c r="D19">
        <v>178.06489999999999</v>
      </c>
      <c r="E19">
        <v>359.90660000000003</v>
      </c>
      <c r="F19">
        <f t="shared" si="1"/>
        <v>181.930599</v>
      </c>
      <c r="G19">
        <f t="shared" si="2"/>
        <v>178.06489999999999</v>
      </c>
      <c r="H19">
        <f t="shared" si="3"/>
        <v>179.90660000000003</v>
      </c>
      <c r="I19">
        <f>((IF(ABS(C19-C18)&gt;300,IF((C19-C18)&lt;0,(C19-C18)+360,(C19-C18)-360),C19-C18))/($A19-$A18)+(IF(ABS(C20-C19)&gt;300,IF((C20-C19)&lt;0,(C20-C19)+360,(C20-C19)-360),(C20-C19)))/($A20-$A19))/2</f>
        <v>-9.429789603968862E-2</v>
      </c>
      <c r="J19">
        <f>((IF(ABS(D19-D18)&gt;300,IF((D19-D18)&lt;0,(D19-D18)+360,(D19-D18)-360),D19-D18))/($A19-$A18)+(IF(ABS(D20-D19)&gt;300,IF((D20-D19)&lt;0,(D20-D19)+360,(D20-D19)-360),(D20-D19)))/($A20-$A19))/2</f>
        <v>6.3630362730471568E-2</v>
      </c>
      <c r="K19">
        <f>((IF(ABS(E19-E18)&gt;300,IF((E19-E18)&lt;0,(E19-E18)+360,(E19-E18)-360),E19-E18))/($A19-$A18)+(IF(ABS(E20-E19)&gt;300,IF((E20-E19)&lt;0,(E20-E19)+360,(E20-E19)-360),(E20-E19)))/($A20-$A19))/2</f>
        <v>0.14688013988253368</v>
      </c>
      <c r="L19">
        <f t="shared" si="4"/>
        <v>0.18578130086377362</v>
      </c>
      <c r="M19" t="e">
        <f>#REF!/180*PI()</f>
        <v>#REF!</v>
      </c>
      <c r="N19">
        <f>C19/180*PI()</f>
        <v>3.3695309085710008E-2</v>
      </c>
      <c r="O19">
        <f>D19/180*PI()</f>
        <v>3.1078187872344509</v>
      </c>
      <c r="P19">
        <f>((C18-C19)/($A19-$A18)+(C19-C20)/($A20-$A19))/2</f>
        <v>9.429789603968862E-2</v>
      </c>
      <c r="Q19">
        <f>((D18-D19)/($A19-$A18)+(D19-D20)/($A20-$A19))/2</f>
        <v>-6.3630362730471568E-2</v>
      </c>
      <c r="R19">
        <f>((E18-E19)/($A19-$A18)+(E19-E20)/($A20-$A19))/2</f>
        <v>-0.14688013988253368</v>
      </c>
      <c r="S19">
        <f t="shared" si="5"/>
        <v>0.18578130086377362</v>
      </c>
    </row>
    <row r="20" spans="1:19">
      <c r="A20">
        <v>1.9412039999999999</v>
      </c>
      <c r="C20">
        <v>1.915033</v>
      </c>
      <c r="D20">
        <v>178.02789999999999</v>
      </c>
      <c r="E20">
        <v>359.96699999999998</v>
      </c>
      <c r="F20">
        <f t="shared" si="1"/>
        <v>181.91503299999999</v>
      </c>
      <c r="G20">
        <f t="shared" si="2"/>
        <v>178.02789999999999</v>
      </c>
      <c r="H20">
        <f t="shared" si="3"/>
        <v>179.96699999999998</v>
      </c>
      <c r="I20">
        <f>((IF(ABS(C20-C19)&gt;300,IF((C20-C19)&lt;0,(C20-C19)+360,(C20-C19)-360),C20-C19))/($A20-$A19)+(IF(ABS(C21-C20)&gt;300,IF((C21-C20)&lt;0,(C21-C20)+360,(C21-C20)-360),(C21-C20)))/($A21-$A20))/2</f>
        <v>4.0538949811400188E-2</v>
      </c>
      <c r="J20">
        <f>((IF(ABS(D20-D19)&gt;300,IF((D20-D19)&lt;0,(D20-D19)+360,(D20-D19)-360),D20-D19))/($A20-$A19)+(IF(ABS(D21-D20)&gt;300,IF((D21-D20)&lt;0,(D21-D20)+360,(D21-D20)-360),(D21-D20)))/($A21-$A20))/2</f>
        <v>7.239505551716513E-3</v>
      </c>
      <c r="K20">
        <f>((IF(ABS(E20-E19)&gt;300,IF((E20-E19)&lt;0,(E20-E19)+360,(E20-E19)-360),E20-E19))/($A20-$A19)+(IF(ABS(E21-E20)&gt;300,IF((E21-E20)&lt;0,(E21-E20)+360,(E21-E20)-360),(E21-E20)))/($A21-$A20))/2</f>
        <v>6.9569262359237299E-2</v>
      </c>
      <c r="L20">
        <f t="shared" si="4"/>
        <v>8.0843671104502357E-2</v>
      </c>
      <c r="M20" t="e">
        <f>#REF!/180*PI()</f>
        <v>#REF!</v>
      </c>
      <c r="N20">
        <f>C20/180*PI()</f>
        <v>3.3423631134344572E-2</v>
      </c>
      <c r="O20">
        <f>D20/180*PI()</f>
        <v>3.1071730154112127</v>
      </c>
      <c r="P20">
        <f>((C19-C20)/($A20-$A19)+(C20-C21)/($A21-$A20))/2</f>
        <v>-4.0538949811400188E-2</v>
      </c>
      <c r="Q20">
        <f>((D19-D20)/($A20-$A19)+(D20-D21)/($A21-$A20))/2</f>
        <v>-7.239505551716513E-3</v>
      </c>
      <c r="R20">
        <f>((E19-E20)/($A20-$A19)+(E20-E21)/($A21-$A20))/2</f>
        <v>-6.9569262359237299E-2</v>
      </c>
      <c r="S20">
        <f t="shared" si="5"/>
        <v>8.0843671104502357E-2</v>
      </c>
    </row>
    <row r="21" spans="1:19">
      <c r="A21">
        <v>2.0522480000000001</v>
      </c>
      <c r="C21">
        <v>1.9396409999999999</v>
      </c>
      <c r="D21">
        <v>178.06659999999999</v>
      </c>
      <c r="E21">
        <v>359.92189999999999</v>
      </c>
      <c r="F21">
        <f t="shared" si="1"/>
        <v>181.93964099999999</v>
      </c>
      <c r="G21">
        <f t="shared" si="2"/>
        <v>178.06659999999999</v>
      </c>
      <c r="H21">
        <f t="shared" si="3"/>
        <v>179.92189999999999</v>
      </c>
      <c r="I21">
        <f>((IF(ABS(C21-C20)&gt;300,IF((C21-C20)&lt;0,(C21-C20)+360,(C21-C20)-360),C21-C20))/($A21-$A20)+(IF(ABS(C22-C21)&gt;300,IF((C22-C21)&lt;0,(C22-C21)+360,(C22-C21)-360),(C22-C21)))/($A22-$A21))/2</f>
        <v>0.16612615114016552</v>
      </c>
      <c r="J21">
        <f>((IF(ABS(D21-D20)&gt;300,IF((D21-D20)&lt;0,(D21-D20)+360,(D21-D20)-360),D21-D20))/($A21-$A20)+(IF(ABS(D22-D21)&gt;300,IF((D22-D21)&lt;0,(D22-D21)+360,(D22-D21)-360),(D22-D21)))/($A22-$A21))/2</f>
        <v>3.0856075813183448E-3</v>
      </c>
      <c r="K21">
        <f>((IF(ABS(E21-E20)&gt;300,IF((E21-E20)&lt;0,(E21-E20)+360,(E21-E20)-360),E21-E20))/($A21-$A20)+(IF(ABS(E22-E21)&gt;300,IF((E22-E21)&lt;0,(E22-E21)+360,(E22-E21)-360),(E22-E21)))/($A22-$A21))/2</f>
        <v>-1.2440575798589648E-2</v>
      </c>
      <c r="L21">
        <f t="shared" si="4"/>
        <v>0.16661988774750588</v>
      </c>
      <c r="M21" t="e">
        <f>#REF!/180*PI()</f>
        <v>#REF!</v>
      </c>
      <c r="N21">
        <f>C21/180*PI()</f>
        <v>3.3853121756675333E-2</v>
      </c>
      <c r="O21">
        <f>D21/180*PI()</f>
        <v>3.1078484578317349</v>
      </c>
      <c r="P21">
        <f>((C20-C21)/($A21-$A20)+(C21-C22)/($A22-$A21))/2</f>
        <v>-0.16612615114016552</v>
      </c>
      <c r="Q21">
        <f>((D20-D21)/($A21-$A20)+(D21-D22)/($A22-$A21))/2</f>
        <v>-3.0856075813183448E-3</v>
      </c>
      <c r="R21">
        <f>((E20-E21)/($A21-$A20)+(E21-E22)/($A22-$A21))/2</f>
        <v>1.2440575798589648E-2</v>
      </c>
      <c r="S21">
        <f t="shared" si="5"/>
        <v>0.16661988774750588</v>
      </c>
    </row>
    <row r="22" spans="1:19">
      <c r="A22">
        <v>2.152441</v>
      </c>
      <c r="C22">
        <v>1.9507270000000001</v>
      </c>
      <c r="D22">
        <v>178.03229999999999</v>
      </c>
      <c r="E22">
        <v>359.96010000000001</v>
      </c>
      <c r="F22">
        <f t="shared" si="1"/>
        <v>181.950727</v>
      </c>
      <c r="G22">
        <f t="shared" si="2"/>
        <v>178.03229999999999</v>
      </c>
      <c r="H22">
        <f t="shared" si="3"/>
        <v>179.96010000000001</v>
      </c>
      <c r="I22">
        <f>((IF(ABS(C22-C21)&gt;300,IF((C22-C21)&lt;0,(C22-C21)+360,(C22-C21)-360),C22-C21))/($A22-$A21)+(IF(ABS(C23-C22)&gt;300,IF((C23-C22)&lt;0,(C23-C22)+360,(C23-C22)-360),(C23-C22)))/($A23-$A22))/2</f>
        <v>0.15199828508344979</v>
      </c>
      <c r="J22">
        <f>((IF(ABS(D22-D21)&gt;300,IF((D22-D21)&lt;0,(D22-D21)+360,(D22-D21)-360),D22-D21))/($A22-$A21)+(IF(ABS(D23-D22)&gt;300,IF((D23-D22)&lt;0,(D23-D22)+360,(D23-D22)-360),(D23-D22)))/($A23-$A22))/2</f>
        <v>-0.15011437025995994</v>
      </c>
      <c r="K22">
        <f>((IF(ABS(E22-E21)&gt;300,IF((E22-E21)&lt;0,(E22-E21)+360,(E22-E21)-360),E22-E21))/($A22-$A21)+(IF(ABS(E23-E22)&gt;300,IF((E23-E22)&lt;0,(E23-E22)+360,(E23-E22)-360),(E23-E22)))/($A23-$A22))/2</f>
        <v>0.37956358773246085</v>
      </c>
      <c r="L22">
        <f t="shared" si="4"/>
        <v>0.43555288996767261</v>
      </c>
      <c r="M22" t="e">
        <f>#REF!/180*PI()</f>
        <v>#REF!</v>
      </c>
      <c r="N22">
        <f>C22/180*PI()</f>
        <v>3.4046608957551426E-2</v>
      </c>
      <c r="O22">
        <f>D22/180*PI()</f>
        <v>3.1072498098983008</v>
      </c>
      <c r="P22">
        <f>((C21-C22)/($A22-$A21)+(C22-C23)/($A23-$A22))/2</f>
        <v>-0.15199828508344979</v>
      </c>
      <c r="Q22">
        <f>((D21-D22)/($A22-$A21)+(D22-D23)/($A23-$A22))/2</f>
        <v>0.15011437025995994</v>
      </c>
      <c r="R22">
        <f>((E21-E22)/($A22-$A21)+(E22-E23)/($A23-$A22))/2</f>
        <v>1612.3646999705202</v>
      </c>
      <c r="S22">
        <f t="shared" si="5"/>
        <v>1612.3647141229642</v>
      </c>
    </row>
    <row r="23" spans="1:19">
      <c r="A23">
        <v>2.264052</v>
      </c>
      <c r="C23">
        <v>1.972307</v>
      </c>
      <c r="D23">
        <v>178.03700000000001</v>
      </c>
      <c r="E23">
        <v>2.2736689999999999E-3</v>
      </c>
      <c r="F23">
        <f t="shared" si="1"/>
        <v>181.972307</v>
      </c>
      <c r="G23">
        <f t="shared" si="2"/>
        <v>178.03700000000001</v>
      </c>
      <c r="H23">
        <f t="shared" si="3"/>
        <v>180.002273669</v>
      </c>
      <c r="I23">
        <f>((IF(ABS(C23-C22)&gt;300,IF((C23-C22)&lt;0,(C23-C22)+360,(C23-C22)-360),C23-C22))/($A23-$A22)+(IF(ABS(C24-C23)&gt;300,IF((C24-C23)&lt;0,(C24-C23)+360,(C24-C23)-360),(C24-C23)))/($A24-$A23))/2</f>
        <v>0.38547095067059395</v>
      </c>
      <c r="J23">
        <f>((IF(ABS(D23-D22)&gt;300,IF((D23-D22)&lt;0,(D23-D22)+360,(D23-D22)-360),D23-D22))/($A23-$A22)+(IF(ABS(D24-D23)&gt;300,IF((D24-D23)&lt;0,(D24-D23)+360,(D24-D23)-360),(D24-D23)))/($A24-$A23))/2</f>
        <v>0.24597341605848597</v>
      </c>
      <c r="K23">
        <f>((IF(ABS(E23-E22)&gt;300,IF((E23-E22)&lt;0,(E23-E22)+360,(E23-E22)-360),E23-E22))/($A23-$A22)+(IF(ABS(E24-E23)&gt;300,IF((E24-E23)&lt;0,(E24-E23)+360,(E24-E23)-360),(E24-E23)))/($A24-$A23))/2</f>
        <v>-0.26873545924217157</v>
      </c>
      <c r="L23">
        <f t="shared" si="4"/>
        <v>0.53038620105775136</v>
      </c>
      <c r="M23" t="e">
        <f>#REF!/180*PI()</f>
        <v>#REF!</v>
      </c>
      <c r="N23">
        <f>C23/180*PI()</f>
        <v>3.44232510101318E-2</v>
      </c>
      <c r="O23">
        <f>D23/180*PI()</f>
        <v>3.1073318403731447</v>
      </c>
      <c r="P23">
        <f>((C22-C23)/($A23-$A22)+(C23-C24)/($A24-$A23))/2</f>
        <v>-0.38547095067059395</v>
      </c>
      <c r="Q23">
        <f>((D22-D23)/($A23-$A22)+(D23-D24)/($A24-$A23))/2</f>
        <v>-0.24597341605848597</v>
      </c>
      <c r="R23">
        <f>((E22-E23)/($A23-$A22)+(E23-E24)/($A24-$A23))/2</f>
        <v>-178.37044660903666</v>
      </c>
      <c r="S23">
        <f t="shared" si="5"/>
        <v>178.37103272191484</v>
      </c>
    </row>
    <row r="24" spans="1:19">
      <c r="A24">
        <v>2.3645330000000002</v>
      </c>
      <c r="C24">
        <v>2.0303439999999999</v>
      </c>
      <c r="D24">
        <v>178.0822</v>
      </c>
      <c r="E24">
        <v>359.91030000000001</v>
      </c>
      <c r="F24">
        <f t="shared" si="1"/>
        <v>182.03034400000001</v>
      </c>
      <c r="G24">
        <f t="shared" si="2"/>
        <v>178.0822</v>
      </c>
      <c r="H24">
        <f t="shared" si="3"/>
        <v>179.91030000000001</v>
      </c>
      <c r="I24">
        <f>((IF(ABS(C24-C23)&gt;300,IF((C24-C23)&lt;0,(C24-C23)+360,(C24-C23)-360),C24-C23))/($A24-$A23)+(IF(ABS(C25-C24)&gt;300,IF((C25-C24)&lt;0,(C25-C24)+360,(C25-C24)-360),(C25-C24)))/($A25-$A24))/2</f>
        <v>0.46633156629665784</v>
      </c>
      <c r="J24">
        <f>((IF(ABS(D24-D23)&gt;300,IF((D24-D23)&lt;0,(D24-D23)+360,(D24-D23)-360),D24-D23))/($A24-$A23)+(IF(ABS(D25-D24)&gt;300,IF((D25-D24)&lt;0,(D25-D24)+360,(D25-D24)-360),(D25-D24)))/($A25-$A24))/2</f>
        <v>1.9964880311672623E-2</v>
      </c>
      <c r="K24">
        <f>((IF(ABS(E24-E23)&gt;300,IF((E24-E23)&lt;0,(E24-E23)+360,(E24-E23)-360),E24-E23))/($A24-$A23)+(IF(ABS(E25-E24)&gt;300,IF((E25-E24)&lt;0,(E25-E24)+360,(E25-E24)-360),(E25-E24)))/($A25-$A24))/2</f>
        <v>-7.0231574672900254E-2</v>
      </c>
      <c r="L24">
        <f t="shared" si="4"/>
        <v>0.47201292381839371</v>
      </c>
      <c r="M24" t="e">
        <f>#REF!/180*PI()</f>
        <v>#REF!</v>
      </c>
      <c r="N24">
        <f>C24/180*PI()</f>
        <v>3.5436187748111747E-2</v>
      </c>
      <c r="O24">
        <f>D24/180*PI()</f>
        <v>3.1081207291950461</v>
      </c>
      <c r="P24">
        <f>((C23-C24)/($A24-$A23)+(C24-C25)/($A25-$A24))/2</f>
        <v>-0.46633156629665784</v>
      </c>
      <c r="Q24">
        <f>((D23-D24)/($A24-$A23)+(D24-D25)/($A25-$A24))/2</f>
        <v>-1.9964880311672623E-2</v>
      </c>
      <c r="R24">
        <f>((E23-E24)/($A24-$A23)+(E24-E25)/($A25-$A24))/2</f>
        <v>-162.54555775802373</v>
      </c>
      <c r="S24">
        <f t="shared" si="5"/>
        <v>162.54622791868533</v>
      </c>
    </row>
    <row r="25" spans="1:19">
      <c r="A25">
        <v>2.4750459999999999</v>
      </c>
      <c r="C25">
        <v>2.0695839999999999</v>
      </c>
      <c r="D25">
        <v>178.0369</v>
      </c>
      <c r="E25">
        <v>-4.0667050000000003E-3</v>
      </c>
      <c r="F25">
        <f t="shared" si="1"/>
        <v>182.06958399999999</v>
      </c>
      <c r="G25">
        <f t="shared" si="2"/>
        <v>178.0369</v>
      </c>
      <c r="H25">
        <f t="shared" si="3"/>
        <v>179.99593329499999</v>
      </c>
      <c r="I25">
        <f>((IF(ABS(C25-C24)&gt;300,IF((C25-C24)&lt;0,(C25-C24)+360,(C25-C24)-360),C25-C24))/($A25-$A24)+(IF(ABS(C26-C25)&gt;300,IF((C26-C25)&lt;0,(C26-C25)+360,(C26-C25)-360),(C26-C25)))/($A26-$A25))/2</f>
        <v>0.41149545805501525</v>
      </c>
      <c r="J25">
        <f>((IF(ABS(D25-D24)&gt;300,IF((D25-D24)&lt;0,(D25-D24)+360,(D25-D24)-360),D25-D24))/($A25-$A24)+(IF(ABS(D26-D25)&gt;300,IF((D26-D25)&lt;0,(D26-D25)+360,(D26-D25)-360),(D26-D25)))/($A26-$A25))/2</f>
        <v>-0.10274612962923754</v>
      </c>
      <c r="K25">
        <f>((IF(ABS(E25-E24)&gt;300,IF((E25-E24)&lt;0,(E25-E24)+360,(E25-E24)-360),E25-E24))/($A25-$A24)+(IF(ABS(E26-E25)&gt;300,IF((E26-E25)&lt;0,(E26-E25)+360,(E26-E25)-360),(E26-E25)))/($A26-$A25))/2</f>
        <v>0.22249336212137982</v>
      </c>
      <c r="L25">
        <f t="shared" si="4"/>
        <v>0.47894527384845376</v>
      </c>
      <c r="M25" t="e">
        <f>#REF!/180*PI()</f>
        <v>#REF!</v>
      </c>
      <c r="N25">
        <f>C25/180*PI()</f>
        <v>3.6121054946594323E-2</v>
      </c>
      <c r="O25">
        <f>D25/180*PI()</f>
        <v>3.1073300950438925</v>
      </c>
      <c r="P25">
        <f>((C24-C25)/($A25-$A24)+(C25-C26)/($A26-$A25))/2</f>
        <v>-0.41149545805501525</v>
      </c>
      <c r="Q25">
        <f>((D24-D25)/($A25-$A24)+(D25-D26)/($A26-$A25))/2</f>
        <v>0.10274612962923754</v>
      </c>
      <c r="R25">
        <f>((E24-E25)/($A25-$A24)+(E25-E26)/($A26-$A25))/2</f>
        <v>7.639076429358056</v>
      </c>
      <c r="S25">
        <f t="shared" si="5"/>
        <v>7.6508413898555965</v>
      </c>
    </row>
    <row r="26" spans="1:19">
      <c r="A26">
        <v>2.5860949999999998</v>
      </c>
      <c r="C26">
        <v>2.1215459999999999</v>
      </c>
      <c r="D26">
        <v>178.05959999999999</v>
      </c>
      <c r="E26">
        <v>359.95929999999998</v>
      </c>
      <c r="F26">
        <f t="shared" si="1"/>
        <v>182.121546</v>
      </c>
      <c r="G26">
        <f t="shared" si="2"/>
        <v>178.05959999999999</v>
      </c>
      <c r="H26">
        <f t="shared" si="3"/>
        <v>179.95929999999998</v>
      </c>
      <c r="I26">
        <f>((IF(ABS(C26-C25)&gt;300,IF((C26-C25)&lt;0,(C26-C25)+360,(C26-C25)-360),C26-C25))/($A26-$A25)+(IF(ABS(C27-C26)&gt;300,IF((C27-C26)&lt;0,(C27-C26)+360,(C27-C26)-360),(C27-C26)))/($A27-$A26))/2</f>
        <v>0.3721274543373479</v>
      </c>
      <c r="J26">
        <f>((IF(ABS(D26-D25)&gt;300,IF((D26-D25)&lt;0,(D26-D25)+360,(D26-D25)-360),D26-D25))/($A26-$A25)+(IF(ABS(D27-D26)&gt;300,IF((D27-D26)&lt;0,(D27-D26)+360,(D27-D26)-360),(D27-D26)))/($A27-$A26))/2</f>
        <v>0.13462817504355248</v>
      </c>
      <c r="K26">
        <f>((IF(ABS(E26-E25)&gt;300,IF((E26-E25)&lt;0,(E26-E25)+360,(E26-E25)-360),E26-E25))/($A26-$A25)+(IF(ABS(E27-E26)&gt;300,IF((E27-E26)&lt;0,(E27-E26)+360,(E27-E26)-360),(E27-E26)))/($A27-$A26))/2</f>
        <v>-0.1509829706651804</v>
      </c>
      <c r="L26">
        <f t="shared" si="4"/>
        <v>0.42355571678119874</v>
      </c>
      <c r="M26" t="e">
        <f>#REF!/180*PI()</f>
        <v>#REF!</v>
      </c>
      <c r="N26">
        <f>C26/180*PI()</f>
        <v>3.7027962932515618E-2</v>
      </c>
      <c r="O26">
        <f>D26/180*PI()</f>
        <v>3.107726284784095</v>
      </c>
      <c r="P26">
        <f>((C25-C26)/($A26-$A25)+(C26-C27)/($A27-$A26))/2</f>
        <v>-0.3721274543373479</v>
      </c>
      <c r="Q26">
        <f>((D25-D26)/($A26-$A25)+(D26-D27)/($A27-$A26))/2</f>
        <v>-0.13462817504355248</v>
      </c>
      <c r="R26">
        <f>((E25-E26)/($A26-$A25)+(E26-E27)/($A27-$A26))/2</f>
        <v>-1620.7551035316903</v>
      </c>
      <c r="S26">
        <f t="shared" si="5"/>
        <v>1620.7551518436114</v>
      </c>
    </row>
    <row r="27" spans="1:19">
      <c r="A27">
        <v>2.6971340000000001</v>
      </c>
      <c r="C27">
        <v>2.1522299999999999</v>
      </c>
      <c r="D27">
        <v>178.0668</v>
      </c>
      <c r="E27">
        <v>359.9624</v>
      </c>
      <c r="F27">
        <f t="shared" si="1"/>
        <v>182.15223</v>
      </c>
      <c r="G27">
        <f t="shared" si="2"/>
        <v>178.0668</v>
      </c>
      <c r="H27">
        <f t="shared" si="3"/>
        <v>179.9624</v>
      </c>
      <c r="I27">
        <f>((IF(ABS(C27-C26)&gt;300,IF((C27-C26)&lt;0,(C27-C26)+360,(C27-C26)-360),C27-C26))/($A27-$A26)+(IF(ABS(C28-C27)&gt;300,IF((C28-C27)&lt;0,(C28-C27)+360,(C28-C27)-360),(C28-C27)))/($A28-$A27))/2</f>
        <v>0.22503625576988512</v>
      </c>
      <c r="J27">
        <f>((IF(ABS(D27-D26)&gt;300,IF((D27-D26)&lt;0,(D27-D26)+360,(D27-D26)-360),D27-D26))/($A27-$A26)+(IF(ABS(D28-D27)&gt;300,IF((D28-D27)&lt;0,(D28-D27)+360,(D28-D27)-360),(D28-D27)))/($A28-$A27))/2</f>
        <v>1.9579478621070304E-2</v>
      </c>
      <c r="K27">
        <f>((IF(ABS(E27-E26)&gt;300,IF((E27-E26)&lt;0,(E27-E26)+360,(E27-E26)-360),E27-E26))/($A27-$A26)+(IF(ABS(E28-E27)&gt;300,IF((E28-E27)&lt;0,(E28-E27)+360,(E28-E27)-360),(E28-E27)))/($A28-$A27))/2</f>
        <v>-2.9151900844187249E-2</v>
      </c>
      <c r="L27">
        <f t="shared" si="4"/>
        <v>0.22775975438349821</v>
      </c>
      <c r="M27" t="e">
        <f>#REF!/180*PI()</f>
        <v>#REF!</v>
      </c>
      <c r="N27">
        <f>C27/180*PI()</f>
        <v>3.7563499760197558E-2</v>
      </c>
      <c r="O27">
        <f>D27/180*PI()</f>
        <v>3.1078519484902389</v>
      </c>
      <c r="P27">
        <f>((C26-C27)/($A27-$A26)+(C27-C28)/($A28-$A27))/2</f>
        <v>-0.22503625576988512</v>
      </c>
      <c r="Q27">
        <f>((D26-D27)/($A27-$A26)+(D27-D28)/($A28-$A27))/2</f>
        <v>-1.9579478621070304E-2</v>
      </c>
      <c r="R27">
        <f>((E26-E27)/($A27-$A26)+(E27-E28)/($A28-$A27))/2</f>
        <v>2.9151900844187249E-2</v>
      </c>
      <c r="S27">
        <f t="shared" si="5"/>
        <v>0.22775975438349821</v>
      </c>
    </row>
    <row r="28" spans="1:19">
      <c r="A28">
        <v>2.806155</v>
      </c>
      <c r="C28">
        <v>2.1711710000000002</v>
      </c>
      <c r="D28">
        <v>178.06399999999999</v>
      </c>
      <c r="E28">
        <v>359.95299999999997</v>
      </c>
      <c r="F28">
        <f t="shared" si="1"/>
        <v>182.17117099999999</v>
      </c>
      <c r="G28">
        <f t="shared" si="2"/>
        <v>178.06399999999999</v>
      </c>
      <c r="H28">
        <f t="shared" si="3"/>
        <v>179.95299999999997</v>
      </c>
      <c r="I28">
        <f>((IF(ABS(C28-C27)&gt;300,IF((C28-C27)&lt;0,(C28-C27)+360,(C28-C27)-360),C28-C27))/($A28-$A27)+(IF(ABS(C29-C28)&gt;300,IF((C29-C28)&lt;0,(C29-C28)+360,(C29-C28)-360),(C29-C28)))/($A29-$A28))/2</f>
        <v>-2.9268947988619468E-2</v>
      </c>
      <c r="J28">
        <f>((IF(ABS(D28-D27)&gt;300,IF((D28-D27)&lt;0,(D28-D27)+360,(D28-D27)-360),D28-D27))/($A28-$A27)+(IF(ABS(D29-D28)&gt;300,IF((D29-D28)&lt;0,(D29-D28)+360,(D29-D28)-360),(D29-D28)))/($A29-$A28))/2</f>
        <v>1.8978167390556841E-2</v>
      </c>
      <c r="K28">
        <f>((IF(ABS(E28-E27)&gt;300,IF((E28-E27)&lt;0,(E28-E27)+360,(E28-E27)-360),E28-E27))/($A28-$A27)+(IF(ABS(E29-E28)&gt;300,IF((E29-E28)&lt;0,(E29-E28)+360,(E29-E28)-360),(E29-E28)))/($A29-$A28))/2</f>
        <v>0.12450282887360942</v>
      </c>
      <c r="L28">
        <f t="shared" si="4"/>
        <v>0.12929731842306622</v>
      </c>
      <c r="M28" t="e">
        <f>#REF!/180*PI()</f>
        <v>#REF!</v>
      </c>
      <c r="N28">
        <f>C28/180*PI()</f>
        <v>3.7894082573817808E-2</v>
      </c>
      <c r="O28">
        <f>D28/180*PI()</f>
        <v>3.1078030792711826</v>
      </c>
      <c r="P28">
        <f>((C27-C28)/($A28-$A27)+(C28-C29)/($A29-$A28))/2</f>
        <v>2.9268947988619468E-2</v>
      </c>
      <c r="Q28">
        <f>((D27-D28)/($A28-$A27)+(D28-D29)/($A29-$A28))/2</f>
        <v>-1.8978167390556841E-2</v>
      </c>
      <c r="R28">
        <f>((E27-E28)/($A28-$A27)+(E28-E29)/($A29-$A28))/2</f>
        <v>-0.12450282887360942</v>
      </c>
      <c r="S28">
        <f t="shared" si="5"/>
        <v>0.12929731842306622</v>
      </c>
    </row>
    <row r="29" spans="1:19">
      <c r="A29">
        <v>2.9177209999999998</v>
      </c>
      <c r="C29">
        <v>2.145257</v>
      </c>
      <c r="D29">
        <v>178.0711</v>
      </c>
      <c r="E29">
        <v>359.99040000000002</v>
      </c>
      <c r="F29">
        <f t="shared" si="1"/>
        <v>182.14525699999999</v>
      </c>
      <c r="G29">
        <f t="shared" si="2"/>
        <v>178.0711</v>
      </c>
      <c r="H29">
        <f t="shared" si="3"/>
        <v>179.99040000000002</v>
      </c>
      <c r="I29">
        <f>((IF(ABS(C29-C28)&gt;300,IF((C29-C28)&lt;0,(C29-C28)+360,(C29-C28)-360),C29-C28))/($A29-$A28)+(IF(ABS(C30-C29)&gt;300,IF((C30-C29)&lt;0,(C30-C29)+360,(C30-C29)-360),(C30-C29)))/($A30-$A29))/2</f>
        <v>-3.0735921623032667E-2</v>
      </c>
      <c r="J29">
        <f>((IF(ABS(D29-D28)&gt;300,IF((D29-D28)&lt;0,(D29-D28)+360,(D29-D28)-360),D29-D28))/($A29-$A28)+(IF(ABS(D30-D29)&gt;300,IF((D30-D29)&lt;0,(D30-D29)+360,(D30-D29)-360),(D30-D29)))/($A30-$A29))/2</f>
        <v>0.44276874708583908</v>
      </c>
      <c r="K29">
        <f>((IF(ABS(E29-E28)&gt;300,IF((E29-E28)&lt;0,(E29-E28)+360,(E29-E28)-360),E29-E28))/($A29-$A28)+(IF(ABS(E30-E29)&gt;300,IF((E30-E29)&lt;0,(E30-E29)+360,(E30-E29)-360),(E30-E29)))/($A30-$A29))/2</f>
        <v>-0.55594518271331872</v>
      </c>
      <c r="L29">
        <f t="shared" si="4"/>
        <v>0.71138168830531923</v>
      </c>
      <c r="M29" t="e">
        <f>#REF!/180*PI()</f>
        <v>#REF!</v>
      </c>
      <c r="N29">
        <f>C29/180*PI()</f>
        <v>3.7441797951455989E-2</v>
      </c>
      <c r="O29">
        <f>D29/180*PI()</f>
        <v>3.1079269976480743</v>
      </c>
      <c r="P29">
        <f>((C28-C29)/($A29-$A28)+(C29-C30)/($A30-$A29))/2</f>
        <v>3.0735921623032667E-2</v>
      </c>
      <c r="Q29">
        <f>((D28-D29)/($A29-$A28)+(D29-D30)/($A30-$A29))/2</f>
        <v>-0.44276874708583908</v>
      </c>
      <c r="R29">
        <f>((E28-E29)/($A29-$A28)+(E29-E30)/($A30-$A29))/2</f>
        <v>0.55594518271331872</v>
      </c>
      <c r="S29">
        <f t="shared" si="5"/>
        <v>0.71138168830531923</v>
      </c>
    </row>
    <row r="30" spans="1:19">
      <c r="A30">
        <v>3.028562</v>
      </c>
      <c r="C30">
        <v>2.1641889999999999</v>
      </c>
      <c r="D30">
        <v>178.16220000000001</v>
      </c>
      <c r="E30">
        <v>359.83</v>
      </c>
      <c r="F30">
        <f t="shared" si="1"/>
        <v>182.16418899999999</v>
      </c>
      <c r="G30">
        <f t="shared" si="2"/>
        <v>178.16220000000001</v>
      </c>
      <c r="H30">
        <f t="shared" si="3"/>
        <v>179.82999999999998</v>
      </c>
      <c r="I30">
        <f>((IF(ABS(C30-C29)&gt;300,IF((C30-C29)&lt;0,(C30-C29)+360,(C30-C29)-360),C30-C29))/($A30-$A29)+(IF(ABS(C31-C30)&gt;300,IF((C31-C30)&lt;0,(C31-C30)+360,(C31-C30)-360),(C31-C30)))/($A31-$A30))/2</f>
        <v>-0.21669619987988045</v>
      </c>
      <c r="J30">
        <f>((IF(ABS(D30-D29)&gt;300,IF((D30-D29)&lt;0,(D30-D29)+360,(D30-D29)-360),D30-D29))/($A30-$A29)+(IF(ABS(D31-D30)&gt;300,IF((D31-D30)&lt;0,(D31-D30)+360,(D31-D30)-360),(D31-D30)))/($A31-$A30))/2</f>
        <v>0.12397484473602832</v>
      </c>
      <c r="K30">
        <f>((IF(ABS(E30-E29)&gt;300,IF((E30-E29)&lt;0,(E30-E29)+360,(E30-E29)-360),E30-E29))/($A30-$A29)+(IF(ABS(E31-E30)&gt;300,IF((E31-E30)&lt;0,(E31-E30)+360,(E31-E30)-360),(E31-E30)))/($A31-$A30))/2</f>
        <v>-0.42108619441078288</v>
      </c>
      <c r="L30">
        <f t="shared" si="4"/>
        <v>0.48953098808253098</v>
      </c>
      <c r="M30" t="e">
        <f>#REF!/180*PI()</f>
        <v>#REF!</v>
      </c>
      <c r="N30">
        <f>C30/180*PI()</f>
        <v>3.7772223685443557E-2</v>
      </c>
      <c r="O30">
        <f>D30/180*PI()</f>
        <v>3.1095169925966415</v>
      </c>
      <c r="P30">
        <f>((C29-C30)/($A30-$A29)+(C30-C31)/($A31-$A30))/2</f>
        <v>0.21669619987988045</v>
      </c>
      <c r="Q30">
        <f>((D29-D30)/($A30-$A29)+(D30-D31)/($A31-$A30))/2</f>
        <v>-0.12397484473602832</v>
      </c>
      <c r="R30">
        <f>((E29-E30)/($A30-$A29)+(E30-E31)/($A31-$A30))/2</f>
        <v>0.42108619441078288</v>
      </c>
      <c r="S30">
        <f t="shared" si="5"/>
        <v>0.48953098808253098</v>
      </c>
    </row>
    <row r="31" spans="1:19">
      <c r="A31">
        <v>3.128571</v>
      </c>
      <c r="C31">
        <v>2.103764</v>
      </c>
      <c r="D31">
        <v>178.10480000000001</v>
      </c>
      <c r="E31">
        <v>359.89049999999997</v>
      </c>
      <c r="F31">
        <f t="shared" si="1"/>
        <v>182.10376400000001</v>
      </c>
      <c r="G31">
        <f t="shared" si="2"/>
        <v>178.10480000000001</v>
      </c>
      <c r="H31">
        <f t="shared" si="3"/>
        <v>179.89049999999997</v>
      </c>
      <c r="I31">
        <f>((IF(ABS(C31-C30)&gt;300,IF((C31-C30)&lt;0,(C31-C30)+360,(C31-C30)-360),C31-C30))/($A31-$A30)+(IF(ABS(C32-C31)&gt;300,IF((C32-C31)&lt;0,(C32-C31)+360,(C32-C31)-360),(C32-C31)))/($A32-$A31))/2</f>
        <v>-0.33298410937823691</v>
      </c>
      <c r="J31">
        <f>((IF(ABS(D31-D30)&gt;300,IF((D31-D30)&lt;0,(D31-D30)+360,(D31-D30)-360),D31-D30))/($A31-$A30)+(IF(ABS(D32-D31)&gt;300,IF((D32-D31)&lt;0,(D32-D31)+360,(D32-D31)-360),(D32-D31)))/($A32-$A31))/2</f>
        <v>8.7330479113494064E-2</v>
      </c>
      <c r="K31">
        <f>((IF(ABS(E31-E30)&gt;300,IF((E31-E30)&lt;0,(E31-E30)+360,(E31-E30)-360),E31-E30))/($A31-$A30)+(IF(ABS(E32-E31)&gt;300,IF((E32-E31)&lt;0,(E32-E31)+360,(E32-E31)-360),(E32-E31)))/($A32-$A31))/2</f>
        <v>-0.12607892492089712</v>
      </c>
      <c r="L31">
        <f t="shared" si="4"/>
        <v>0.36660731715258943</v>
      </c>
      <c r="M31" t="e">
        <f>#REF!/180*PI()</f>
        <v>#REF!</v>
      </c>
      <c r="N31">
        <f>C31/180*PI()</f>
        <v>3.6717608484925987E-2</v>
      </c>
      <c r="O31">
        <f>D31/180*PI()</f>
        <v>3.1085151736059968</v>
      </c>
      <c r="P31">
        <f>((C30-C31)/($A31-$A30)+(C31-C32)/($A32-$A31))/2</f>
        <v>0.33298410937823691</v>
      </c>
      <c r="Q31">
        <f>((D30-D31)/($A31-$A30)+(D31-D32)/($A32-$A31))/2</f>
        <v>-8.7330479113494064E-2</v>
      </c>
      <c r="R31">
        <f>((E30-E31)/($A31-$A30)+(E31-E32)/($A32-$A31))/2</f>
        <v>0.12607892492089712</v>
      </c>
      <c r="S31">
        <f t="shared" si="5"/>
        <v>0.36660731715258943</v>
      </c>
    </row>
    <row r="32" spans="1:19">
      <c r="A32">
        <v>3.229959</v>
      </c>
      <c r="C32">
        <v>2.0975009999999998</v>
      </c>
      <c r="D32">
        <v>178.1807</v>
      </c>
      <c r="E32">
        <v>359.80360000000002</v>
      </c>
      <c r="F32">
        <f t="shared" si="1"/>
        <v>182.09750099999999</v>
      </c>
      <c r="G32">
        <f t="shared" si="2"/>
        <v>178.1807</v>
      </c>
      <c r="H32">
        <f t="shared" si="3"/>
        <v>179.80360000000002</v>
      </c>
      <c r="I32">
        <f>((IF(ABS(C32-C31)&gt;300,IF((C32-C31)&lt;0,(C32-C31)+360,(C32-C31)-360),C32-C31))/($A32-$A31)+(IF(ABS(C33-C32)&gt;300,IF((C33-C32)&lt;0,(C33-C32)+360,(C33-C32)-360),(C33-C32)))/($A33-$A32))/2</f>
        <v>-2.208475272013271E-2</v>
      </c>
      <c r="J32">
        <f>((IF(ABS(D32-D31)&gt;300,IF((D32-D31)&lt;0,(D32-D31)+360,(D32-D31)-360),D32-D31))/($A32-$A31)+(IF(ABS(D33-D32)&gt;300,IF((D33-D32)&lt;0,(D33-D32)+360,(D33-D32)-360),(D33-D32)))/($A33-$A32))/2</f>
        <v>0.30795453950036539</v>
      </c>
      <c r="K32">
        <f>((IF(ABS(E32-E31)&gt;300,IF((E32-E31)&lt;0,(E32-E31)+360,(E32-E31)-360),E32-E31))/($A32-$A31)+(IF(ABS(E33-E32)&gt;300,IF((E33-E32)&lt;0,(E33-E32)+360,(E33-E32)-360),(E33-E32)))/($A33-$A32))/2</f>
        <v>-0.25793712881702113</v>
      </c>
      <c r="L32">
        <f t="shared" si="4"/>
        <v>0.40231243719770843</v>
      </c>
      <c r="M32" t="e">
        <f>#REF!/180*PI()</f>
        <v>#REF!</v>
      </c>
      <c r="N32">
        <f>C32/180*PI()</f>
        <v>3.660829851387358E-2</v>
      </c>
      <c r="O32">
        <f>D32/180*PI()</f>
        <v>3.1098398785082599</v>
      </c>
      <c r="P32">
        <f>((C31-C32)/($A32-$A31)+(C32-C33)/($A33-$A32))/2</f>
        <v>2.208475272013271E-2</v>
      </c>
      <c r="Q32">
        <f>((D31-D32)/($A32-$A31)+(D32-D33)/($A33-$A32))/2</f>
        <v>-0.30795453950036539</v>
      </c>
      <c r="R32">
        <f>((E31-E32)/($A32-$A31)+(E32-E33)/($A33-$A32))/2</f>
        <v>0.25793712881702113</v>
      </c>
      <c r="S32">
        <f t="shared" si="5"/>
        <v>0.40231243719770843</v>
      </c>
    </row>
    <row r="33" spans="1:49">
      <c r="A33">
        <v>3.340735</v>
      </c>
      <c r="C33">
        <v>2.0994510000000002</v>
      </c>
      <c r="D33">
        <v>178.166</v>
      </c>
      <c r="E33">
        <v>359.84140000000002</v>
      </c>
      <c r="F33">
        <f t="shared" si="1"/>
        <v>182.09945099999999</v>
      </c>
      <c r="G33">
        <f t="shared" si="2"/>
        <v>178.166</v>
      </c>
      <c r="H33">
        <f t="shared" si="3"/>
        <v>179.84140000000002</v>
      </c>
      <c r="I33">
        <f>((IF(ABS(C33-C32)&gt;300,IF((C33-C32)&lt;0,(C33-C32)+360,(C33-C32)-360),C33-C32))/($A33-$A32)+(IF(ABS(C34-C33)&gt;300,IF((C34-C33)&lt;0,(C34-C33)+360,(C34-C33)-360),(C34-C33)))/($A34-$A33))/2</f>
        <v>-7.7981743651628049E-2</v>
      </c>
      <c r="J33">
        <f>((IF(ABS(D33-D32)&gt;300,IF((D33-D32)&lt;0,(D33-D32)+360,(D33-D32)-360),D33-D32))/($A33-$A32)+(IF(ABS(D34-D33)&gt;300,IF((D34-D33)&lt;0,(D34-D33)+360,(D34-D33)-360),(D34-D33)))/($A34-$A33))/2</f>
        <v>-2.902493318153742E-2</v>
      </c>
      <c r="K33">
        <f>((IF(ABS(E33-E32)&gt;300,IF((E33-E32)&lt;0,(E33-E32)+360,(E33-E32)-360),E33-E32))/($A33-$A32)+(IF(ABS(E34-E33)&gt;300,IF((E34-E33)&lt;0,(E34-E33)+360,(E34-E33)-360),(E34-E33)))/($A34-$A33))/2</f>
        <v>0.16746666691179798</v>
      </c>
      <c r="L33">
        <f t="shared" si="4"/>
        <v>0.18699915405072837</v>
      </c>
      <c r="M33" t="e">
        <f>#REF!/180*PI()</f>
        <v>#REF!</v>
      </c>
      <c r="N33">
        <f>C33/180*PI()</f>
        <v>3.6642332434287474E-2</v>
      </c>
      <c r="O33">
        <f>D33/180*PI()</f>
        <v>3.1095833151082171</v>
      </c>
      <c r="P33">
        <f>((C32-C33)/($A33-$A32)+(C33-C34)/($A34-$A33))/2</f>
        <v>7.7981743651628049E-2</v>
      </c>
      <c r="Q33">
        <f>((D32-D33)/($A33-$A32)+(D33-D34)/($A34-$A33))/2</f>
        <v>2.902493318153742E-2</v>
      </c>
      <c r="R33">
        <f>((E32-E33)/($A33-$A32)+(E33-E34)/($A34-$A33))/2</f>
        <v>-0.16746666691179798</v>
      </c>
      <c r="S33">
        <f t="shared" si="5"/>
        <v>0.18699915405072837</v>
      </c>
    </row>
    <row r="34" spans="1:49">
      <c r="A34">
        <v>3.4519199999999999</v>
      </c>
      <c r="C34">
        <v>2.0801530000000001</v>
      </c>
      <c r="D34">
        <v>178.17429999999999</v>
      </c>
      <c r="E34">
        <v>359.84070000000003</v>
      </c>
      <c r="F34">
        <f t="shared" si="1"/>
        <v>182.080153</v>
      </c>
      <c r="G34">
        <f t="shared" si="2"/>
        <v>178.17429999999999</v>
      </c>
      <c r="H34">
        <f t="shared" si="3"/>
        <v>179.84070000000003</v>
      </c>
      <c r="I34">
        <f>((IF(ABS(C34-C33)&gt;300,IF((C34-C33)&lt;0,(C34-C33)+360,(C34-C33)-360),C34-C33))/($A34-$A33)+(IF(ABS(C35-C34)&gt;300,IF((C35-C34)&lt;0,(C35-C34)+360,(C35-C34)-360),(C35-C34)))/($A35-$A34))/2</f>
        <v>-0.20603594103691619</v>
      </c>
      <c r="J34">
        <f>((IF(ABS(D34-D33)&gt;300,IF((D34-D33)&lt;0,(D34-D33)+360,(D34-D33)-360),D34-D33))/($A34-$A33)+(IF(ABS(D35-D34)&gt;300,IF((D35-D34)&lt;0,(D35-D34)+360,(D35-D34)-360),(D35-D34)))/($A35-$A34))/2</f>
        <v>7.8341485664000926E-3</v>
      </c>
      <c r="K34">
        <f>((IF(ABS(E34-E33)&gt;300,IF((E34-E33)&lt;0,(E34-E33)+360,(E34-E33)-360),E34-E33))/($A34-$A33)+(IF(ABS(E35-E34)&gt;300,IF((E35-E34)&lt;0,(E35-E34)+360,(E35-E34)-360),(E35-E34)))/($A35-$A34))/2</f>
        <v>-9.4343246151934665E-2</v>
      </c>
      <c r="L34">
        <f t="shared" si="4"/>
        <v>0.22674397671649973</v>
      </c>
      <c r="M34" t="e">
        <f>#REF!/180*PI()</f>
        <v>#REF!</v>
      </c>
      <c r="N34">
        <f>C34/180*PI()</f>
        <v>3.6305518795237607E-2</v>
      </c>
      <c r="O34">
        <f>D34/180*PI()</f>
        <v>3.1097281774361325</v>
      </c>
      <c r="P34">
        <f>((C33-C34)/($A34-$A33)+(C34-C35)/($A35-$A34))/2</f>
        <v>0.20603594103691619</v>
      </c>
      <c r="Q34">
        <f>((D33-D34)/($A34-$A33)+(D34-D35)/($A35-$A34))/2</f>
        <v>-7.8341485664000926E-3</v>
      </c>
      <c r="R34">
        <f>((E33-E34)/($A34-$A33)+(E34-E35)/($A35-$A34))/2</f>
        <v>9.4343246151934665E-2</v>
      </c>
      <c r="S34">
        <f t="shared" si="5"/>
        <v>0.22674397671649973</v>
      </c>
      <c r="AW34" t="s">
        <v>13</v>
      </c>
    </row>
    <row r="35" spans="1:49">
      <c r="A35">
        <v>3.5621230000000002</v>
      </c>
      <c r="C35">
        <v>2.0538690000000002</v>
      </c>
      <c r="D35">
        <v>178.1678</v>
      </c>
      <c r="E35">
        <v>359.82060000000001</v>
      </c>
      <c r="F35">
        <f t="shared" si="1"/>
        <v>182.05386899999999</v>
      </c>
      <c r="G35">
        <f t="shared" si="2"/>
        <v>178.1678</v>
      </c>
      <c r="H35">
        <f t="shared" si="3"/>
        <v>179.82060000000001</v>
      </c>
      <c r="I35">
        <f>((IF(ABS(C35-C34)&gt;300,IF((C35-C34)&lt;0,(C35-C34)+360,(C35-C34)-360),C35-C34))/($A35-$A34)+(IF(ABS(C36-C35)&gt;300,IF((C36-C35)&lt;0,(C36-C35)+360,(C36-C35)-360),(C36-C35)))/($A36-$A35))/2</f>
        <v>-0.2015787783902957</v>
      </c>
      <c r="J35">
        <f>((IF(ABS(D35-D34)&gt;300,IF((D35-D34)&lt;0,(D35-D34)+360,(D35-D34)-360),D35-D34))/($A35-$A34)+(IF(ABS(D36-D35)&gt;300,IF((D36-D35)&lt;0,(D36-D35)+360,(D36-D35)-360),(D36-D35)))/($A36-$A35))/2</f>
        <v>-2.6763198381733397E-3</v>
      </c>
      <c r="K35">
        <f>((IF(ABS(E35-E34)&gt;300,IF((E35-E34)&lt;0,(E35-E34)+360,(E35-E34)-360),E35-E34))/($A35-$A34)+(IF(ABS(E36-E35)&gt;300,IF((E36-E35)&lt;0,(E36-E35)+360,(E36-E35)-360),(E36-E35)))/($A36-$A35))/2</f>
        <v>-8.6726221117955846E-2</v>
      </c>
      <c r="L35">
        <f t="shared" si="4"/>
        <v>0.21945980045238517</v>
      </c>
      <c r="M35" t="e">
        <f>#REF!/180*PI()</f>
        <v>#REF!</v>
      </c>
      <c r="N35">
        <f>C35/180*PI()</f>
        <v>3.5846776454643417E-2</v>
      </c>
      <c r="O35">
        <f>D35/180*PI()</f>
        <v>3.1096147310347533</v>
      </c>
      <c r="P35">
        <f>((C34-C35)/($A35-$A34)+(C35-C36)/($A36-$A35))/2</f>
        <v>0.2015787783902957</v>
      </c>
      <c r="Q35">
        <f>((D34-D35)/($A35-$A34)+(D35-D36)/($A36-$A35))/2</f>
        <v>2.6763198381733397E-3</v>
      </c>
      <c r="R35">
        <f>((E34-E35)/($A35-$A34)+(E35-E36)/($A36-$A35))/2</f>
        <v>8.6726221117955846E-2</v>
      </c>
      <c r="S35">
        <f t="shared" si="5"/>
        <v>0.21945980045238517</v>
      </c>
    </row>
    <row r="36" spans="1:49">
      <c r="A36">
        <v>3.662814</v>
      </c>
      <c r="C36">
        <v>2.03729</v>
      </c>
      <c r="D36">
        <v>178.17320000000001</v>
      </c>
      <c r="E36">
        <v>359.82150000000001</v>
      </c>
      <c r="F36">
        <f t="shared" si="1"/>
        <v>182.03729000000001</v>
      </c>
      <c r="G36">
        <f t="shared" si="2"/>
        <v>178.17320000000001</v>
      </c>
      <c r="H36">
        <f t="shared" si="3"/>
        <v>179.82150000000001</v>
      </c>
      <c r="I36">
        <f>((IF(ABS(C36-C35)&gt;300,IF((C36-C35)&lt;0,(C36-C35)+360,(C36-C35)-360),C36-C35))/($A36-$A35)+(IF(ABS(C37-C36)&gt;300,IF((C37-C36)&lt;0,(C37-C36)+360,(C37-C36)-360),(C37-C36)))/($A37-$A36))/2</f>
        <v>-0.10915367399773238</v>
      </c>
      <c r="J36">
        <f>((IF(ABS(D36-D35)&gt;300,IF((D36-D35)&lt;0,(D36-D35)+360,(D36-D35)-360),D36-D35))/($A36-$A35)+(IF(ABS(D37-D36)&gt;300,IF((D37-D36)&lt;0,(D37-D36)+360,(D37-D36)-360),(D37-D36)))/($A37-$A36))/2</f>
        <v>5.6663296613891551E-2</v>
      </c>
      <c r="K36">
        <f>((IF(ABS(E36-E35)&gt;300,IF((E36-E35)&lt;0,(E36-E35)+360,(E36-E35)-360),E36-E35))/($A36-$A35)+(IF(ABS(E37-E36)&gt;300,IF((E37-E36)&lt;0,(E37-E36)+360,(E37-E36)-360),(E37-E36)))/($A37-$A36))/2</f>
        <v>-5.5680305439984354E-2</v>
      </c>
      <c r="L36">
        <f t="shared" si="4"/>
        <v>0.13500203755590892</v>
      </c>
      <c r="M36" t="e">
        <f>#REF!/180*PI()</f>
        <v>#REF!</v>
      </c>
      <c r="N36">
        <f>C36/180*PI()</f>
        <v>3.5557418317955274E-2</v>
      </c>
      <c r="O36">
        <f>D36/180*PI()</f>
        <v>3.1097089788143606</v>
      </c>
      <c r="P36">
        <f>((C35-C36)/($A36-$A35)+(C36-C37)/($A37-$A36))/2</f>
        <v>0.10915367399773238</v>
      </c>
      <c r="Q36">
        <f>((D35-D36)/($A36-$A35)+(D36-D37)/($A37-$A36))/2</f>
        <v>-5.6663296613891551E-2</v>
      </c>
      <c r="R36">
        <f>((E35-E36)/($A36-$A35)+(E36-E37)/($A37-$A36))/2</f>
        <v>5.5680305439984354E-2</v>
      </c>
      <c r="S36">
        <f t="shared" si="5"/>
        <v>0.13500203755590892</v>
      </c>
    </row>
    <row r="37" spans="1:49">
      <c r="A37">
        <v>3.7733720000000002</v>
      </c>
      <c r="C37">
        <v>2.031358</v>
      </c>
      <c r="D37">
        <v>178.1798</v>
      </c>
      <c r="E37">
        <v>359.8082</v>
      </c>
      <c r="F37">
        <f t="shared" si="1"/>
        <v>182.03135800000001</v>
      </c>
      <c r="G37">
        <f t="shared" si="2"/>
        <v>178.1798</v>
      </c>
      <c r="H37">
        <f t="shared" si="3"/>
        <v>179.8082</v>
      </c>
      <c r="I37">
        <f>((IF(ABS(C37-C36)&gt;300,IF((C37-C36)&lt;0,(C37-C36)+360,(C37-C36)-360),C37-C36))/($A37-$A36)+(IF(ABS(C38-C37)&gt;300,IF((C38-C37)&lt;0,(C38-C37)+360,(C38-C37)-360),(C38-C37)))/($A38-$A37))/2</f>
        <v>-0.13133024175929683</v>
      </c>
      <c r="J37">
        <f>((IF(ABS(D37-D36)&gt;300,IF((D37-D36)&lt;0,(D37-D36)+360,(D37-D36)-360),D37-D36))/($A37-$A36)+(IF(ABS(D38-D37)&gt;300,IF((D38-D37)&lt;0,(D38-D37)+360,(D38-D37)-360),(D38-D37)))/($A38-$A37))/2</f>
        <v>1.4079695130789899E-2</v>
      </c>
      <c r="K37">
        <f>((IF(ABS(E37-E36)&gt;300,IF((E37-E36)&lt;0,(E37-E36)+360,(E37-E36)-360),E37-E36))/($A37-$A36)+(IF(ABS(E38-E37)&gt;300,IF((E38-E37)&lt;0,(E38-E37)+360,(E38-E37)-360),(E38-E37)))/($A38-$A37))/2</f>
        <v>1.2838015120079004E-2</v>
      </c>
      <c r="L37">
        <f t="shared" si="4"/>
        <v>0.13270525553931434</v>
      </c>
      <c r="M37" t="e">
        <f>#REF!/180*PI()</f>
        <v>#REF!</v>
      </c>
      <c r="N37">
        <f>C37/180*PI()</f>
        <v>3.5453885386726974E-2</v>
      </c>
      <c r="O37">
        <f>D37/180*PI()</f>
        <v>3.1098241705449925</v>
      </c>
      <c r="P37">
        <f>((C36-C37)/($A37-$A36)+(C37-C38)/($A38-$A37))/2</f>
        <v>0.13133024175929683</v>
      </c>
      <c r="Q37">
        <f>((D36-D37)/($A37-$A36)+(D37-D38)/($A38-$A37))/2</f>
        <v>-1.4079695130789899E-2</v>
      </c>
      <c r="R37">
        <f>((E36-E37)/($A37-$A36)+(E37-E38)/($A38-$A37))/2</f>
        <v>-1.2838015120079004E-2</v>
      </c>
      <c r="S37">
        <f t="shared" si="5"/>
        <v>0.13270525553931434</v>
      </c>
    </row>
    <row r="38" spans="1:49">
      <c r="A38">
        <v>3.88435</v>
      </c>
      <c r="C38">
        <v>2.0081630000000001</v>
      </c>
      <c r="D38">
        <v>178.1763</v>
      </c>
      <c r="E38">
        <v>359.82440000000003</v>
      </c>
      <c r="F38">
        <f t="shared" si="1"/>
        <v>182.008163</v>
      </c>
      <c r="G38">
        <f t="shared" si="2"/>
        <v>178.1763</v>
      </c>
      <c r="H38">
        <f t="shared" si="3"/>
        <v>179.82440000000003</v>
      </c>
      <c r="I38">
        <f>((IF(ABS(C38-C37)&gt;300,IF((C38-C37)&lt;0,(C38-C37)+360,(C38-C37)-360),C38-C37))/($A38-$A37)+(IF(ABS(C39-C38)&gt;300,IF((C39-C38)&lt;0,(C39-C38)+360,(C39-C38)-360),(C39-C38)))/($A39-$A38))/2</f>
        <v>-0.1453837063395787</v>
      </c>
      <c r="J38">
        <f>((IF(ABS(D38-D37)&gt;300,IF((D38-D37)&lt;0,(D38-D37)+360,(D38-D37)-360),D38-D37))/($A38-$A37)+(IF(ABS(D39-D38)&gt;300,IF((D39-D38)&lt;0,(D39-D38)+360,(D39-D38)-360),(D39-D38)))/($A39-$A38))/2</f>
        <v>6.2908961277809761E-2</v>
      </c>
      <c r="K38">
        <f>((IF(ABS(E38-E37)&gt;300,IF((E38-E37)&lt;0,(E38-E37)+360,(E38-E37)-360),E38-E37))/($A38-$A37)+(IF(ABS(E39-E38)&gt;300,IF((E39-E38)&lt;0,(E39-E38)+360,(E39-E38)-360),(E39-E38)))/($A39-$A38))/2</f>
        <v>-0.13921796868935446</v>
      </c>
      <c r="L38">
        <f t="shared" si="4"/>
        <v>0.21089239503613189</v>
      </c>
      <c r="M38" t="e">
        <f>#REF!/180*PI()</f>
        <v>#REF!</v>
      </c>
      <c r="N38">
        <f>C38/180*PI()</f>
        <v>3.5049056266726886E-2</v>
      </c>
      <c r="O38">
        <f>D38/180*PI()</f>
        <v>3.1097630840211727</v>
      </c>
      <c r="P38">
        <f>((C37-C38)/($A38-$A37)+(C38-C39)/($A39-$A38))/2</f>
        <v>0.1453837063395787</v>
      </c>
      <c r="Q38">
        <f>((D37-D38)/($A38-$A37)+(D38-D39)/($A39-$A38))/2</f>
        <v>-6.2908961277809761E-2</v>
      </c>
      <c r="R38">
        <f>((E37-E38)/($A38-$A37)+(E38-E39)/($A39-$A38))/2</f>
        <v>0.13921796868935446</v>
      </c>
      <c r="S38">
        <f t="shared" si="5"/>
        <v>0.21089239503613189</v>
      </c>
    </row>
    <row r="39" spans="1:49">
      <c r="A39">
        <v>3.9955630000000002</v>
      </c>
      <c r="C39">
        <v>1.9990699999999999</v>
      </c>
      <c r="D39">
        <v>178.19380000000001</v>
      </c>
      <c r="E39">
        <v>359.77719999999999</v>
      </c>
      <c r="F39">
        <f t="shared" si="1"/>
        <v>181.99906999999999</v>
      </c>
      <c r="G39">
        <f t="shared" si="2"/>
        <v>178.19380000000001</v>
      </c>
      <c r="H39">
        <f t="shared" si="3"/>
        <v>179.77719999999999</v>
      </c>
      <c r="I39">
        <f>((IF(ABS(C39-C38)&gt;300,IF((C39-C38)&lt;0,(C39-C38)+360,(C39-C38)-360),C39-C38))/($A39-$A38)+(IF(ABS(C40-C39)&gt;300,IF((C40-C39)&lt;0,(C40-C39)+360,(C40-C39)-360),(C40-C39)))/($A40-$A39))/2</f>
        <v>5.2001151768066203E-2</v>
      </c>
      <c r="J39">
        <f>((IF(ABS(D39-D38)&gt;300,IF((D39-D38)&lt;0,(D39-D38)+360,(D39-D38)-360),D39-D38))/($A39-$A38)+(IF(ABS(D40-D39)&gt;300,IF((D40-D39)&lt;0,(D40-D39)+360,(D40-D39)-360),(D40-D39)))/($A40-$A39))/2</f>
        <v>6.0621444190033465E-2</v>
      </c>
      <c r="K39">
        <f>((IF(ABS(E39-E38)&gt;300,IF((E39-E38)&lt;0,(E39-E38)+360,(E39-E38)-360),E39-E38))/($A39-$A38)+(IF(ABS(E40-E39)&gt;300,IF((E40-E39)&lt;0,(E40-E39)+360,(E40-E39)-360),(E40-E39)))/($A40-$A39))/2</f>
        <v>-0.138174133942153</v>
      </c>
      <c r="L39">
        <f t="shared" si="4"/>
        <v>0.15959690025672438</v>
      </c>
      <c r="M39" t="e">
        <f>#REF!/180*PI()</f>
        <v>#REF!</v>
      </c>
      <c r="N39">
        <f>C39/180*PI()</f>
        <v>3.4890353477843042E-2</v>
      </c>
      <c r="O39">
        <f>D39/180*PI()</f>
        <v>3.110068516640272</v>
      </c>
      <c r="P39">
        <f>((C38-C39)/($A39-$A38)+(C39-C40)/($A40-$A39))/2</f>
        <v>-5.2001151768066203E-2</v>
      </c>
      <c r="Q39">
        <f>((D38-D39)/($A39-$A38)+(D39-D40)/($A40-$A39))/2</f>
        <v>-6.0621444190033465E-2</v>
      </c>
      <c r="R39">
        <f>((E38-E39)/($A39-$A38)+(E39-E40)/($A40-$A39))/2</f>
        <v>0.138174133942153</v>
      </c>
      <c r="S39">
        <f t="shared" si="5"/>
        <v>0.15959690025672438</v>
      </c>
    </row>
    <row r="40" spans="1:49">
      <c r="A40">
        <v>4.1063270000000003</v>
      </c>
      <c r="C40">
        <v>2.0196459999999998</v>
      </c>
      <c r="D40">
        <v>178.18979999999999</v>
      </c>
      <c r="E40">
        <v>359.79360000000003</v>
      </c>
      <c r="F40">
        <f t="shared" si="1"/>
        <v>182.01964599999999</v>
      </c>
      <c r="G40">
        <f t="shared" si="2"/>
        <v>178.18979999999999</v>
      </c>
      <c r="H40">
        <f t="shared" si="3"/>
        <v>179.79360000000003</v>
      </c>
      <c r="I40">
        <f>((IF(ABS(C40-C39)&gt;300,IF((C40-C39)&lt;0,(C40-C39)+360,(C40-C39)-360),C40-C39))/($A40-$A39)+(IF(ABS(C41-C40)&gt;300,IF((C41-C40)&lt;0,(C41-C40)+360,(C41-C40)-360),(C41-C40)))/($A41-$A40))/2</f>
        <v>0.14356113588858974</v>
      </c>
      <c r="J40">
        <f>((IF(ABS(D40-D39)&gt;300,IF((D40-D39)&lt;0,(D40-D39)+360,(D40-D39)-360),D40-D39))/($A40-$A39)+(IF(ABS(D41-D40)&gt;300,IF((D41-D40)&lt;0,(D41-D40)+360,(D41-D40)-360),(D41-D40)))/($A41-$A40))/2</f>
        <v>-6.2366381096233374E-2</v>
      </c>
      <c r="K40">
        <f>((IF(ABS(E40-E39)&gt;300,IF((E40-E39)&lt;0,(E40-E39)+360,(E40-E39)-360),E40-E39))/($A40-$A39)+(IF(ABS(E41-E40)&gt;300,IF((E41-E40)&lt;0,(E41-E40)+360,(E41-E40)-360),(E41-E40)))/($A41-$A40))/2</f>
        <v>0.1536997097807753</v>
      </c>
      <c r="L40">
        <f t="shared" si="4"/>
        <v>0.21936947375457072</v>
      </c>
      <c r="M40" t="e">
        <f>#REF!/180*PI()</f>
        <v>#REF!</v>
      </c>
      <c r="N40">
        <f>C40/180*PI()</f>
        <v>3.5249472424733391E-2</v>
      </c>
      <c r="O40">
        <f>D40/180*PI()</f>
        <v>3.1099987034701915</v>
      </c>
      <c r="P40">
        <f>((C39-C40)/($A40-$A39)+(C40-C41)/($A41-$A40))/2</f>
        <v>-0.14356113588858974</v>
      </c>
      <c r="Q40">
        <f>((D39-D40)/($A40-$A39)+(D40-D41)/($A41-$A40))/2</f>
        <v>6.2366381096233374E-2</v>
      </c>
      <c r="R40">
        <f>((E39-E40)/($A40-$A39)+(E40-E41)/($A41-$A40))/2</f>
        <v>-0.1536997097807753</v>
      </c>
      <c r="S40">
        <f t="shared" si="5"/>
        <v>0.21936947375457072</v>
      </c>
    </row>
    <row r="41" spans="1:49">
      <c r="A41">
        <v>4.2180400000000002</v>
      </c>
      <c r="C41">
        <v>2.0309689999999998</v>
      </c>
      <c r="D41">
        <v>178.1799</v>
      </c>
      <c r="E41">
        <v>359.81139999999999</v>
      </c>
      <c r="F41">
        <f t="shared" si="1"/>
        <v>182.030969</v>
      </c>
      <c r="G41">
        <f t="shared" si="2"/>
        <v>178.1799</v>
      </c>
      <c r="H41">
        <f t="shared" si="3"/>
        <v>179.81139999999999</v>
      </c>
      <c r="I41">
        <f>((IF(ABS(C41-C40)&gt;300,IF((C41-C40)&lt;0,(C41-C40)+360,(C41-C40)-360),C41-C40))/($A41-$A40)+(IF(ABS(C42-C41)&gt;300,IF((C42-C41)&lt;0,(C42-C41)+360,(C42-C41)-360),(C42-C41)))/($A42-$A41))/2</f>
        <v>5.3786877406146245E-2</v>
      </c>
      <c r="J41">
        <f>((IF(ABS(D41-D40)&gt;300,IF((D41-D40)&lt;0,(D41-D40)+360,(D41-D40)-360),D41-D40))/($A41-$A40)+(IF(ABS(D42-D41)&gt;300,IF((D42-D41)&lt;0,(D42-D41)+360,(D42-D41)-360),(D42-D41)))/($A42-$A41))/2</f>
        <v>-2.3201366853347474E-2</v>
      </c>
      <c r="K41">
        <f>((IF(ABS(E41-E40)&gt;300,IF((E41-E40)&lt;0,(E41-E40)+360,(E41-E40)-360),E41-E40))/($A41-$A40)+(IF(ABS(E42-E41)&gt;300,IF((E42-E41)&lt;0,(E42-E41)+360,(E42-E41)-360),(E42-E41)))/($A42-$A41))/2</f>
        <v>-3.2611383192709856E-2</v>
      </c>
      <c r="L41">
        <f t="shared" si="4"/>
        <v>6.7043522570858216E-2</v>
      </c>
      <c r="M41" t="e">
        <f>#REF!/180*PI()</f>
        <v>#REF!</v>
      </c>
      <c r="N41">
        <f>C41/180*PI()</f>
        <v>3.5447096055936711E-2</v>
      </c>
      <c r="O41">
        <f>D41/180*PI()</f>
        <v>3.1098259158742443</v>
      </c>
      <c r="P41">
        <f>((C40-C41)/($A41-$A40)+(C41-C42)/($A42-$A41))/2</f>
        <v>-5.3786877406146245E-2</v>
      </c>
      <c r="Q41">
        <f>((D40-D41)/($A41-$A40)+(D41-D42)/($A42-$A41))/2</f>
        <v>2.3201366853347474E-2</v>
      </c>
      <c r="R41">
        <f>((E40-E41)/($A41-$A40)+(E41-E42)/($A42-$A41))/2</f>
        <v>3.2611383192709856E-2</v>
      </c>
      <c r="S41">
        <f t="shared" si="5"/>
        <v>6.7043522570858216E-2</v>
      </c>
    </row>
    <row r="42" spans="1:49">
      <c r="A42">
        <v>4.3293689999999998</v>
      </c>
      <c r="C42">
        <v>2.0316610000000002</v>
      </c>
      <c r="D42">
        <v>178.18459999999999</v>
      </c>
      <c r="E42">
        <v>359.78640000000001</v>
      </c>
      <c r="F42">
        <f t="shared" si="1"/>
        <v>182.03166100000001</v>
      </c>
      <c r="G42">
        <f t="shared" si="2"/>
        <v>178.18459999999999</v>
      </c>
      <c r="H42">
        <f t="shared" si="3"/>
        <v>179.78640000000001</v>
      </c>
      <c r="I42">
        <f>((IF(ABS(C42-C41)&gt;300,IF((C42-C41)&lt;0,(C42-C41)+360,(C42-C41)-360),C42-C41))/($A42-$A41)+(IF(ABS(C43-C42)&gt;300,IF((C43-C42)&lt;0,(C43-C42)+360,(C43-C42)-360),(C43-C42)))/($A43-$A42))/2</f>
        <v>2.2874674480952099E-2</v>
      </c>
      <c r="J42">
        <f>((IF(ABS(D42-D41)&gt;300,IF((D42-D41)&lt;0,(D42-D41)+360,(D42-D41)-360),D42-D41))/($A42-$A41)+(IF(ABS(D43-D42)&gt;300,IF((D43-D42)&lt;0,(D43-D42)+360,(D43-D42)-360),(D43-D42)))/($A43-$A42))/2</f>
        <v>6.5500290313910289E-2</v>
      </c>
      <c r="K42">
        <f>((IF(ABS(E42-E41)&gt;300,IF((E42-E41)&lt;0,(E42-E41)+360,(E42-E41)-360),E42-E41))/($A42-$A41)+(IF(ABS(E43-E42)&gt;300,IF((E43-E42)&lt;0,(E43-E42)+360,(E43-E42)-360),(E43-E42)))/($A43-$A42))/2</f>
        <v>-3.9956288688938593E-2</v>
      </c>
      <c r="L42">
        <f t="shared" si="4"/>
        <v>8.0062748951118673E-2</v>
      </c>
      <c r="M42" t="e">
        <f>#REF!/180*PI()</f>
        <v>#REF!</v>
      </c>
      <c r="N42">
        <f>C42/180*PI()</f>
        <v>3.5459173734360513E-2</v>
      </c>
      <c r="O42">
        <f>D42/180*PI()</f>
        <v>3.1099079463490882</v>
      </c>
      <c r="P42">
        <f>((C41-C42)/($A42-$A41)+(C42-C43)/($A43-$A42))/2</f>
        <v>-2.2874674480952099E-2</v>
      </c>
      <c r="Q42">
        <f>((D41-D42)/($A42-$A41)+(D42-D43)/($A43-$A42))/2</f>
        <v>-6.5500290313910289E-2</v>
      </c>
      <c r="R42">
        <f>((E41-E42)/($A42-$A41)+(E42-E43)/($A43-$A42))/2</f>
        <v>3.9956288688938593E-2</v>
      </c>
      <c r="S42">
        <f t="shared" si="5"/>
        <v>8.0062748951118673E-2</v>
      </c>
    </row>
    <row r="43" spans="1:49">
      <c r="A43">
        <v>4.4296129999999998</v>
      </c>
      <c r="C43">
        <v>2.0356239999999999</v>
      </c>
      <c r="D43">
        <v>178.1935</v>
      </c>
      <c r="E43">
        <v>359.80090000000001</v>
      </c>
      <c r="F43">
        <f t="shared" si="1"/>
        <v>182.03562400000001</v>
      </c>
      <c r="G43">
        <f t="shared" si="2"/>
        <v>178.1935</v>
      </c>
      <c r="H43">
        <f t="shared" si="3"/>
        <v>179.80090000000001</v>
      </c>
      <c r="I43">
        <f>((IF(ABS(C43-C42)&gt;300,IF((C43-C42)&lt;0,(C43-C42)+360,(C43-C42)-360),C43-C42))/($A43-$A42)+(IF(ABS(C44-C43)&gt;300,IF((C44-C43)&lt;0,(C44-C43)+360,(C44-C43)-360),(C44-C43)))/($A44-$A43))/2</f>
        <v>4.2623569131428424E-2</v>
      </c>
      <c r="J43">
        <f>((IF(ABS(D43-D42)&gt;300,IF((D43-D42)&lt;0,(D43-D42)+360,(D43-D42)-360),D43-D42))/($A43-$A42)+(IF(ABS(D44-D43)&gt;300,IF((D44-D43)&lt;0,(D44-D43)+360,(D44-D43)-360),(D44-D43)))/($A44-$A43))/2</f>
        <v>0.21936718771989075</v>
      </c>
      <c r="K43">
        <f>((IF(ABS(E43-E42)&gt;300,IF((E43-E42)&lt;0,(E43-E42)+360,(E43-E42)-360),E43-E42))/($A43-$A42)+(IF(ABS(E44-E43)&gt;300,IF((E44-E43)&lt;0,(E44-E43)+360,(E44-E43)-360),(E44-E43)))/($A44-$A43))/2</f>
        <v>-0.14964539376520869</v>
      </c>
      <c r="L43">
        <f t="shared" si="4"/>
        <v>0.26894697538507439</v>
      </c>
      <c r="M43" t="e">
        <f>#REF!/180*PI()</f>
        <v>#REF!</v>
      </c>
      <c r="N43">
        <f>C43/180*PI()</f>
        <v>3.5528341132617047E-2</v>
      </c>
      <c r="O43">
        <f>D43/180*PI()</f>
        <v>3.1100632806525157</v>
      </c>
      <c r="P43">
        <f>((C42-C43)/($A43-$A42)+(C43-C44)/($A44-$A43))/2</f>
        <v>-4.2623569131428424E-2</v>
      </c>
      <c r="Q43">
        <f>((D42-D43)/($A43-$A42)+(D43-D44)/($A44-$A43))/2</f>
        <v>-0.21936718771989075</v>
      </c>
      <c r="R43">
        <f>((E42-E43)/($A43-$A42)+(E43-E44)/($A44-$A43))/2</f>
        <v>0.14964539376520869</v>
      </c>
      <c r="S43">
        <f t="shared" si="5"/>
        <v>0.26894697538507439</v>
      </c>
    </row>
    <row r="44" spans="1:49">
      <c r="A44">
        <v>4.5296269999999996</v>
      </c>
      <c r="C44">
        <v>2.0401959999999999</v>
      </c>
      <c r="D44">
        <v>178.2285</v>
      </c>
      <c r="E44">
        <v>359.75650000000002</v>
      </c>
      <c r="F44">
        <f t="shared" si="1"/>
        <v>182.04019600000001</v>
      </c>
      <c r="G44">
        <f t="shared" si="2"/>
        <v>178.2285</v>
      </c>
      <c r="H44">
        <f t="shared" si="3"/>
        <v>179.75650000000002</v>
      </c>
      <c r="I44">
        <f>((IF(ABS(C44-C43)&gt;300,IF((C44-C43)&lt;0,(C44-C43)+360,(C44-C43)-360),C44-C43))/($A44-$A43)+(IF(ABS(C45-C44)&gt;300,IF((C45-C44)&lt;0,(C45-C44)+360,(C45-C44)-360),(C45-C44)))/($A45-$A44))/2</f>
        <v>-6.4683774174527364E-4</v>
      </c>
      <c r="J44">
        <f>((IF(ABS(D44-D43)&gt;300,IF((D44-D43)&lt;0,(D44-D43)+360,(D44-D43)-360),D44-D43))/($A44-$A43)+(IF(ABS(D45-D44)&gt;300,IF((D45-D44)&lt;0,(D45-D44)+360,(D45-D44)-360),(D45-D44)))/($A45-$A44))/2</f>
        <v>-2.5170549095294259E-2</v>
      </c>
      <c r="K44">
        <f>((IF(ABS(E44-E43)&gt;300,IF((E44-E43)&lt;0,(E44-E43)+360,(E44-E43)-360),E44-E43))/($A44-$A43)+(IF(ABS(E45-E44)&gt;300,IF((E45-E44)&lt;0,(E45-E44)+360,(E45-E44)-360),(E45-E44)))/($A45-$A44))/2</f>
        <v>-1.0102607488858578E-2</v>
      </c>
      <c r="L44">
        <f t="shared" si="4"/>
        <v>2.7130013249106719E-2</v>
      </c>
      <c r="M44" t="e">
        <f>#REF!/180*PI()</f>
        <v>#REF!</v>
      </c>
      <c r="N44">
        <f>C44/180*PI()</f>
        <v>3.5608137586018232E-2</v>
      </c>
      <c r="O44">
        <f>D44/180*PI()</f>
        <v>3.1106741458907137</v>
      </c>
      <c r="P44">
        <f>((C43-C44)/($A44-$A43)+(C44-C45)/($A45-$A44))/2</f>
        <v>6.4683774174527364E-4</v>
      </c>
      <c r="Q44">
        <f>((D43-D44)/($A44-$A43)+(D44-D45)/($A45-$A44))/2</f>
        <v>2.5170549095294259E-2</v>
      </c>
      <c r="R44">
        <f>((E43-E44)/($A44-$A43)+(E44-E45)/($A45-$A44))/2</f>
        <v>1.0102607488858578E-2</v>
      </c>
      <c r="S44">
        <f t="shared" si="5"/>
        <v>2.7130013249106719E-2</v>
      </c>
    </row>
    <row r="45" spans="1:49">
      <c r="A45">
        <v>4.6405459999999996</v>
      </c>
      <c r="C45">
        <v>2.0349819999999998</v>
      </c>
      <c r="D45">
        <v>178.1841</v>
      </c>
      <c r="E45">
        <v>359.80349999999999</v>
      </c>
      <c r="F45">
        <f t="shared" si="1"/>
        <v>182.03498200000001</v>
      </c>
      <c r="G45">
        <f t="shared" si="2"/>
        <v>178.1841</v>
      </c>
      <c r="H45">
        <f t="shared" si="3"/>
        <v>179.80349999999999</v>
      </c>
      <c r="I45">
        <f>((IF(ABS(C45-C44)&gt;300,IF((C45-C44)&lt;0,(C45-C44)+360,(C45-C44)-360),C45-C44))/($A45-$A44)+(IF(ABS(C46-C45)&gt;300,IF((C46-C45)&lt;0,(C46-C45)+360,(C46-C45)-360),(C46-C45)))/($A46-$A45))/2</f>
        <v>5.3057625191680474E-2</v>
      </c>
      <c r="J45">
        <f>((IF(ABS(D45-D44)&gt;300,IF((D45-D44)&lt;0,(D45-D44)+360,(D45-D44)-360),D45-D44))/($A45-$A44)+(IF(ABS(D46-D45)&gt;300,IF((D46-D45)&lt;0,(D46-D45)+360,(D46-D45)-360),(D46-D45)))/($A46-$A45))/2</f>
        <v>-2.7370939592234383E-2</v>
      </c>
      <c r="K45">
        <f>((IF(ABS(E45-E44)&gt;300,IF((E45-E44)&lt;0,(E45-E44)+360,(E45-E44)-360),E45-E44))/($A45-$A44)+(IF(ABS(E46-E45)&gt;300,IF((E46-E45)&lt;0,(E46-E45)+360,(E46-E45)-360),(E46-E45)))/($A46-$A45))/2</f>
        <v>6.2841960693584914E-2</v>
      </c>
      <c r="L45">
        <f t="shared" si="4"/>
        <v>8.6679824347749235E-2</v>
      </c>
      <c r="M45" t="e">
        <f>#REF!/180*PI()</f>
        <v>#REF!</v>
      </c>
      <c r="N45">
        <f>C45/180*PI()</f>
        <v>3.5517136118819244E-2</v>
      </c>
      <c r="O45">
        <f>D45/180*PI()</f>
        <v>3.1098992197028279</v>
      </c>
      <c r="P45">
        <f>((C44-C45)/($A45-$A44)+(C45-C46)/($A46-$A45))/2</f>
        <v>-5.3057625191680474E-2</v>
      </c>
      <c r="Q45">
        <f>((D44-D45)/($A45-$A44)+(D45-D46)/($A46-$A45))/2</f>
        <v>2.7370939592234383E-2</v>
      </c>
      <c r="R45">
        <f>((E44-E45)/($A45-$A44)+(E45-E46)/($A46-$A45))/2</f>
        <v>-6.2841960693584914E-2</v>
      </c>
      <c r="S45">
        <f t="shared" si="5"/>
        <v>8.6679824347749235E-2</v>
      </c>
    </row>
    <row r="46" spans="1:49">
      <c r="A46">
        <v>4.7479110000000002</v>
      </c>
      <c r="C46">
        <v>2.0514220000000001</v>
      </c>
      <c r="D46">
        <v>178.22120000000001</v>
      </c>
      <c r="E46">
        <v>359.7715</v>
      </c>
      <c r="F46">
        <f t="shared" si="1"/>
        <v>182.051422</v>
      </c>
      <c r="G46">
        <f t="shared" si="2"/>
        <v>178.22120000000001</v>
      </c>
      <c r="H46">
        <f t="shared" si="3"/>
        <v>179.7715</v>
      </c>
      <c r="I46">
        <f>((IF(ABS(C46-C45)&gt;300,IF((C46-C45)&lt;0,(C46-C45)+360,(C46-C45)-360),C46-C45))/($A46-$A45)+(IF(ABS(C47-C46)&gt;300,IF((C47-C46)&lt;0,(C47-C46)+360,(C47-C46)-360),(C47-C46)))/($A47-$A46))/2</f>
        <v>-7.1138856492893379E-2</v>
      </c>
      <c r="J46">
        <f>((IF(ABS(D46-D45)&gt;300,IF((D46-D45)&lt;0,(D46-D45)+360,(D46-D45)-360),D46-D45))/($A46-$A45)+(IF(ABS(D47-D46)&gt;300,IF((D47-D46)&lt;0,(D47-D46)+360,(D47-D46)-360),(D47-D46)))/($A47-$A46))/2</f>
        <v>0.11851386243464984</v>
      </c>
      <c r="K46">
        <f>((IF(ABS(E46-E45)&gt;300,IF((E46-E45)&lt;0,(E46-E45)+360,(E46-E45)-360),E46-E45))/($A46-$A45)+(IF(ABS(E47-E46)&gt;300,IF((E47-E46)&lt;0,(E47-E46)+360,(E47-E46)-360),(E47-E46)))/($A47-$A46))/2</f>
        <v>-0.13906816341618858</v>
      </c>
      <c r="L46">
        <f t="shared" si="4"/>
        <v>0.19607709343074045</v>
      </c>
      <c r="M46" t="e">
        <f>#REF!/180*PI()</f>
        <v>#REF!</v>
      </c>
      <c r="N46">
        <f>C46/180*PI()</f>
        <v>3.5804068247847112E-2</v>
      </c>
      <c r="O46">
        <f>D46/180*PI()</f>
        <v>3.1105467368553184</v>
      </c>
      <c r="P46">
        <f>((C45-C46)/($A46-$A45)+(C46-C47)/($A47-$A46))/2</f>
        <v>7.1138856492893379E-2</v>
      </c>
      <c r="Q46">
        <f>((D45-D46)/($A46-$A45)+(D46-D47)/($A47-$A46))/2</f>
        <v>-0.11851386243464984</v>
      </c>
      <c r="R46">
        <f>((E45-E46)/($A46-$A45)+(E46-E47)/($A47-$A46))/2</f>
        <v>0.13906816341618858</v>
      </c>
      <c r="S46">
        <f t="shared" si="5"/>
        <v>0.19607709343074045</v>
      </c>
    </row>
    <row r="47" spans="1:49">
      <c r="A47">
        <v>4.8483510000000001</v>
      </c>
      <c r="C47">
        <v>2.0217520000000002</v>
      </c>
      <c r="D47">
        <v>178.21029999999999</v>
      </c>
      <c r="E47">
        <v>359.77350000000001</v>
      </c>
      <c r="F47">
        <f t="shared" si="1"/>
        <v>182.02175199999999</v>
      </c>
      <c r="G47">
        <f t="shared" si="2"/>
        <v>178.21029999999999</v>
      </c>
      <c r="H47">
        <f t="shared" si="3"/>
        <v>179.77350000000001</v>
      </c>
      <c r="I47">
        <f>((IF(ABS(C47-C46)&gt;300,IF((C47-C46)&lt;0,(C47-C46)+360,(C47-C46)-360),C47-C46))/($A47-$A46)+(IF(ABS(C48-C47)&gt;300,IF((C48-C47)&lt;0,(C48-C47)+360,(C48-C47)-360),(C48-C47)))/($A48-$A47))/2</f>
        <v>-7.9398715673864029E-3</v>
      </c>
      <c r="J47">
        <f>((IF(ABS(D47-D46)&gt;300,IF((D47-D46)&lt;0,(D47-D46)+360,(D47-D46)-360),D47-D46))/($A47-$A46)+(IF(ABS(D48-D47)&gt;300,IF((D48-D47)&lt;0,(D48-D47)+360,(D48-D47)-360),(D48-D47)))/($A48-$A47))/2</f>
        <v>-7.2383101826202681E-2</v>
      </c>
      <c r="K47">
        <f>((IF(ABS(E47-E46)&gt;300,IF((E47-E46)&lt;0,(E47-E46)+360,(E47-E46)-360),E47-E46))/($A47-$A46)+(IF(ABS(E48-E47)&gt;300,IF((E48-E47)&lt;0,(E48-E47)+360,(E48-E47)-360),(E48-E47)))/($A48-$A47))/2</f>
        <v>-0.26912031770436323</v>
      </c>
      <c r="L47">
        <f t="shared" si="4"/>
        <v>0.27879759753589417</v>
      </c>
      <c r="M47" t="e">
        <f>#REF!/180*PI()</f>
        <v>#REF!</v>
      </c>
      <c r="N47">
        <f>C47/180*PI()</f>
        <v>3.52862290587804E-2</v>
      </c>
      <c r="O47">
        <f>D47/180*PI()</f>
        <v>3.1103564959668502</v>
      </c>
      <c r="P47">
        <f>((C46-C47)/($A47-$A46)+(C47-C48)/($A48-$A47))/2</f>
        <v>7.9398715673864029E-3</v>
      </c>
      <c r="Q47">
        <f>((D46-D47)/($A47-$A46)+(D47-D48)/($A48-$A47))/2</f>
        <v>7.2383101826202681E-2</v>
      </c>
      <c r="R47">
        <f>((E46-E47)/($A47-$A46)+(E47-E48)/($A48-$A47))/2</f>
        <v>0.26912031770436323</v>
      </c>
      <c r="S47">
        <f t="shared" si="5"/>
        <v>0.27879759753589417</v>
      </c>
    </row>
    <row r="48" spans="1:49">
      <c r="A48">
        <v>4.9587149999999998</v>
      </c>
      <c r="C48">
        <v>2.0526010000000001</v>
      </c>
      <c r="D48">
        <v>178.2063</v>
      </c>
      <c r="E48">
        <v>359.71190000000001</v>
      </c>
      <c r="F48">
        <f t="shared" si="1"/>
        <v>182.05260100000001</v>
      </c>
      <c r="G48">
        <f t="shared" si="2"/>
        <v>178.2063</v>
      </c>
      <c r="H48">
        <f t="shared" si="3"/>
        <v>179.71190000000001</v>
      </c>
      <c r="I48">
        <f>((IF(ABS(C48-C47)&gt;300,IF((C48-C47)&lt;0,(C48-C47)+360,(C48-C47)-360),C48-C47))/($A48-$A47)+(IF(ABS(C49-C48)&gt;300,IF((C49-C48)&lt;0,(C49-C48)+360,(C49-C48)-360),(C49-C48)))/($A49-$A48))/2</f>
        <v>0.24090919357460383</v>
      </c>
      <c r="J48">
        <f>((IF(ABS(D48-D47)&gt;300,IF((D48-D47)&lt;0,(D48-D47)+360,(D48-D47)-360),D48-D47))/($A48-$A47)+(IF(ABS(D49-D48)&gt;300,IF((D49-D48)&lt;0,(D49-D48)+360,(D49-D48)-360),(D49-D48)))/($A49-$A48))/2</f>
        <v>-0.13553944067728851</v>
      </c>
      <c r="K48">
        <f>((IF(ABS(E48-E47)&gt;300,IF((E48-E47)&lt;0,(E48-E47)+360,(E48-E47)-360),E48-E47))/($A48-$A47)+(IF(ABS(E49-E48)&gt;300,IF((E49-E48)&lt;0,(E49-E48)+360,(E49-E48)-360),(E49-E48)))/($A49-$A48))/2</f>
        <v>-0.11071327283616092</v>
      </c>
      <c r="L48">
        <f t="shared" si="4"/>
        <v>0.29776770864210977</v>
      </c>
      <c r="M48" t="e">
        <f>#REF!/180*PI()</f>
        <v>#REF!</v>
      </c>
      <c r="N48">
        <f>C48/180*PI()</f>
        <v>3.582464567972813E-2</v>
      </c>
      <c r="O48">
        <f>D48/180*PI()</f>
        <v>3.110286682796771</v>
      </c>
      <c r="P48">
        <f>((C47-C48)/($A48-$A47)+(C48-C49)/($A49-$A48))/2</f>
        <v>-0.24090919357460383</v>
      </c>
      <c r="Q48">
        <f>((D47-D48)/($A48-$A47)+(D48-D49)/($A49-$A48))/2</f>
        <v>0.13553944067728851</v>
      </c>
      <c r="R48">
        <f>((E47-E48)/($A48-$A47)+(E48-E49)/($A49-$A48))/2</f>
        <v>0.11071327283616092</v>
      </c>
      <c r="S48">
        <f t="shared" si="5"/>
        <v>0.29776770864210977</v>
      </c>
    </row>
    <row r="49" spans="1:19">
      <c r="A49">
        <v>5.0617660000000004</v>
      </c>
      <c r="C49">
        <v>2.073448</v>
      </c>
      <c r="D49">
        <v>178.18209999999999</v>
      </c>
      <c r="E49">
        <v>359.7466</v>
      </c>
      <c r="F49">
        <f t="shared" si="1"/>
        <v>182.07344800000001</v>
      </c>
      <c r="G49">
        <f t="shared" si="2"/>
        <v>178.18209999999999</v>
      </c>
      <c r="H49">
        <f t="shared" si="3"/>
        <v>179.7466</v>
      </c>
      <c r="I49">
        <f>((IF(ABS(C49-C48)&gt;300,IF((C49-C48)&lt;0,(C49-C48)+360,(C49-C48)-360),C49-C48))/($A49-$A48)+(IF(ABS(C50-C49)&gt;300,IF((C50-C49)&lt;0,(C50-C49)+360,(C50-C49)-360),(C50-C49)))/($A50-$A49))/2</f>
        <v>0.28541661603791524</v>
      </c>
      <c r="J49">
        <f>((IF(ABS(D49-D48)&gt;300,IF((D49-D48)&lt;0,(D49-D48)+360,(D49-D48)-360),D49-D48))/($A49-$A48)+(IF(ABS(D50-D49)&gt;300,IF((D50-D49)&lt;0,(D50-D49)+360,(D50-D49)-360),(D50-D49)))/($A50-$A49))/2</f>
        <v>0.20875591142914035</v>
      </c>
      <c r="K49">
        <f>((IF(ABS(E49-E48)&gt;300,IF((E49-E48)&lt;0,(E49-E48)+360,(E49-E48)-360),E49-E48))/($A49-$A48)+(IF(ABS(E50-E49)&gt;300,IF((E50-E49)&lt;0,(E50-E49)+360,(E50-E49)-360),(E50-E49)))/($A50-$A49))/2</f>
        <v>-0.23924054074476955</v>
      </c>
      <c r="L49">
        <f t="shared" si="4"/>
        <v>0.42693993910501693</v>
      </c>
      <c r="M49" t="e">
        <f>#REF!/180*PI()</f>
        <v>#REF!</v>
      </c>
      <c r="N49">
        <f>C49/180*PI()</f>
        <v>3.6188494468891386E-2</v>
      </c>
      <c r="O49">
        <f>D49/180*PI()</f>
        <v>3.1098643131177881</v>
      </c>
      <c r="P49">
        <f>((C48-C49)/($A49-$A48)+(C49-C50)/($A50-$A49))/2</f>
        <v>-0.28541661603791524</v>
      </c>
      <c r="Q49">
        <f>((D48-D49)/($A49-$A48)+(D49-D50)/($A50-$A49))/2</f>
        <v>-0.20875591142914035</v>
      </c>
      <c r="R49">
        <f>((E48-E49)/($A49-$A48)+(E49-E50)/($A50-$A49))/2</f>
        <v>0.23924054074476955</v>
      </c>
      <c r="S49">
        <f t="shared" si="5"/>
        <v>0.42693993910501693</v>
      </c>
    </row>
    <row r="50" spans="1:19">
      <c r="A50">
        <v>5.1722900000000003</v>
      </c>
      <c r="C50">
        <v>2.1141800000000002</v>
      </c>
      <c r="D50">
        <v>178.2542</v>
      </c>
      <c r="E50">
        <v>359.65649999999999</v>
      </c>
      <c r="F50">
        <f t="shared" si="1"/>
        <v>182.11418</v>
      </c>
      <c r="G50">
        <f t="shared" si="2"/>
        <v>178.2542</v>
      </c>
      <c r="H50">
        <f t="shared" si="3"/>
        <v>179.65649999999999</v>
      </c>
      <c r="I50">
        <f>((IF(ABS(C50-C49)&gt;300,IF((C50-C49)&lt;0,(C50-C49)+360,(C50-C49)-360),C50-C49))/($A50-$A49)+(IF(ABS(C51-C50)&gt;300,IF((C51-C50)&lt;0,(C51-C50)+360,(C51-C50)-360),(C51-C50)))/($A51-$A50))/2</f>
        <v>0.40355579602627306</v>
      </c>
      <c r="J50">
        <f>((IF(ABS(D50-D49)&gt;300,IF((D50-D49)&lt;0,(D50-D49)+360,(D50-D49)-360),D50-D49))/($A50-$A49)+(IF(ABS(D51-D50)&gt;300,IF((D51-D50)&lt;0,(D51-D50)+360,(D51-D50)-360),(D51-D50)))/($A51-$A50))/2</f>
        <v>0.30111416215552617</v>
      </c>
      <c r="K50">
        <f>((IF(ABS(E50-E49)&gt;300,IF((E50-E49)&lt;0,(E50-E49)+360,(E50-E49)-360),E50-E49))/($A50-$A49)+(IF(ABS(E51-E50)&gt;300,IF((E51-E50)&lt;0,(E51-E50)+360,(E51-E50)-360),(E51-E50)))/($A51-$A50))/2</f>
        <v>-0.41091350233390755</v>
      </c>
      <c r="L50">
        <f t="shared" si="4"/>
        <v>0.64990532045625049</v>
      </c>
      <c r="M50" t="e">
        <f>#REF!/180*PI()</f>
        <v>#REF!</v>
      </c>
      <c r="N50">
        <f>C50/180*PI()</f>
        <v>3.6899401979813722E-2</v>
      </c>
      <c r="O50">
        <f>D50/180*PI()</f>
        <v>3.1111226955084761</v>
      </c>
      <c r="P50">
        <f>((C49-C50)/($A50-$A49)+(C50-C51)/($A51-$A50))/2</f>
        <v>-0.40355579602627306</v>
      </c>
      <c r="Q50">
        <f>((D49-D50)/($A50-$A49)+(D50-D51)/($A51-$A50))/2</f>
        <v>-0.30111416215552617</v>
      </c>
      <c r="R50">
        <f>((E49-E50)/($A50-$A49)+(E50-E51)/($A51-$A50))/2</f>
        <v>0.41091350233390755</v>
      </c>
      <c r="S50">
        <f t="shared" si="5"/>
        <v>0.64990532045625049</v>
      </c>
    </row>
    <row r="51" spans="1:19">
      <c r="A51">
        <v>5.2780389999999997</v>
      </c>
      <c r="C51">
        <v>2.1605590000000001</v>
      </c>
      <c r="D51">
        <v>178.24889999999999</v>
      </c>
      <c r="E51">
        <v>359.6558</v>
      </c>
      <c r="F51">
        <f t="shared" si="1"/>
        <v>182.16055900000001</v>
      </c>
      <c r="G51">
        <f t="shared" si="2"/>
        <v>178.24889999999999</v>
      </c>
      <c r="H51">
        <f t="shared" si="3"/>
        <v>179.6558</v>
      </c>
      <c r="I51">
        <f>((IF(ABS(C51-C50)&gt;300,IF((C51-C50)&lt;0,(C51-C50)+360,(C51-C50)-360),C51-C50))/($A51-$A50)+(IF(ABS(C52-C51)&gt;300,IF((C52-C51)&lt;0,(C52-C51)+360,(C52-C51)-360),(C52-C51)))/($A52-$A51))/2</f>
        <v>0.40824714190103184</v>
      </c>
      <c r="J51">
        <f>((IF(ABS(D51-D50)&gt;300,IF((D51-D50)&lt;0,(D51-D50)+360,(D51-D50)-360),D51-D50))/($A51-$A50)+(IF(ABS(D52-D51)&gt;300,IF((D52-D51)&lt;0,(D52-D51)+360,(D52-D51)-360),(D52-D51)))/($A52-$A51))/2</f>
        <v>-6.8976972684500343E-2</v>
      </c>
      <c r="K51">
        <f>((IF(ABS(E51-E50)&gt;300,IF((E51-E50)&lt;0,(E51-E50)+360,(E51-E50)-360),E51-E50))/($A51-$A50)+(IF(ABS(E52-E51)&gt;300,IF((E52-E51)&lt;0,(E52-E51)+360,(E52-E51)-360),(E52-E51)))/($A52-$A51))/2</f>
        <v>4.3324464777097955E-2</v>
      </c>
      <c r="L51">
        <f t="shared" si="4"/>
        <v>0.41629383958845895</v>
      </c>
      <c r="M51" t="e">
        <f>#REF!/180*PI()</f>
        <v>#REF!</v>
      </c>
      <c r="N51">
        <f>C51/180*PI()</f>
        <v>3.770886823359617E-2</v>
      </c>
      <c r="O51">
        <f>D51/180*PI()</f>
        <v>3.1110301930581206</v>
      </c>
      <c r="P51">
        <f>((C50-C51)/($A51-$A50)+(C51-C52)/($A52-$A51))/2</f>
        <v>-0.40824714190103184</v>
      </c>
      <c r="Q51">
        <f>((D50-D51)/($A51-$A50)+(D51-D52)/($A52-$A51))/2</f>
        <v>6.8976972684500343E-2</v>
      </c>
      <c r="R51">
        <f>((E50-E51)/($A51-$A50)+(E51-E52)/($A52-$A51))/2</f>
        <v>-4.3324464777097955E-2</v>
      </c>
      <c r="S51">
        <f t="shared" si="5"/>
        <v>0.41629383958845895</v>
      </c>
    </row>
    <row r="52" spans="1:19">
      <c r="A52">
        <v>5.3884730000000003</v>
      </c>
      <c r="C52">
        <v>2.2022940000000002</v>
      </c>
      <c r="D52">
        <v>178.23920000000001</v>
      </c>
      <c r="E52">
        <v>359.66609999999997</v>
      </c>
      <c r="F52">
        <f t="shared" si="1"/>
        <v>182.20229399999999</v>
      </c>
      <c r="G52">
        <f t="shared" si="2"/>
        <v>178.23920000000001</v>
      </c>
      <c r="H52">
        <f t="shared" si="3"/>
        <v>179.66609999999997</v>
      </c>
      <c r="I52">
        <f>((IF(ABS(C52-C51)&gt;300,IF((C52-C51)&lt;0,(C52-C51)+360,(C52-C51)-360),C52-C51))/($A52-$A51)+(IF(ABS(C53-C52)&gt;300,IF((C53-C52)&lt;0,(C53-C52)+360,(C53-C52)-360),(C53-C52)))/($A53-$A52))/2</f>
        <v>0.44500454844367821</v>
      </c>
      <c r="J52">
        <f>((IF(ABS(D52-D51)&gt;300,IF((D52-D51)&lt;0,(D52-D51)+360,(D52-D51)-360),D52-D51))/($A52-$A51)+(IF(ABS(D53-D52)&gt;300,IF((D53-D52)&lt;0,(D53-D52)+360,(D53-D52)-360),(D53-D52)))/($A53-$A52))/2</f>
        <v>-4.6201552535209175E-2</v>
      </c>
      <c r="K52">
        <f>((IF(ABS(E52-E51)&gt;300,IF((E52-E51)&lt;0,(E52-E51)+360,(E52-E51)-360),E52-E51))/($A52-$A51)+(IF(ABS(E53-E52)&gt;300,IF((E53-E52)&lt;0,(E53-E52)+360,(E53-E52)-360),(E53-E52)))/($A53-$A52))/2</f>
        <v>4.2979919189038887E-2</v>
      </c>
      <c r="L52">
        <f t="shared" si="4"/>
        <v>0.44945623262529349</v>
      </c>
      <c r="M52" t="e">
        <f>#REF!/180*PI()</f>
        <v>#REF!</v>
      </c>
      <c r="N52">
        <f>C52/180*PI()</f>
        <v>3.8437281396916004E-2</v>
      </c>
      <c r="O52">
        <f>D52/180*PI()</f>
        <v>3.1108608961206774</v>
      </c>
      <c r="P52">
        <f>((C51-C52)/($A52-$A51)+(C52-C53)/($A53-$A52))/2</f>
        <v>-0.44500454844367821</v>
      </c>
      <c r="Q52">
        <f>((D51-D52)/($A52-$A51)+(D52-D53)/($A53-$A52))/2</f>
        <v>4.6201552535209175E-2</v>
      </c>
      <c r="R52">
        <f>((E51-E52)/($A52-$A51)+(E52-E53)/($A53-$A52))/2</f>
        <v>-4.2979919189038887E-2</v>
      </c>
      <c r="S52">
        <f t="shared" si="5"/>
        <v>0.44945623262529349</v>
      </c>
    </row>
    <row r="53" spans="1:19">
      <c r="A53">
        <v>5.4979339999999999</v>
      </c>
      <c r="C53">
        <v>2.2583479999999998</v>
      </c>
      <c r="D53">
        <v>178.23869999999999</v>
      </c>
      <c r="E53">
        <v>359.6653</v>
      </c>
      <c r="F53">
        <f t="shared" si="1"/>
        <v>182.25834800000001</v>
      </c>
      <c r="G53">
        <f t="shared" si="2"/>
        <v>178.23869999999999</v>
      </c>
      <c r="H53">
        <f t="shared" si="3"/>
        <v>179.6653</v>
      </c>
      <c r="I53">
        <f>((IF(ABS(C53-C52)&gt;300,IF((C53-C52)&lt;0,(C53-C52)+360,(C53-C52)-360),C53-C52))/($A53-$A52)+(IF(ABS(C54-C53)&gt;300,IF((C54-C53)&lt;0,(C54-C53)+360,(C54-C53)-360),(C54-C53)))/($A54-$A53))/2</f>
        <v>0.24120356116306885</v>
      </c>
      <c r="J53">
        <f>((IF(ABS(D53-D52)&gt;300,IF((D53-D52)&lt;0,(D53-D52)+360,(D53-D52)-360),D53-D52))/($A53-$A52)+(IF(ABS(D54-D53)&gt;300,IF((D54-D53)&lt;0,(D54-D53)+360,(D54-D53)-360),(D54-D53)))/($A54-$A53))/2</f>
        <v>0.11794561062766738</v>
      </c>
      <c r="K53">
        <f>((IF(ABS(E53-E52)&gt;300,IF((E53-E52)&lt;0,(E53-E52)+360,(E53-E52)-360),E53-E52))/($A53-$A52)+(IF(ABS(E54-E53)&gt;300,IF((E54-E53)&lt;0,(E54-E53)+360,(E54-E53)-360),(E54-E53)))/($A54-$A53))/2</f>
        <v>-0.20585847759055537</v>
      </c>
      <c r="L53">
        <f t="shared" si="4"/>
        <v>0.33833125451246859</v>
      </c>
      <c r="M53" t="e">
        <f>#REF!/180*PI()</f>
        <v>#REF!</v>
      </c>
      <c r="N53">
        <f>C53/180*PI()</f>
        <v>3.9415608255828898E-2</v>
      </c>
      <c r="O53">
        <f>D53/180*PI()</f>
        <v>3.1108521694744167</v>
      </c>
      <c r="P53">
        <f>((C52-C53)/($A53-$A52)+(C53-C54)/($A54-$A53))/2</f>
        <v>-0.24120356116306885</v>
      </c>
      <c r="Q53">
        <f>((D52-D53)/($A53-$A52)+(D53-D54)/($A54-$A53))/2</f>
        <v>-0.11794561062766738</v>
      </c>
      <c r="R53">
        <f>((E52-E53)/($A53-$A52)+(E53-E54)/($A54-$A53))/2</f>
        <v>0.20585847759055537</v>
      </c>
      <c r="S53">
        <f t="shared" si="5"/>
        <v>0.33833125451246859</v>
      </c>
    </row>
    <row r="54" spans="1:19">
      <c r="A54">
        <v>5.6077240000000002</v>
      </c>
      <c r="C54">
        <v>2.2550889999999999</v>
      </c>
      <c r="D54">
        <v>178.26509999999999</v>
      </c>
      <c r="E54">
        <v>359.62090000000001</v>
      </c>
      <c r="F54">
        <f t="shared" si="1"/>
        <v>182.255089</v>
      </c>
      <c r="G54">
        <f t="shared" si="2"/>
        <v>178.26509999999999</v>
      </c>
      <c r="H54">
        <f t="shared" si="3"/>
        <v>179.62090000000001</v>
      </c>
      <c r="I54">
        <f>((IF(ABS(C54-C53)&gt;300,IF((C54-C53)&lt;0,(C54-C53)+360,(C54-C53)-360),C54-C53))/($A54-$A53)+(IF(ABS(C55-C54)&gt;300,IF((C55-C54)&lt;0,(C55-C54)+360,(C55-C54)-360),(C55-C54)))/($A55-$A54))/2</f>
        <v>-5.6631740566340724E-3</v>
      </c>
      <c r="J54">
        <f>((IF(ABS(D54-D53)&gt;300,IF((D54-D53)&lt;0,(D54-D53)+360,(D54-D53)-360),D54-D53))/($A54-$A53)+(IF(ABS(D55-D54)&gt;300,IF((D55-D54)&lt;0,(D55-D54)+360,(D55-D54)-360),(D55-D54)))/($A55-$A54))/2</f>
        <v>0.17111199061488003</v>
      </c>
      <c r="K54">
        <f>((IF(ABS(E54-E53)&gt;300,IF((E54-E53)&lt;0,(E54-E53)+360,(E54-E53)-360),E54-E53))/($A54-$A53)+(IF(ABS(E55-E54)&gt;300,IF((E55-E54)&lt;0,(E55-E54)+360,(E55-E54)-360),(E55-E54)))/($A55-$A54))/2</f>
        <v>-0.32691612350892219</v>
      </c>
      <c r="L54">
        <f t="shared" si="4"/>
        <v>0.36903324603981602</v>
      </c>
      <c r="M54" t="e">
        <f>#REF!/180*PI()</f>
        <v>#REF!</v>
      </c>
      <c r="N54">
        <f>C54/180*PI()</f>
        <v>3.9358727975506401E-2</v>
      </c>
      <c r="O54">
        <f>D54/180*PI()</f>
        <v>3.1113129363969434</v>
      </c>
      <c r="P54">
        <f>((C53-C54)/($A54-$A53)+(C54-C55)/($A55-$A54))/2</f>
        <v>5.6631740566340724E-3</v>
      </c>
      <c r="Q54">
        <f>((D53-D54)/($A54-$A53)+(D54-D55)/($A55-$A54))/2</f>
        <v>-0.17111199061488003</v>
      </c>
      <c r="R54">
        <f>((E53-E54)/($A54-$A53)+(E54-E55)/($A55-$A54))/2</f>
        <v>0.32691612350892219</v>
      </c>
      <c r="S54">
        <f t="shared" si="5"/>
        <v>0.36903324603981602</v>
      </c>
    </row>
    <row r="55" spans="1:19">
      <c r="A55">
        <v>5.7079550000000001</v>
      </c>
      <c r="C55">
        <v>2.256929</v>
      </c>
      <c r="D55">
        <v>178.27529999999999</v>
      </c>
      <c r="E55">
        <v>359.59589999999997</v>
      </c>
      <c r="F55">
        <f t="shared" si="1"/>
        <v>182.25692900000001</v>
      </c>
      <c r="G55">
        <f t="shared" si="2"/>
        <v>178.27529999999999</v>
      </c>
      <c r="H55">
        <f t="shared" si="3"/>
        <v>179.59589999999997</v>
      </c>
      <c r="I55">
        <f>((IF(ABS(C55-C54)&gt;300,IF((C55-C54)&lt;0,(C55-C54)+360,(C55-C54)-360),C55-C54))/($A55-$A54)+(IF(ABS(C56-C55)&gt;300,IF((C56-C55)&lt;0,(C56-C55)+360,(C56-C55)-360),(C56-C55)))/($A56-$A55))/2</f>
        <v>-4.4354141491198019E-2</v>
      </c>
      <c r="J55">
        <f>((IF(ABS(D55-D54)&gt;300,IF((D55-D54)&lt;0,(D55-D54)+360,(D55-D54)-360),D55-D54))/($A55-$A54)+(IF(ABS(D56-D55)&gt;300,IF((D56-D55)&lt;0,(D56-D55)+360,(D56-D55)-360),(D56-D55)))/($A56-$A55))/2</f>
        <v>8.0768893074053577E-2</v>
      </c>
      <c r="K55">
        <f>((IF(ABS(E55-E54)&gt;300,IF((E55-E54)&lt;0,(E55-E54)+360,(E55-E54)-360),E55-E54))/($A55-$A54)+(IF(ABS(E56-E55)&gt;300,IF((E56-E55)&lt;0,(E56-E55)+360,(E56-E55)-360),(E56-E55)))/($A56-$A55))/2</f>
        <v>-2.7807425265364852E-2</v>
      </c>
      <c r="L55">
        <f t="shared" si="4"/>
        <v>9.6250490158325763E-2</v>
      </c>
      <c r="M55" t="e">
        <f>#REF!/180*PI()</f>
        <v>#REF!</v>
      </c>
      <c r="N55">
        <f>C55/180*PI()</f>
        <v>3.9390842033743101E-2</v>
      </c>
      <c r="O55">
        <f>D55/180*PI()</f>
        <v>3.1114909599806468</v>
      </c>
      <c r="P55">
        <f>((C54-C55)/($A55-$A54)+(C55-C56)/($A56-$A55))/2</f>
        <v>4.4354141491198019E-2</v>
      </c>
      <c r="Q55">
        <f>((D54-D55)/($A55-$A54)+(D55-D56)/($A56-$A55))/2</f>
        <v>-8.0768893074053577E-2</v>
      </c>
      <c r="R55">
        <f>((E54-E55)/($A55-$A54)+(E55-E56)/($A56-$A55))/2</f>
        <v>2.7807425265364852E-2</v>
      </c>
      <c r="S55">
        <f t="shared" si="5"/>
        <v>9.6250490158325763E-2</v>
      </c>
    </row>
    <row r="56" spans="1:19">
      <c r="A56">
        <v>5.8183730000000002</v>
      </c>
      <c r="C56">
        <v>2.245107</v>
      </c>
      <c r="D56">
        <v>178.28190000000001</v>
      </c>
      <c r="E56">
        <v>359.6173</v>
      </c>
      <c r="F56">
        <f t="shared" si="1"/>
        <v>182.24510699999999</v>
      </c>
      <c r="G56">
        <f t="shared" si="2"/>
        <v>178.28190000000001</v>
      </c>
      <c r="H56">
        <f t="shared" si="3"/>
        <v>179.6173</v>
      </c>
      <c r="I56">
        <f>((IF(ABS(C56-C55)&gt;300,IF((C56-C55)&lt;0,(C56-C55)+360,(C56-C55)-360),C56-C55))/($A56-$A55)+(IF(ABS(C57-C56)&gt;300,IF((C57-C56)&lt;0,(C57-C56)+360,(C57-C56)-360),(C57-C56)))/($A57-$A56))/2</f>
        <v>-0.13794588112506623</v>
      </c>
      <c r="J56">
        <f>((IF(ABS(D56-D55)&gt;300,IF((D56-D55)&lt;0,(D56-D55)+360,(D56-D55)-360),D56-D55))/($A56-$A55)+(IF(ABS(D57-D56)&gt;300,IF((D57-D56)&lt;0,(D57-D56)+360,(D57-D56)-360),(D57-D56)))/($A57-$A56))/2</f>
        <v>0.13973084124808971</v>
      </c>
      <c r="K56">
        <f>((IF(ABS(E56-E55)&gt;300,IF((E56-E55)&lt;0,(E56-E55)+360,(E56-E55)-360),E56-E55))/($A56-$A55)+(IF(ABS(E57-E56)&gt;300,IF((E57-E56)&lt;0,(E57-E56)+360,(E57-E56)-360),(E57-E56)))/($A57-$A56))/2</f>
        <v>-5.5431172608334911E-2</v>
      </c>
      <c r="L56">
        <f t="shared" si="4"/>
        <v>0.2040254616757545</v>
      </c>
      <c r="M56" t="e">
        <f>#REF!/180*PI()</f>
        <v>#REF!</v>
      </c>
      <c r="N56">
        <f>C56/180*PI()</f>
        <v>3.9184509209572331E-2</v>
      </c>
      <c r="O56">
        <f>D56/180*PI()</f>
        <v>3.1116061517112787</v>
      </c>
      <c r="P56">
        <f>((C55-C56)/($A56-$A55)+(C56-C57)/($A57-$A56))/2</f>
        <v>0.13794588112506623</v>
      </c>
      <c r="Q56">
        <f>((D55-D56)/($A56-$A55)+(D56-D57)/($A57-$A56))/2</f>
        <v>-0.13973084124808971</v>
      </c>
      <c r="R56">
        <f>((E55-E56)/($A56-$A55)+(E56-E57)/($A57-$A56))/2</f>
        <v>5.5431172608334911E-2</v>
      </c>
      <c r="S56">
        <f t="shared" si="5"/>
        <v>0.2040254616757545</v>
      </c>
    </row>
    <row r="57" spans="1:19">
      <c r="A57">
        <v>5.9289839999999998</v>
      </c>
      <c r="C57">
        <v>2.2264330000000001</v>
      </c>
      <c r="D57">
        <v>178.30619999999999</v>
      </c>
      <c r="E57">
        <v>359.58359999999999</v>
      </c>
      <c r="F57">
        <f t="shared" si="1"/>
        <v>182.22643299999999</v>
      </c>
      <c r="G57">
        <f t="shared" si="2"/>
        <v>178.30619999999999</v>
      </c>
      <c r="H57">
        <f t="shared" si="3"/>
        <v>179.58359999999999</v>
      </c>
      <c r="I57">
        <f>((IF(ABS(C57-C56)&gt;300,IF((C57-C56)&lt;0,(C57-C56)+360,(C57-C56)-360),C57-C56))/($A57-$A56)+(IF(ABS(C58-C57)&gt;300,IF((C58-C57)&lt;0,(C58-C57)+360,(C58-C57)-360),(C58-C57)))/($A58-$A57))/2</f>
        <v>-0.22769847589042808</v>
      </c>
      <c r="J57">
        <f>((IF(ABS(D57-D56)&gt;300,IF((D57-D56)&lt;0,(D57-D56)+360,(D57-D56)-360),D57-D56))/($A57-$A56)+(IF(ABS(D58-D57)&gt;300,IF((D58-D57)&lt;0,(D58-D57)+360,(D58-D57)-360),(D58-D57)))/($A58-$A57))/2</f>
        <v>-0.27135887544603288</v>
      </c>
      <c r="K57">
        <f>((IF(ABS(E57-E56)&gt;300,IF((E57-E56)&lt;0,(E57-E56)+360,(E57-E56)-360),E57-E56))/($A57-$A56)+(IF(ABS(E58-E57)&gt;300,IF((E58-E57)&lt;0,(E58-E57)+360,(E58-E57)-360),(E58-E57)))/($A58-$A57))/2</f>
        <v>0.32267157206087749</v>
      </c>
      <c r="L57">
        <f t="shared" si="4"/>
        <v>0.47916508493670268</v>
      </c>
      <c r="M57" t="e">
        <f>#REF!/180*PI()</f>
        <v>#REF!</v>
      </c>
      <c r="N57">
        <f>C57/180*PI()</f>
        <v>3.8858586425054915E-2</v>
      </c>
      <c r="O57">
        <f>D57/180*PI()</f>
        <v>3.112030266719513</v>
      </c>
      <c r="P57">
        <f>((C56-C57)/($A57-$A56)+(C57-C58)/($A58-$A57))/2</f>
        <v>0.22769847589042808</v>
      </c>
      <c r="Q57">
        <f>((D56-D57)/($A57-$A56)+(D57-D58)/($A58-$A57))/2</f>
        <v>0.27135887544603288</v>
      </c>
      <c r="R57">
        <f>((E56-E57)/($A57-$A56)+(E57-E58)/($A58-$A57))/2</f>
        <v>-0.32267157206087749</v>
      </c>
      <c r="S57">
        <f t="shared" si="5"/>
        <v>0.47916508493670268</v>
      </c>
    </row>
    <row r="58" spans="1:19">
      <c r="A58">
        <v>6.0291930000000002</v>
      </c>
      <c r="C58">
        <v>2.1977159999999998</v>
      </c>
      <c r="D58">
        <v>178.22980000000001</v>
      </c>
      <c r="E58">
        <v>359.67880000000002</v>
      </c>
      <c r="F58">
        <f t="shared" si="1"/>
        <v>182.19771600000001</v>
      </c>
      <c r="G58">
        <f t="shared" si="2"/>
        <v>178.22980000000001</v>
      </c>
      <c r="H58">
        <f t="shared" si="3"/>
        <v>179.67880000000002</v>
      </c>
      <c r="I58">
        <f>((IF(ABS(C58-C57)&gt;300,IF((C58-C57)&lt;0,(C58-C57)+360,(C58-C57)-360),C58-C57))/($A58-$A57)+(IF(ABS(C59-C58)&gt;300,IF((C59-C58)&lt;0,(C59-C58)+360,(C59-C58)-360),(C59-C58)))/($A59-$A58))/2</f>
        <v>-9.893806931651869E-2</v>
      </c>
      <c r="J58">
        <f>((IF(ABS(D58-D57)&gt;300,IF((D58-D57)&lt;0,(D58-D57)+360,(D58-D57)-360),D58-D57))/($A58-$A57)+(IF(ABS(D59-D58)&gt;300,IF((D59-D58)&lt;0,(D59-D58)+360,(D59-D58)-360),(D59-D58)))/($A59-$A58))/2</f>
        <v>-0.28296523214887431</v>
      </c>
      <c r="K58">
        <f>((IF(ABS(E58-E57)&gt;300,IF((E58-E57)&lt;0,(E58-E57)+360,(E58-E57)-360),E58-E57))/($A58-$A57)+(IF(ABS(E59-E58)&gt;300,IF((E59-E58)&lt;0,(E59-E58)+360,(E59-E58)-360),(E59-E58)))/($A59-$A58))/2</f>
        <v>0.12415704564632579</v>
      </c>
      <c r="L58">
        <f t="shared" si="4"/>
        <v>0.32445806531625992</v>
      </c>
      <c r="M58" t="e">
        <f>#REF!/180*PI()</f>
        <v>#REF!</v>
      </c>
      <c r="N58">
        <f>C58/180*PI()</f>
        <v>3.8357380223759695E-2</v>
      </c>
      <c r="O58">
        <f>D58/180*PI()</f>
        <v>3.1106968351709896</v>
      </c>
      <c r="P58">
        <f>((C57-C58)/($A58-$A57)+(C58-C59)/($A59-$A58))/2</f>
        <v>9.893806931651869E-2</v>
      </c>
      <c r="Q58">
        <f>((D57-D58)/($A58-$A57)+(D58-D59)/($A59-$A58))/2</f>
        <v>0.28296523214887431</v>
      </c>
      <c r="R58">
        <f>((E57-E58)/($A58-$A57)+(E58-E59)/($A59-$A58))/2</f>
        <v>-0.12415704564632579</v>
      </c>
      <c r="S58">
        <f t="shared" si="5"/>
        <v>0.32445806531625992</v>
      </c>
    </row>
    <row r="59" spans="1:19">
      <c r="A59">
        <v>6.1396389999999998</v>
      </c>
      <c r="C59">
        <v>2.2075119999999999</v>
      </c>
      <c r="D59">
        <v>178.25149999999999</v>
      </c>
      <c r="E59">
        <v>359.60129999999998</v>
      </c>
      <c r="F59">
        <f t="shared" si="1"/>
        <v>182.20751200000001</v>
      </c>
      <c r="G59">
        <f t="shared" si="2"/>
        <v>178.25149999999999</v>
      </c>
      <c r="H59">
        <f t="shared" si="3"/>
        <v>179.60129999999998</v>
      </c>
      <c r="I59">
        <f>((IF(ABS(C59-C58)&gt;300,IF((C59-C58)&lt;0,(C59-C58)+360,(C59-C58)-360),C59-C58))/($A59-$A58)+(IF(ABS(C60-C59)&gt;300,IF((C60-C59)&lt;0,(C60-C59)+360,(C60-C59)-360),(C60-C59)))/($A60-$A59))/2</f>
        <v>-4.9151627051687713E-3</v>
      </c>
      <c r="J59">
        <f>((IF(ABS(D59-D58)&gt;300,IF((D59-D58)&lt;0,(D59-D58)+360,(D59-D58)-360),D59-D58))/($A59-$A58)+(IF(ABS(D60-D59)&gt;300,IF((D60-D59)&lt;0,(D60-D59)+360,(D60-D59)-360),(D60-D59)))/($A60-$A59))/2</f>
        <v>0.33224671533252009</v>
      </c>
      <c r="K59">
        <f>((IF(ABS(E59-E58)&gt;300,IF((E59-E58)&lt;0,(E59-E58)+360,(E59-E58)-360),E59-E58))/($A59-$A58)+(IF(ABS(E60-E59)&gt;300,IF((E60-E59)&lt;0,(E60-E59)+360,(E60-E59)-360),(E60-E59)))/($A60-$A59))/2</f>
        <v>-0.37993348378837222</v>
      </c>
      <c r="L59">
        <f t="shared" si="4"/>
        <v>0.50473903234962536</v>
      </c>
      <c r="M59" t="e">
        <f>#REF!/180*PI()</f>
        <v>#REF!</v>
      </c>
      <c r="N59">
        <f>C59/180*PI()</f>
        <v>3.8528352677285063E-2</v>
      </c>
      <c r="O59">
        <f>D59/180*PI()</f>
        <v>3.111075571618672</v>
      </c>
      <c r="P59">
        <f>((C58-C59)/($A59-$A58)+(C59-C60)/($A60-$A59))/2</f>
        <v>4.9151627051687713E-3</v>
      </c>
      <c r="Q59">
        <f>((D58-D59)/($A59-$A58)+(D59-D60)/($A60-$A59))/2</f>
        <v>-0.33224671533252009</v>
      </c>
      <c r="R59">
        <f>((E58-E59)/($A59-$A58)+(E59-E60)/($A60-$A59))/2</f>
        <v>0.37993348378837222</v>
      </c>
      <c r="S59">
        <f t="shared" si="5"/>
        <v>0.50473903234962536</v>
      </c>
    </row>
    <row r="60" spans="1:19">
      <c r="A60">
        <v>6.2513870000000002</v>
      </c>
      <c r="C60">
        <v>2.1965020000000002</v>
      </c>
      <c r="D60">
        <v>178.3038</v>
      </c>
      <c r="E60">
        <v>359.59480000000002</v>
      </c>
      <c r="F60">
        <f t="shared" si="1"/>
        <v>182.19650200000001</v>
      </c>
      <c r="G60">
        <f t="shared" si="2"/>
        <v>178.3038</v>
      </c>
      <c r="H60">
        <f t="shared" si="3"/>
        <v>179.59480000000002</v>
      </c>
      <c r="I60">
        <f>((IF(ABS(C60-C59)&gt;300,IF((C60-C59)&lt;0,(C60-C59)+360,(C60-C59)-360),C60-C59))/($A60-$A59)+(IF(ABS(C61-C60)&gt;300,IF((C61-C60)&lt;0,(C61-C60)+360,(C61-C60)-360),(C61-C60)))/($A61-$A60))/2</f>
        <v>-0.2516367853422703</v>
      </c>
      <c r="J60">
        <f>((IF(ABS(D60-D59)&gt;300,IF((D60-D59)&lt;0,(D60-D59)+360,(D60-D59)-360),D60-D59))/($A60-$A59)+(IF(ABS(D61-D60)&gt;300,IF((D61-D60)&lt;0,(D61-D60)+360,(D61-D60)-360),(D61-D60)))/($A61-$A60))/2</f>
        <v>5.873216026854769E-2</v>
      </c>
      <c r="K60">
        <f>((IF(ABS(E60-E59)&gt;300,IF((E60-E59)&lt;0,(E60-E59)+360,(E60-E59)-360),E60-E59))/($A60-$A59)+(IF(ABS(E61-E60)&gt;300,IF((E61-E60)&lt;0,(E61-E60)+360,(E61-E60)-360),(E61-E60)))/($A61-$A60))/2</f>
        <v>0.13939954465208843</v>
      </c>
      <c r="L60">
        <f t="shared" si="4"/>
        <v>0.2936030848550672</v>
      </c>
      <c r="M60" t="e">
        <f>#REF!/180*PI()</f>
        <v>#REF!</v>
      </c>
      <c r="N60">
        <f>C60/180*PI()</f>
        <v>3.8336191926640492E-2</v>
      </c>
      <c r="O60">
        <f>D60/180*PI()</f>
        <v>3.1119883788174652</v>
      </c>
      <c r="P60">
        <f>((C59-C60)/($A60-$A59)+(C60-C61)/($A61-$A60))/2</f>
        <v>0.2516367853422703</v>
      </c>
      <c r="Q60">
        <f>((D59-D60)/($A60-$A59)+(D60-D61)/($A61-$A60))/2</f>
        <v>-5.873216026854769E-2</v>
      </c>
      <c r="R60">
        <f>((E59-E60)/($A60-$A59)+(E60-E61)/($A61-$A60))/2</f>
        <v>-0.13939954465208843</v>
      </c>
      <c r="S60">
        <f t="shared" si="5"/>
        <v>0.2936030848550672</v>
      </c>
    </row>
    <row r="61" spans="1:19">
      <c r="A61">
        <v>6.3617840000000001</v>
      </c>
      <c r="C61">
        <v>2.1518190000000001</v>
      </c>
      <c r="D61">
        <v>178.26509999999999</v>
      </c>
      <c r="E61">
        <v>359.63200000000001</v>
      </c>
      <c r="F61">
        <f t="shared" si="1"/>
        <v>182.15181899999999</v>
      </c>
      <c r="G61">
        <f t="shared" si="2"/>
        <v>178.26509999999999</v>
      </c>
      <c r="H61">
        <f t="shared" si="3"/>
        <v>179.63200000000001</v>
      </c>
      <c r="I61">
        <f>((IF(ABS(C61-C60)&gt;300,IF((C61-C60)&lt;0,(C61-C60)+360,(C61-C60)-360),C61-C60))/($A61-$A60)+(IF(ABS(C62-C61)&gt;300,IF((C62-C61)&lt;0,(C62-C61)+360,(C62-C61)-360),(C62-C61)))/($A62-$A61))/2</f>
        <v>-0.25456657298271862</v>
      </c>
      <c r="J61">
        <f>((IF(ABS(D61-D60)&gt;300,IF((D61-D60)&lt;0,(D61-D60)+360,(D61-D60)-360),D61-D60))/($A61-$A60)+(IF(ABS(D62-D61)&gt;300,IF((D62-D61)&lt;0,(D62-D61)+360,(D62-D61)-360),(D62-D61)))/($A62-$A61))/2</f>
        <v>-0.21036232740546912</v>
      </c>
      <c r="K61">
        <f>((IF(ABS(E61-E60)&gt;300,IF((E61-E60)&lt;0,(E61-E60)+360,(E61-E60)-360),E61-E60))/($A61-$A60)+(IF(ABS(E62-E61)&gt;300,IF((E62-E61)&lt;0,(E62-E61)+360,(E62-E61)-360),(E62-E61)))/($A62-$A61))/2</f>
        <v>0.18512611532387871</v>
      </c>
      <c r="L61">
        <f t="shared" si="4"/>
        <v>0.37858701436594683</v>
      </c>
      <c r="M61" t="e">
        <f>#REF!/180*PI()</f>
        <v>#REF!</v>
      </c>
      <c r="N61">
        <f>C61/180*PI()</f>
        <v>3.7556326456971864E-2</v>
      </c>
      <c r="O61">
        <f>D61/180*PI()</f>
        <v>3.1113129363969434</v>
      </c>
      <c r="P61">
        <f>((C60-C61)/($A61-$A60)+(C61-C62)/($A62-$A61))/2</f>
        <v>0.25456657298271862</v>
      </c>
      <c r="Q61">
        <f>((D60-D61)/($A61-$A60)+(D61-D62)/($A62-$A61))/2</f>
        <v>0.21036232740546912</v>
      </c>
      <c r="R61">
        <f>((E60-E61)/($A61-$A60)+(E61-E62)/($A62-$A61))/2</f>
        <v>-0.18512611532387871</v>
      </c>
      <c r="S61">
        <f t="shared" si="5"/>
        <v>0.37858701436594683</v>
      </c>
    </row>
    <row r="62" spans="1:19">
      <c r="A62">
        <v>6.4729400000000004</v>
      </c>
      <c r="C62">
        <v>2.1402160000000001</v>
      </c>
      <c r="D62">
        <v>178.25729999999999</v>
      </c>
      <c r="E62">
        <v>359.63569999999999</v>
      </c>
      <c r="F62">
        <f t="shared" si="1"/>
        <v>182.14021600000001</v>
      </c>
      <c r="G62">
        <f t="shared" si="2"/>
        <v>178.25729999999999</v>
      </c>
      <c r="H62">
        <f t="shared" si="3"/>
        <v>179.63569999999999</v>
      </c>
      <c r="I62">
        <f>((IF(ABS(C62-C61)&gt;300,IF((C62-C61)&lt;0,(C62-C61)+360,(C62-C61)-360),C62-C61))/($A62-$A61)+(IF(ABS(C63-C62)&gt;300,IF((C63-C62)&lt;0,(C63-C62)+360,(C63-C62)-360),(C63-C62)))/($A63-$A62))/2</f>
        <v>1.2065666293889846E-3</v>
      </c>
      <c r="J62">
        <f>((IF(ABS(D62-D61)&gt;300,IF((D62-D61)&lt;0,(D62-D61)+360,(D62-D61)-360),D62-D61))/($A62-$A61)+(IF(ABS(D63-D62)&gt;300,IF((D63-D62)&lt;0,(D63-D62)+360,(D63-D62)-360),(D63-D62)))/($A63-$A62))/2</f>
        <v>0.1993266501235286</v>
      </c>
      <c r="K62">
        <f>((IF(ABS(E62-E61)&gt;300,IF((E62-E61)&lt;0,(E62-E61)+360,(E62-E61)-360),E62-E61))/($A62-$A61)+(IF(ABS(E63-E62)&gt;300,IF((E63-E62)&lt;0,(E63-E62)+360,(E63-E62)-360),(E63-E62)))/($A63-$A62))/2</f>
        <v>-0.3046556767204357</v>
      </c>
      <c r="L62">
        <f t="shared" si="4"/>
        <v>0.36407094172768767</v>
      </c>
      <c r="M62" t="e">
        <f>#REF!/180*PI()</f>
        <v>#REF!</v>
      </c>
      <c r="N62">
        <f>C62/180*PI()</f>
        <v>3.7353815903862962E-2</v>
      </c>
      <c r="O62">
        <f>D62/180*PI()</f>
        <v>3.1111768007152878</v>
      </c>
      <c r="P62">
        <f>((C61-C62)/($A62-$A61)+(C62-C63)/($A63-$A62))/2</f>
        <v>-1.2065666293889846E-3</v>
      </c>
      <c r="Q62">
        <f>((D61-D62)/($A62-$A61)+(D62-D63)/($A63-$A62))/2</f>
        <v>-0.1993266501235286</v>
      </c>
      <c r="R62">
        <f>((E61-E62)/($A62-$A61)+(E62-E63)/($A63-$A62))/2</f>
        <v>0.3046556767204357</v>
      </c>
      <c r="S62">
        <f t="shared" si="5"/>
        <v>0.36407094172768767</v>
      </c>
    </row>
    <row r="63" spans="1:19">
      <c r="A63">
        <v>6.5834289999999998</v>
      </c>
      <c r="C63">
        <v>2.1520160000000002</v>
      </c>
      <c r="D63">
        <v>178.3091</v>
      </c>
      <c r="E63">
        <v>359.56470000000002</v>
      </c>
      <c r="F63">
        <f t="shared" si="1"/>
        <v>182.152016</v>
      </c>
      <c r="G63">
        <f t="shared" si="2"/>
        <v>178.3091</v>
      </c>
      <c r="H63">
        <f t="shared" si="3"/>
        <v>179.56470000000002</v>
      </c>
      <c r="I63">
        <f>((IF(ABS(C63-C62)&gt;300,IF((C63-C62)&lt;0,(C63-C62)+360,(C63-C62)-360),C63-C62))/($A63-$A62)+(IF(ABS(C64-C63)&gt;300,IF((C64-C63)&lt;0,(C64-C63)+360,(C64-C63)-360),(C64-C63)))/($A64-$A63))/2</f>
        <v>-9.7046740183628716E-2</v>
      </c>
      <c r="J63">
        <f>((IF(ABS(D63-D62)&gt;300,IF((D63-D62)&lt;0,(D63-D62)+360,(D63-D62)-360),D63-D62))/($A63-$A62)+(IF(ABS(D64-D63)&gt;300,IF((D64-D63)&lt;0,(D64-D63)+360,(D64-D63)-360),(D64-D63)))/($A64-$A63))/2</f>
        <v>0.20568822822351823</v>
      </c>
      <c r="K63">
        <f>((IF(ABS(E63-E62)&gt;300,IF((E63-E62)&lt;0,(E63-E62)+360,(E63-E62)-360),E63-E62))/($A63-$A62)+(IF(ABS(E64-E63)&gt;300,IF((E64-E63)&lt;0,(E64-E63)+360,(E64-E63)-360),(E64-E63)))/($A64-$A63))/2</f>
        <v>-0.10982906377198146</v>
      </c>
      <c r="L63">
        <f t="shared" si="4"/>
        <v>0.25256314113312106</v>
      </c>
      <c r="M63" t="e">
        <f>#REF!/180*PI()</f>
        <v>#REF!</v>
      </c>
      <c r="N63">
        <f>C63/180*PI()</f>
        <v>3.7559764755598288E-2</v>
      </c>
      <c r="O63">
        <f>D63/180*PI()</f>
        <v>3.1120808812678207</v>
      </c>
      <c r="P63">
        <f>((C62-C63)/($A63-$A62)+(C63-C64)/($A64-$A63))/2</f>
        <v>9.7046740183628716E-2</v>
      </c>
      <c r="Q63">
        <f>((D62-D63)/($A63-$A62)+(D63-D64)/($A64-$A63))/2</f>
        <v>-0.20568822822351823</v>
      </c>
      <c r="R63">
        <f>((E62-E63)/($A63-$A62)+(E63-E64)/($A64-$A63))/2</f>
        <v>0.10982906377198146</v>
      </c>
      <c r="S63">
        <f t="shared" si="5"/>
        <v>0.25256314113312106</v>
      </c>
    </row>
    <row r="64" spans="1:19">
      <c r="A64">
        <v>6.6843890000000004</v>
      </c>
      <c r="C64">
        <v>2.1216379999999999</v>
      </c>
      <c r="D64">
        <v>178.30330000000001</v>
      </c>
      <c r="E64">
        <v>359.60739999999998</v>
      </c>
      <c r="F64">
        <f t="shared" si="1"/>
        <v>182.12163799999999</v>
      </c>
      <c r="G64">
        <f t="shared" si="2"/>
        <v>178.30330000000001</v>
      </c>
      <c r="H64">
        <f t="shared" si="3"/>
        <v>179.60739999999998</v>
      </c>
      <c r="I64">
        <f>((IF(ABS(C64-C63)&gt;300,IF((C64-C63)&lt;0,(C64-C63)+360,(C64-C63)-360),C64-C63))/($A64-$A63)+(IF(ABS(C65-C64)&gt;300,IF((C65-C64)&lt;0,(C65-C64)+360,(C65-C64)-360),(C65-C64)))/($A65-$A64))/2</f>
        <v>-0.19229930769313713</v>
      </c>
      <c r="J64">
        <f>((IF(ABS(D64-D63)&gt;300,IF((D64-D63)&lt;0,(D64-D63)+360,(D64-D63)-360),D64-D63))/($A64-$A63)+(IF(ABS(D65-D64)&gt;300,IF((D65-D64)&lt;0,(D65-D64)+360,(D65-D64)-360),(D65-D64)))/($A65-$A64))/2</f>
        <v>-3.5916357481625957E-2</v>
      </c>
      <c r="K64">
        <f>((IF(ABS(E64-E63)&gt;300,IF((E64-E63)&lt;0,(E64-E63)+360,(E64-E63)-360),E64-E63))/($A64-$A63)+(IF(ABS(E65-E64)&gt;300,IF((E65-E64)&lt;0,(E65-E64)+360,(E65-E64)-360),(E65-E64)))/($A65-$A64))/2</f>
        <v>-1.6430104642115972E-2</v>
      </c>
      <c r="L64">
        <f t="shared" si="4"/>
        <v>0.19631341475446518</v>
      </c>
      <c r="M64" t="e">
        <f>#REF!/180*PI()</f>
        <v>#REF!</v>
      </c>
      <c r="N64">
        <f>C64/180*PI()</f>
        <v>3.7029568635427453E-2</v>
      </c>
      <c r="O64">
        <f>D64/180*PI()</f>
        <v>3.1119796521712058</v>
      </c>
      <c r="P64">
        <f>((C63-C64)/($A64-$A63)+(C64-C65)/($A65-$A64))/2</f>
        <v>0.19229930769313713</v>
      </c>
      <c r="Q64">
        <f>((D63-D64)/($A64-$A63)+(D64-D65)/($A65-$A64))/2</f>
        <v>3.5916357481625957E-2</v>
      </c>
      <c r="R64">
        <f>((E63-E64)/($A64-$A63)+(E64-E65)/($A65-$A64))/2</f>
        <v>1.6430104642115972E-2</v>
      </c>
      <c r="S64">
        <f t="shared" si="5"/>
        <v>0.19631341475446518</v>
      </c>
    </row>
    <row r="65" spans="1:19">
      <c r="A65">
        <v>6.7956219999999998</v>
      </c>
      <c r="C65">
        <v>2.1123270000000001</v>
      </c>
      <c r="D65">
        <v>178.30170000000001</v>
      </c>
      <c r="E65">
        <v>359.55669999999998</v>
      </c>
      <c r="F65">
        <f t="shared" si="1"/>
        <v>182.11232699999999</v>
      </c>
      <c r="G65">
        <f t="shared" si="2"/>
        <v>178.30170000000001</v>
      </c>
      <c r="H65">
        <f t="shared" si="3"/>
        <v>179.55669999999998</v>
      </c>
      <c r="I65">
        <f>((IF(ABS(C65-C64)&gt;300,IF((C65-C64)&lt;0,(C65-C64)+360,(C65-C64)-360),C65-C64))/($A65-$A64)+(IF(ABS(C66-C65)&gt;300,IF((C66-C65)&lt;0,(C66-C65)+360,(C66-C65)-360),(C66-C65)))/($A66-$A65))/2</f>
        <v>-0.16442591934604286</v>
      </c>
      <c r="J65">
        <f>((IF(ABS(D65-D64)&gt;300,IF((D65-D64)&lt;0,(D65-D64)+360,(D65-D64)-360),D65-D64))/($A65-$A64)+(IF(ABS(D66-D65)&gt;300,IF((D66-D65)&lt;0,(D66-D65)+360,(D66-D65)-360),(D66-D65)))/($A66-$A65))/2</f>
        <v>-7.9976920381719288E-2</v>
      </c>
      <c r="K65">
        <f>((IF(ABS(E65-E64)&gt;300,IF((E65-E64)&lt;0,(E65-E64)+360,(E65-E64)-360),E65-E64))/($A65-$A64)+(IF(ABS(E66-E65)&gt;300,IF((E66-E65)&lt;0,(E66-E65)+360,(E66-E65)-360),(E66-E65)))/($A66-$A65))/2</f>
        <v>8.9896988791177135E-3</v>
      </c>
      <c r="L65">
        <f t="shared" si="4"/>
        <v>0.18306557686379071</v>
      </c>
      <c r="M65" t="e">
        <f>#REF!/180*PI()</f>
        <v>#REF!</v>
      </c>
      <c r="N65">
        <f>C65/180*PI()</f>
        <v>3.686706102877426E-2</v>
      </c>
      <c r="O65">
        <f>D65/180*PI()</f>
        <v>3.1119517269031736</v>
      </c>
      <c r="P65">
        <f>((C64-C65)/($A65-$A64)+(C65-C66)/($A66-$A65))/2</f>
        <v>0.16442591934604286</v>
      </c>
      <c r="Q65">
        <f>((D64-D65)/($A65-$A64)+(D65-D66)/($A66-$A65))/2</f>
        <v>7.9976920381719288E-2</v>
      </c>
      <c r="R65">
        <f>((E64-E65)/($A65-$A64)+(E65-E66)/($A66-$A65))/2</f>
        <v>-8.9896988791177135E-3</v>
      </c>
      <c r="S65">
        <f t="shared" si="5"/>
        <v>0.18306557686379071</v>
      </c>
    </row>
    <row r="66" spans="1:19">
      <c r="A66">
        <v>6.9062219999999996</v>
      </c>
      <c r="C66">
        <v>2.0852140000000001</v>
      </c>
      <c r="D66">
        <v>178.28559999999999</v>
      </c>
      <c r="E66">
        <v>359.60910000000001</v>
      </c>
      <c r="F66">
        <f t="shared" si="1"/>
        <v>182.08521400000001</v>
      </c>
      <c r="G66">
        <f t="shared" si="2"/>
        <v>178.28559999999999</v>
      </c>
      <c r="H66">
        <f t="shared" si="3"/>
        <v>179.60910000000001</v>
      </c>
      <c r="I66">
        <f>((IF(ABS(C66-C65)&gt;300,IF((C66-C65)&lt;0,(C66-C65)+360,(C66-C65)-360),C66-C65))/($A66-$A65)+(IF(ABS(C67-C66)&gt;300,IF((C67-C66)&lt;0,(C67-C66)+360,(C67-C66)-360),(C67-C66)))/($A67-$A66))/2</f>
        <v>-4.1223537881193498E-2</v>
      </c>
      <c r="J66">
        <f>((IF(ABS(D66-D65)&gt;300,IF((D66-D65)&lt;0,(D66-D65)+360,(D66-D65)-360),D66-D65))/($A66-$A65)+(IF(ABS(D67-D66)&gt;300,IF((D67-D66)&lt;0,(D67-D66)+360,(D67-D66)-360),(D67-D66)))/($A67-$A66))/2</f>
        <v>3.136400997087728E-2</v>
      </c>
      <c r="K66">
        <f>((IF(ABS(E66-E65)&gt;300,IF((E66-E65)&lt;0,(E66-E65)+360,(E66-E65)-360),E66-E65))/($A66-$A65)+(IF(ABS(E67-E66)&gt;300,IF((E67-E66)&lt;0,(E67-E66)+360,(E67-E66)-360),(E67-E66)))/($A67-$A66))/2</f>
        <v>0.12146935516192091</v>
      </c>
      <c r="L66">
        <f t="shared" ref="L66:L129" si="6">SQRT(I66*I66+J66*J66+K66*K66)</f>
        <v>0.13205258589042612</v>
      </c>
      <c r="M66" t="e">
        <f>#REF!/180*PI()</f>
        <v>#REF!</v>
      </c>
      <c r="N66">
        <f>C66/180*PI()</f>
        <v>3.6393849908681039E-2</v>
      </c>
      <c r="O66">
        <f>D66/180*PI()</f>
        <v>3.1116707288936021</v>
      </c>
      <c r="P66">
        <f>((C65-C66)/($A66-$A65)+(C66-C67)/($A67-$A66))/2</f>
        <v>4.1223537881193498E-2</v>
      </c>
      <c r="Q66">
        <f>((D65-D66)/($A66-$A65)+(D66-D67)/($A67-$A66))/2</f>
        <v>-3.136400997087728E-2</v>
      </c>
      <c r="R66">
        <f>((E65-E66)/($A66-$A65)+(E66-E67)/($A67-$A66))/2</f>
        <v>-0.12146935516192091</v>
      </c>
      <c r="S66">
        <f t="shared" si="5"/>
        <v>0.13205258589042612</v>
      </c>
    </row>
    <row r="67" spans="1:19">
      <c r="A67">
        <v>7.0171210000000004</v>
      </c>
      <c r="C67">
        <v>2.1032570000000002</v>
      </c>
      <c r="D67">
        <v>178.30869999999999</v>
      </c>
      <c r="E67">
        <v>359.58350000000002</v>
      </c>
      <c r="F67">
        <f t="shared" ref="F67:F130" si="7">IF(C67&lt;180,C67+180,C67-180)</f>
        <v>182.10325700000001</v>
      </c>
      <c r="G67">
        <f t="shared" ref="G67:G130" si="8">D67</f>
        <v>178.30869999999999</v>
      </c>
      <c r="H67">
        <f t="shared" ref="H67:H130" si="9">IF(E67&lt;180,E67+180,E67-180)</f>
        <v>179.58350000000002</v>
      </c>
      <c r="I67">
        <f>((IF(ABS(C67-C66)&gt;300,IF((C67-C66)&lt;0,(C67-C66)+360,(C67-C66)-360),C67-C66))/($A67-$A66)+(IF(ABS(C68-C67)&gt;300,IF((C68-C67)&lt;0,(C68-C67)+360,(C68-C67)-360),(C68-C67)))/($A68-$A67))/2</f>
        <v>8.1882529897302714E-2</v>
      </c>
      <c r="J67">
        <f>((IF(ABS(D67-D66)&gt;300,IF((D67-D66)&lt;0,(D67-D66)+360,(D67-D66)-360),D67-D66))/($A67-$A66)+(IF(ABS(D68-D67)&gt;300,IF((D68-D67)&lt;0,(D68-D67)+360,(D68-D67)-360),(D68-D67)))/($A68-$A67))/2</f>
        <v>0.20790292287402479</v>
      </c>
      <c r="K67">
        <f>((IF(ABS(E67-E66)&gt;300,IF((E67-E66)&lt;0,(E67-E66)+360,(E67-E66)-360),E67-E66))/($A67-$A66)+(IF(ABS(E68-E67)&gt;300,IF((E68-E67)&lt;0,(E68-E67)+360,(E68-E67)-360),(E68-E67)))/($A68-$A67))/2</f>
        <v>-0.36832096294168376</v>
      </c>
      <c r="L67">
        <f t="shared" si="6"/>
        <v>0.43080007635124035</v>
      </c>
      <c r="M67" t="e">
        <f>#REF!/180*PI()</f>
        <v>#REF!</v>
      </c>
      <c r="N67">
        <f>C67/180*PI()</f>
        <v>3.670875966561838E-2</v>
      </c>
      <c r="O67">
        <f>D67/180*PI()</f>
        <v>3.1120738999508131</v>
      </c>
      <c r="P67">
        <f>((C66-C67)/($A67-$A66)+(C67-C68)/($A68-$A67))/2</f>
        <v>-8.1882529897302714E-2</v>
      </c>
      <c r="Q67">
        <f>((D66-D67)/($A67-$A66)+(D67-D68)/($A68-$A67))/2</f>
        <v>-0.20790292287402479</v>
      </c>
      <c r="R67">
        <f>((E66-E67)/($A67-$A66)+(E67-E68)/($A68-$A67))/2</f>
        <v>0.36832096294168376</v>
      </c>
      <c r="S67">
        <f t="shared" si="5"/>
        <v>0.43080007635124035</v>
      </c>
    </row>
    <row r="68" spans="1:19">
      <c r="A68">
        <v>7.1173580000000003</v>
      </c>
      <c r="C68">
        <v>2.103364</v>
      </c>
      <c r="D68">
        <v>178.3295</v>
      </c>
      <c r="E68">
        <v>359.53280000000001</v>
      </c>
      <c r="F68">
        <f t="shared" si="7"/>
        <v>182.103364</v>
      </c>
      <c r="G68">
        <f t="shared" si="8"/>
        <v>178.3295</v>
      </c>
      <c r="H68">
        <f t="shared" si="9"/>
        <v>179.53280000000001</v>
      </c>
      <c r="I68">
        <f>((IF(ABS(C68-C67)&gt;300,IF((C68-C67)&lt;0,(C68-C67)+360,(C68-C67)-360),C68-C67))/($A68-$A67)+(IF(ABS(C69-C68)&gt;300,IF((C69-C68)&lt;0,(C69-C68)+360,(C69-C68)-360),(C69-C68)))/($A69-$A68))/2</f>
        <v>-5.5544674990871686E-2</v>
      </c>
      <c r="J68">
        <f>((IF(ABS(D68-D67)&gt;300,IF((D68-D67)&lt;0,(D68-D67)+360,(D68-D67)-360),D68-D67))/($A68-$A67)+(IF(ABS(D69-D68)&gt;300,IF((D69-D68)&lt;0,(D69-D68)+360,(D69-D68)-360),(D69-D68)))/($A69-$A68))/2</f>
        <v>-0.10115649817371775</v>
      </c>
      <c r="K68">
        <f>((IF(ABS(E68-E67)&gt;300,IF((E68-E67)&lt;0,(E68-E67)+360,(E68-E67)-360),E68-E67))/($A68-$A67)+(IF(ABS(E69-E68)&gt;300,IF((E69-E68)&lt;0,(E69-E68)+360,(E69-E68)-360),(E69-E68)))/($A69-$A68))/2</f>
        <v>-2.2602870467408748E-2</v>
      </c>
      <c r="L68">
        <f t="shared" si="6"/>
        <v>0.11759565381414989</v>
      </c>
      <c r="M68" t="e">
        <f>#REF!/180*PI()</f>
        <v>#REF!</v>
      </c>
      <c r="N68">
        <f>C68/180*PI()</f>
        <v>3.6710627167918009E-2</v>
      </c>
      <c r="O68">
        <f>D68/180*PI()</f>
        <v>3.1124369284352276</v>
      </c>
      <c r="P68">
        <f>((C67-C68)/($A68-$A67)+(C68-C69)/($A69-$A68))/2</f>
        <v>5.5544674990871686E-2</v>
      </c>
      <c r="Q68">
        <f>((D67-D68)/($A68-$A67)+(D68-D69)/($A69-$A68))/2</f>
        <v>0.10115649817371775</v>
      </c>
      <c r="R68">
        <f>((E67-E68)/($A68-$A67)+(E68-E69)/($A69-$A68))/2</f>
        <v>2.2602870467408748E-2</v>
      </c>
      <c r="S68">
        <f t="shared" ref="S68:S131" si="10">SQRT((P68*P68+Q68*Q68+R68*R68))</f>
        <v>0.11759565381414989</v>
      </c>
    </row>
    <row r="69" spans="1:19">
      <c r="A69">
        <v>7.2276499999999997</v>
      </c>
      <c r="C69">
        <v>2.0909939999999998</v>
      </c>
      <c r="D69">
        <v>178.2843</v>
      </c>
      <c r="E69">
        <v>359.58359999999999</v>
      </c>
      <c r="F69">
        <f t="shared" si="7"/>
        <v>182.09099399999999</v>
      </c>
      <c r="G69">
        <f t="shared" si="8"/>
        <v>178.2843</v>
      </c>
      <c r="H69">
        <f t="shared" si="9"/>
        <v>179.58359999999999</v>
      </c>
      <c r="I69">
        <f>((IF(ABS(C69-C68)&gt;300,IF((C69-C68)&lt;0,(C69-C68)+360,(C69-C68)-360),C69-C68))/($A69-$A68)+(IF(ABS(C70-C69)&gt;300,IF((C70-C69)&lt;0,(C70-C69)+360,(C70-C69)-360),(C70-C69)))/($A70-$A69))/2</f>
        <v>5.0076750540657272E-3</v>
      </c>
      <c r="J69">
        <f>((IF(ABS(D69-D68)&gt;300,IF((D69-D68)&lt;0,(D69-D68)+360,(D69-D68)-360),D69-D68))/($A69-$A68)+(IF(ABS(D70-D69)&gt;300,IF((D70-D69)&lt;0,(D70-D69)+360,(D70-D69)-360),(D70-D69)))/($A70-$A69))/2</f>
        <v>0.24555772735590861</v>
      </c>
      <c r="K69">
        <f>((IF(ABS(E69-E68)&gt;300,IF((E69-E68)&lt;0,(E69-E68)+360,(E69-E68)-360),E69-E68))/($A69-$A68)+(IF(ABS(E70-E69)&gt;300,IF((E70-E69)&lt;0,(E70-E69)+360,(E70-E69)-360),(E70-E69)))/($A70-$A69))/2</f>
        <v>-0.10904182266058662</v>
      </c>
      <c r="L69">
        <f t="shared" si="6"/>
        <v>0.26872624241556442</v>
      </c>
      <c r="M69" t="e">
        <f>#REF!/180*PI()</f>
        <v>#REF!</v>
      </c>
      <c r="N69">
        <f>C69/180*PI()</f>
        <v>3.6494729939446309E-2</v>
      </c>
      <c r="O69">
        <f>D69/180*PI()</f>
        <v>3.1116480396133266</v>
      </c>
      <c r="P69">
        <f>((C68-C69)/($A69-$A68)+(C69-C70)/($A70-$A69))/2</f>
        <v>-5.0076750540657272E-3</v>
      </c>
      <c r="Q69">
        <f>((D68-D69)/($A69-$A68)+(D69-D70)/($A70-$A69))/2</f>
        <v>-0.24555772735590861</v>
      </c>
      <c r="R69">
        <f>((E68-E69)/($A69-$A68)+(E69-E70)/($A70-$A69))/2</f>
        <v>0.10904182266058662</v>
      </c>
      <c r="S69">
        <f t="shared" si="10"/>
        <v>0.26872624241556442</v>
      </c>
    </row>
    <row r="70" spans="1:19">
      <c r="A70">
        <v>7.3284339999999997</v>
      </c>
      <c r="C70">
        <v>2.103307</v>
      </c>
      <c r="D70">
        <v>178.3751</v>
      </c>
      <c r="E70">
        <v>359.51519999999999</v>
      </c>
      <c r="F70">
        <f t="shared" si="7"/>
        <v>182.103307</v>
      </c>
      <c r="G70">
        <f t="shared" si="8"/>
        <v>178.3751</v>
      </c>
      <c r="H70">
        <f t="shared" si="9"/>
        <v>179.51519999999999</v>
      </c>
      <c r="I70">
        <f>((IF(ABS(C70-C69)&gt;300,IF((C70-C69)&lt;0,(C70-C69)+360,(C70-C69)-360),C70-C69))/($A70-$A69)+(IF(ABS(C71-C70)&gt;300,IF((C71-C70)&lt;0,(C71-C70)+360,(C71-C70)-360),(C71-C70)))/($A71-$A70))/2</f>
        <v>2.0582359471785196E-2</v>
      </c>
      <c r="J70">
        <f>((IF(ABS(D70-D69)&gt;300,IF((D70-D69)&lt;0,(D70-D69)+360,(D70-D69)-360),D70-D69))/($A70-$A69)+(IF(ABS(D71-D70)&gt;300,IF((D71-D70)&lt;0,(D71-D70)+360,(D71-D70)-360),(D71-D70)))/($A71-$A70))/2</f>
        <v>0.19923697896370396</v>
      </c>
      <c r="K70">
        <f>((IF(ABS(E70-E69)&gt;300,IF((E70-E69)&lt;0,(E70-E69)+360,(E70-E69)-360),E70-E69))/($A70-$A69)+(IF(ABS(E71-E70)&gt;300,IF((E71-E70)&lt;0,(E71-E70)+360,(E71-E70)-360),(E71-E70)))/($A71-$A70))/2</f>
        <v>-0.13862512446580003</v>
      </c>
      <c r="L70">
        <f t="shared" si="6"/>
        <v>0.24358968048989216</v>
      </c>
      <c r="M70" t="e">
        <f>#REF!/180*PI()</f>
        <v>#REF!</v>
      </c>
      <c r="N70">
        <f>C70/180*PI()</f>
        <v>3.6709632330244373E-2</v>
      </c>
      <c r="O70">
        <f>D70/180*PI()</f>
        <v>3.1132327985741375</v>
      </c>
      <c r="P70">
        <f>((C69-C70)/($A70-$A69)+(C70-C71)/($A71-$A70))/2</f>
        <v>-2.0582359471785196E-2</v>
      </c>
      <c r="Q70">
        <f>((D69-D70)/($A70-$A69)+(D70-D71)/($A71-$A70))/2</f>
        <v>-0.19923697896370396</v>
      </c>
      <c r="R70">
        <f>((E69-E70)/($A70-$A69)+(E70-E71)/($A71-$A70))/2</f>
        <v>0.13862512446580003</v>
      </c>
      <c r="S70">
        <f t="shared" si="10"/>
        <v>0.24358968048989216</v>
      </c>
    </row>
    <row r="71" spans="1:19">
      <c r="A71">
        <v>7.4392880000000003</v>
      </c>
      <c r="C71">
        <v>2.0943269999999998</v>
      </c>
      <c r="D71">
        <v>178.3194</v>
      </c>
      <c r="E71">
        <v>359.55970000000002</v>
      </c>
      <c r="F71">
        <f t="shared" si="7"/>
        <v>182.09432699999999</v>
      </c>
      <c r="G71">
        <f t="shared" si="8"/>
        <v>178.3194</v>
      </c>
      <c r="H71">
        <f t="shared" si="9"/>
        <v>179.55970000000002</v>
      </c>
      <c r="I71">
        <f>((IF(ABS(C71-C70)&gt;300,IF((C71-C70)&lt;0,(C71-C70)+360,(C71-C70)-360),C71-C70))/($A71-$A70)+(IF(ABS(C72-C71)&gt;300,IF((C72-C71)&lt;0,(C72-C71)+360,(C72-C71)-360),(C72-C71)))/($A72-$A71))/2</f>
        <v>1.2308127897585383E-2</v>
      </c>
      <c r="J71">
        <f>((IF(ABS(D71-D70)&gt;300,IF((D71-D70)&lt;0,(D71-D70)+360,(D71-D70)-360),D71-D70))/($A71-$A70)+(IF(ABS(D72-D71)&gt;300,IF((D72-D71)&lt;0,(D72-D71)+360,(D72-D71)-360),(D72-D71)))/($A72-$A71))/2</f>
        <v>-0.28253465569741665</v>
      </c>
      <c r="K71">
        <f>((IF(ABS(E71-E70)&gt;300,IF((E71-E70)&lt;0,(E71-E70)+360,(E71-E70)-360),E71-E70))/($A71-$A70)+(IF(ABS(E72-E71)&gt;300,IF((E72-E71)&lt;0,(E72-E71)+360,(E72-E71)-360),(E72-E71)))/($A72-$A71))/2</f>
        <v>0.17349418684912857</v>
      </c>
      <c r="L71">
        <f t="shared" si="6"/>
        <v>0.33177937632234078</v>
      </c>
      <c r="M71" t="e">
        <f>#REF!/180*PI()</f>
        <v>#REF!</v>
      </c>
      <c r="N71">
        <f>C71/180*PI()</f>
        <v>3.6552901763415274E-2</v>
      </c>
      <c r="O71">
        <f>D71/180*PI()</f>
        <v>3.1122606501807764</v>
      </c>
      <c r="P71">
        <f>((C70-C71)/($A71-$A70)+(C71-C72)/($A72-$A71))/2</f>
        <v>-1.2308127897585383E-2</v>
      </c>
      <c r="Q71">
        <f>((D70-D71)/($A71-$A70)+(D71-D72)/($A72-$A71))/2</f>
        <v>0.28253465569741665</v>
      </c>
      <c r="R71">
        <f>((E70-E71)/($A71-$A70)+(E71-E72)/($A72-$A71))/2</f>
        <v>-0.17349418684912857</v>
      </c>
      <c r="S71">
        <f t="shared" si="10"/>
        <v>0.33177937632234078</v>
      </c>
    </row>
    <row r="72" spans="1:19">
      <c r="A72">
        <v>7.5495000000000001</v>
      </c>
      <c r="C72">
        <v>2.1059679999999998</v>
      </c>
      <c r="D72">
        <v>178.3125</v>
      </c>
      <c r="E72">
        <v>359.55369999999999</v>
      </c>
      <c r="F72">
        <f t="shared" si="7"/>
        <v>182.10596799999999</v>
      </c>
      <c r="G72">
        <f t="shared" si="8"/>
        <v>178.3125</v>
      </c>
      <c r="H72">
        <f t="shared" si="9"/>
        <v>179.55369999999999</v>
      </c>
      <c r="I72">
        <f>((IF(ABS(C72-C71)&gt;300,IF((C72-C71)&lt;0,(C72-C71)+360,(C72-C71)-360),C72-C71))/($A72-$A71)+(IF(ABS(C73-C72)&gt;300,IF((C73-C72)&lt;0,(C73-C72)+360,(C73-C72)-360),(C73-C72)))/($A73-$A72))/2</f>
        <v>-5.1807503874187227E-2</v>
      </c>
      <c r="J72">
        <f>((IF(ABS(D72-D71)&gt;300,IF((D72-D71)&lt;0,(D72-D71)+360,(D72-D71)-360),D72-D71))/($A72-$A71)+(IF(ABS(D73-D72)&gt;300,IF((D73-D72)&lt;0,(D73-D72)+360,(D73-D72)-360),(D73-D72)))/($A73-$A72))/2</f>
        <v>0.10501002535878642</v>
      </c>
      <c r="K72">
        <f>((IF(ABS(E72-E71)&gt;300,IF((E72-E71)&lt;0,(E72-E71)+360,(E72-E71)-360),E72-E71))/($A72-$A71)+(IF(ABS(E73-E72)&gt;300,IF((E73-E72)&lt;0,(E73-E72)+360,(E73-E72)-360),(E73-E72)))/($A73-$A72))/2</f>
        <v>-0.17298105674318043</v>
      </c>
      <c r="L72">
        <f t="shared" si="6"/>
        <v>0.2088864975902327</v>
      </c>
      <c r="M72" t="e">
        <f>#REF!/180*PI()</f>
        <v>#REF!</v>
      </c>
      <c r="N72">
        <f>C72/180*PI()</f>
        <v>3.675607554163994E-2</v>
      </c>
      <c r="O72">
        <f>D72/180*PI()</f>
        <v>3.1121402224623886</v>
      </c>
      <c r="P72">
        <f>((C71-C72)/($A72-$A71)+(C72-C73)/($A73-$A72))/2</f>
        <v>5.1807503874187227E-2</v>
      </c>
      <c r="Q72">
        <f>((D71-D72)/($A72-$A71)+(D72-D73)/($A73-$A72))/2</f>
        <v>-0.10501002535878642</v>
      </c>
      <c r="R72">
        <f>((E71-E72)/($A72-$A71)+(E72-E73)/($A73-$A72))/2</f>
        <v>0.17298105674318043</v>
      </c>
      <c r="S72">
        <f t="shared" si="10"/>
        <v>0.2088864975902327</v>
      </c>
    </row>
    <row r="73" spans="1:19">
      <c r="A73">
        <v>7.660641</v>
      </c>
      <c r="C73">
        <v>2.082713</v>
      </c>
      <c r="D73">
        <v>178.34280000000001</v>
      </c>
      <c r="E73">
        <v>359.5213</v>
      </c>
      <c r="F73">
        <f t="shared" si="7"/>
        <v>182.08271300000001</v>
      </c>
      <c r="G73">
        <f t="shared" si="8"/>
        <v>178.34280000000001</v>
      </c>
      <c r="H73">
        <f t="shared" si="9"/>
        <v>179.5213</v>
      </c>
      <c r="I73">
        <f>((IF(ABS(C73-C72)&gt;300,IF((C73-C72)&lt;0,(C73-C72)+360,(C73-C72)-360),C73-C72))/($A73-$A72)+(IF(ABS(C74-C73)&gt;300,IF((C74-C73)&lt;0,(C74-C73)+360,(C74-C73)-360),(C74-C73)))/($A74-$A73))/2</f>
        <v>4.7659272643176612E-2</v>
      </c>
      <c r="J73">
        <f>((IF(ABS(D73-D72)&gt;300,IF((D73-D72)&lt;0,(D73-D72)+360,(D73-D72)-360),D73-D72))/($A73-$A72)+(IF(ABS(D74-D73)&gt;300,IF((D74-D73)&lt;0,(D74-D73)+360,(D74-D73)-360),(D74-D73)))/($A74-$A73))/2</f>
        <v>2.4426351044643066E-2</v>
      </c>
      <c r="K73">
        <f>((IF(ABS(E73-E72)&gt;300,IF((E73-E72)&lt;0,(E73-E72)+360,(E73-E72)-360),E73-E72))/($A73-$A72)+(IF(ABS(E74-E73)&gt;300,IF((E74-E73)&lt;0,(E74-E73)+360,(E74-E73)-360),(E74-E73)))/($A74-$A73))/2</f>
        <v>-5.1847621833975704E-2</v>
      </c>
      <c r="L73">
        <f t="shared" si="6"/>
        <v>7.4540115267362803E-2</v>
      </c>
      <c r="M73" t="e">
        <f>#REF!/180*PI()</f>
        <v>#REF!</v>
      </c>
      <c r="N73">
        <f>C73/180*PI()</f>
        <v>3.6350199224088657E-2</v>
      </c>
      <c r="O73">
        <f>D73/180*PI()</f>
        <v>3.1126690572257432</v>
      </c>
      <c r="P73">
        <f>((C72-C73)/($A73-$A72)+(C73-C74)/($A74-$A73))/2</f>
        <v>-4.7659272643176612E-2</v>
      </c>
      <c r="Q73">
        <f>((D72-D73)/($A73-$A72)+(D73-D74)/($A74-$A73))/2</f>
        <v>-2.4426351044643066E-2</v>
      </c>
      <c r="R73">
        <f>((E72-E73)/($A73-$A72)+(E73-E74)/($A74-$A73))/2</f>
        <v>5.1847621833975704E-2</v>
      </c>
      <c r="S73">
        <f t="shared" si="10"/>
        <v>7.4540115267362803E-2</v>
      </c>
    </row>
    <row r="74" spans="1:19">
      <c r="A74">
        <v>7.7719139999999998</v>
      </c>
      <c r="C74">
        <v>2.1166019999999999</v>
      </c>
      <c r="D74">
        <v>178.31790000000001</v>
      </c>
      <c r="E74">
        <v>359.54219999999998</v>
      </c>
      <c r="F74">
        <f t="shared" si="7"/>
        <v>182.116602</v>
      </c>
      <c r="G74">
        <f t="shared" si="8"/>
        <v>178.31790000000001</v>
      </c>
      <c r="H74">
        <f t="shared" si="9"/>
        <v>179.54219999999998</v>
      </c>
      <c r="I74">
        <f>((IF(ABS(C74-C73)&gt;300,IF((C74-C73)&lt;0,(C74-C73)+360,(C74-C73)-360),C74-C73))/($A74-$A73)+(IF(ABS(C75-C74)&gt;300,IF((C75-C74)&lt;0,(C75-C74)+360,(C75-C74)-360),(C75-C74)))/($A75-$A74))/2</f>
        <v>0.14904772468665289</v>
      </c>
      <c r="J74">
        <f>((IF(ABS(D74-D73)&gt;300,IF((D74-D73)&lt;0,(D74-D73)+360,(D74-D73)-360),D74-D73))/($A74-$A73)+(IF(ABS(D75-D74)&gt;300,IF((D75-D74)&lt;0,(D75-D74)+360,(D75-D74)-360),(D75-D74)))/($A75-$A74))/2</f>
        <v>-0.16258734153643783</v>
      </c>
      <c r="K74">
        <f>((IF(ABS(E74-E73)&gt;300,IF((E74-E73)&lt;0,(E74-E73)+360,(E74-E73)-360),E74-E73))/($A74-$A73)+(IF(ABS(E75-E74)&gt;300,IF((E75-E74)&lt;0,(E75-E74)+360,(E75-E74)-360),(E75-E74)))/($A75-$A74))/2</f>
        <v>0.21271107289861368</v>
      </c>
      <c r="L74">
        <f t="shared" si="6"/>
        <v>0.30642432735641911</v>
      </c>
      <c r="M74" t="e">
        <f>#REF!/180*PI()</f>
        <v>#REF!</v>
      </c>
      <c r="N74">
        <f>C74/180*PI()</f>
        <v>3.6941673854297016E-2</v>
      </c>
      <c r="O74">
        <f>D74/180*PI()</f>
        <v>3.1122344702419968</v>
      </c>
      <c r="P74">
        <f>((C73-C74)/($A74-$A73)+(C74-C75)/($A75-$A74))/2</f>
        <v>-0.14904772468665289</v>
      </c>
      <c r="Q74">
        <f>((D73-D74)/($A74-$A73)+(D74-D75)/($A75-$A74))/2</f>
        <v>0.16258734153643783</v>
      </c>
      <c r="R74">
        <f>((E73-E74)/($A74-$A73)+(E74-E75)/($A75-$A74))/2</f>
        <v>-0.21271107289861368</v>
      </c>
      <c r="S74">
        <f t="shared" si="10"/>
        <v>0.30642432735641911</v>
      </c>
    </row>
    <row r="75" spans="1:19">
      <c r="A75">
        <v>7.8725050000000003</v>
      </c>
      <c r="C75">
        <v>2.1159520000000001</v>
      </c>
      <c r="D75">
        <v>178.30770000000001</v>
      </c>
      <c r="E75">
        <v>359.56610000000001</v>
      </c>
      <c r="F75">
        <f t="shared" si="7"/>
        <v>182.11595199999999</v>
      </c>
      <c r="G75">
        <f t="shared" si="8"/>
        <v>178.30770000000001</v>
      </c>
      <c r="H75">
        <f t="shared" si="9"/>
        <v>179.56610000000001</v>
      </c>
      <c r="I75">
        <f>((IF(ABS(C75-C74)&gt;300,IF((C75-C74)&lt;0,(C75-C74)+360,(C75-C74)-360),C75-C74))/($A75-$A74)+(IF(ABS(C76-C75)&gt;300,IF((C76-C75)&lt;0,(C76-C75)+360,(C76-C75)-360),(C76-C75)))/($A76-$A75))/2</f>
        <v>0.26946600725242476</v>
      </c>
      <c r="J75">
        <f>((IF(ABS(D75-D74)&gt;300,IF((D75-D74)&lt;0,(D75-D74)+360,(D75-D74)-360),D75-D74))/($A75-$A74)+(IF(ABS(D76-D75)&gt;300,IF((D76-D75)&lt;0,(D76-D75)+360,(D76-D75)-360),(D76-D75)))/($A76-$A75))/2</f>
        <v>-0.11948643617307794</v>
      </c>
      <c r="K75">
        <f>((IF(ABS(E75-E74)&gt;300,IF((E75-E74)&lt;0,(E75-E74)+360,(E75-E74)-360),E75-E74))/($A75-$A74)+(IF(ABS(E76-E75)&gt;300,IF((E76-E75)&lt;0,(E76-E75)+360,(E76-E75)-360),(E76-E75)))/($A76-$A75))/2</f>
        <v>5.6497950054525264E-3</v>
      </c>
      <c r="L75">
        <f t="shared" si="6"/>
        <v>0.29482343474953021</v>
      </c>
      <c r="M75" t="e">
        <f>#REF!/180*PI()</f>
        <v>#REF!</v>
      </c>
      <c r="N75">
        <f>C75/180*PI()</f>
        <v>3.6930329214159056E-2</v>
      </c>
      <c r="O75">
        <f>D75/180*PI()</f>
        <v>3.112056446658293</v>
      </c>
      <c r="P75">
        <f>((C74-C75)/($A75-$A74)+(C75-C76)/($A76-$A75))/2</f>
        <v>-0.26946600725242476</v>
      </c>
      <c r="Q75">
        <f>((D74-D75)/($A75-$A74)+(D75-D76)/($A76-$A75))/2</f>
        <v>0.11948643617307794</v>
      </c>
      <c r="R75">
        <f>((E74-E75)/($A75-$A74)+(E75-E76)/($A76-$A75))/2</f>
        <v>-5.6497950054525264E-3</v>
      </c>
      <c r="S75">
        <f t="shared" si="10"/>
        <v>0.29482343474953021</v>
      </c>
    </row>
    <row r="76" spans="1:19">
      <c r="A76">
        <v>7.9728159999999999</v>
      </c>
      <c r="C76">
        <v>2.170661</v>
      </c>
      <c r="D76">
        <v>178.29390000000001</v>
      </c>
      <c r="E76">
        <v>359.54340000000002</v>
      </c>
      <c r="F76">
        <f t="shared" si="7"/>
        <v>182.170661</v>
      </c>
      <c r="G76">
        <f t="shared" si="8"/>
        <v>178.29390000000001</v>
      </c>
      <c r="H76">
        <f t="shared" si="9"/>
        <v>179.54340000000002</v>
      </c>
      <c r="I76">
        <f>((IF(ABS(C76-C75)&gt;300,IF((C76-C75)&lt;0,(C76-C75)+360,(C76-C75)-360),C76-C75))/($A76-$A75)+(IF(ABS(C77-C76)&gt;300,IF((C77-C76)&lt;0,(C77-C76)+360,(C77-C76)-360),(C77-C76)))/($A77-$A76))/2</f>
        <v>0.50220473626668816</v>
      </c>
      <c r="J76">
        <f>((IF(ABS(D76-D75)&gt;300,IF((D76-D75)&lt;0,(D76-D75)+360,(D76-D75)-360),D76-D75))/($A76-$A75)+(IF(ABS(D77-D76)&gt;300,IF((D77-D76)&lt;0,(D77-D76)+360,(D77-D76)-360),(D77-D76)))/($A77-$A76))/2</f>
        <v>-7.8343781092382728E-2</v>
      </c>
      <c r="K76">
        <f>((IF(ABS(E76-E75)&gt;300,IF((E76-E75)&lt;0,(E76-E75)+360,(E76-E75)-360),E76-E75))/($A76-$A75)+(IF(ABS(E77-E76)&gt;300,IF((E77-E76)&lt;0,(E77-E76)+360,(E77-E76)-360),(E77-E76)))/($A77-$A76))/2</f>
        <v>-0.14091096904534769</v>
      </c>
      <c r="L76">
        <f t="shared" si="6"/>
        <v>0.52744975719194709</v>
      </c>
      <c r="M76" t="e">
        <f>#REF!/180*PI()</f>
        <v>#REF!</v>
      </c>
      <c r="N76">
        <f>C76/180*PI()</f>
        <v>3.7885181394632629E-2</v>
      </c>
      <c r="O76">
        <f>D76/180*PI()</f>
        <v>3.111815591221518</v>
      </c>
      <c r="P76">
        <f>((C75-C76)/($A76-$A75)+(C76-C77)/($A77-$A76))/2</f>
        <v>-0.50220473626668816</v>
      </c>
      <c r="Q76">
        <f>((D75-D76)/($A76-$A75)+(D76-D77)/($A77-$A76))/2</f>
        <v>7.8343781092382728E-2</v>
      </c>
      <c r="R76">
        <f>((E75-E76)/($A76-$A75)+(E76-E77)/($A77-$A76))/2</f>
        <v>0.14091096904534769</v>
      </c>
      <c r="S76">
        <f t="shared" si="10"/>
        <v>0.52744975719194709</v>
      </c>
    </row>
    <row r="77" spans="1:19">
      <c r="A77">
        <v>8.0826750000000001</v>
      </c>
      <c r="C77">
        <v>2.221088</v>
      </c>
      <c r="D77">
        <v>178.29179999999999</v>
      </c>
      <c r="E77">
        <v>359.53730000000002</v>
      </c>
      <c r="F77">
        <f t="shared" si="7"/>
        <v>182.22108800000001</v>
      </c>
      <c r="G77">
        <f t="shared" si="8"/>
        <v>178.29179999999999</v>
      </c>
      <c r="H77">
        <f t="shared" si="9"/>
        <v>179.53730000000002</v>
      </c>
      <c r="I77">
        <f>((IF(ABS(C77-C76)&gt;300,IF((C77-C76)&lt;0,(C77-C76)+360,(C77-C76)-360),C77-C76))/($A77-$A76)+(IF(ABS(C78-C77)&gt;300,IF((C78-C77)&lt;0,(C78-C77)+360,(C78-C77)-360),(C78-C77)))/($A78-$A77))/2</f>
        <v>0.46152982028078554</v>
      </c>
      <c r="J77">
        <f>((IF(ABS(D77-D76)&gt;300,IF((D77-D76)&lt;0,(D77-D76)+360,(D77-D76)-360),D77-D76))/($A77-$A76)+(IF(ABS(D78-D77)&gt;300,IF((D78-D77)&lt;0,(D78-D77)+360,(D78-D77)-360),(D78-D77)))/($A78-$A77))/2</f>
        <v>1.6543025033867453E-2</v>
      </c>
      <c r="K77">
        <f>((IF(ABS(E77-E76)&gt;300,IF((E77-E76)&lt;0,(E77-E76)+360,(E77-E76)-360),E77-E76))/($A77-$A76)+(IF(ABS(E78-E77)&gt;300,IF((E78-E77)&lt;0,(E78-E77)+360,(E78-E77)-360),(E78-E77)))/($A78-$A77))/2</f>
        <v>-9.4364724517967971E-2</v>
      </c>
      <c r="L77">
        <f t="shared" si="6"/>
        <v>0.47136837814923199</v>
      </c>
      <c r="M77" t="e">
        <f>#REF!/180*PI()</f>
        <v>#REF!</v>
      </c>
      <c r="N77">
        <f>C77/180*PI()</f>
        <v>3.8765298576535816E-2</v>
      </c>
      <c r="O77">
        <f>D77/180*PI()</f>
        <v>3.1117789393072259</v>
      </c>
      <c r="P77">
        <f>((C76-C77)/($A77-$A76)+(C77-C78)/($A78-$A77))/2</f>
        <v>-0.46152982028078554</v>
      </c>
      <c r="Q77">
        <f>((D76-D77)/($A77-$A76)+(D77-D78)/($A78-$A77))/2</f>
        <v>-1.6543025033867453E-2</v>
      </c>
      <c r="R77">
        <f>((E76-E77)/($A77-$A76)+(E77-E78)/($A78-$A77))/2</f>
        <v>9.4364724517967971E-2</v>
      </c>
      <c r="S77">
        <f t="shared" si="10"/>
        <v>0.47136837814923199</v>
      </c>
    </row>
    <row r="78" spans="1:19">
      <c r="A78">
        <v>8.1937829999999998</v>
      </c>
      <c r="C78">
        <v>2.2726470000000001</v>
      </c>
      <c r="D78">
        <v>178.29759999999999</v>
      </c>
      <c r="E78">
        <v>359.52249999999998</v>
      </c>
      <c r="F78">
        <f t="shared" si="7"/>
        <v>182.27264700000001</v>
      </c>
      <c r="G78">
        <f t="shared" si="8"/>
        <v>178.29759999999999</v>
      </c>
      <c r="H78">
        <f t="shared" si="9"/>
        <v>179.52249999999998</v>
      </c>
      <c r="I78">
        <f>((IF(ABS(C78-C77)&gt;300,IF((C78-C77)&lt;0,(C78-C77)+360,(C78-C77)-360),C78-C77))/($A78-$A77)+(IF(ABS(C79-C78)&gt;300,IF((C79-C78)&lt;0,(C79-C78)+360,(C79-C78)-360),(C79-C78)))/($A79-$A78))/2</f>
        <v>0.3554937693595237</v>
      </c>
      <c r="J78">
        <f>((IF(ABS(D78-D77)&gt;300,IF((D78-D77)&lt;0,(D78-D77)+360,(D78-D77)-360),D78-D77))/($A78-$A77)+(IF(ABS(D79-D78)&gt;300,IF((D79-D78)&lt;0,(D79-D78)+360,(D79-D78)-360),(D79-D78)))/($A79-$A78))/2</f>
        <v>-3.2780966410688062E-2</v>
      </c>
      <c r="K78">
        <f>((IF(ABS(E78-E77)&gt;300,IF((E78-E77)&lt;0,(E78-E77)+360,(E78-E77)-360),E78-E77))/($A78-$A77)+(IF(ABS(E79-E78)&gt;300,IF((E79-E78)&lt;0,(E79-E78)+360,(E79-E78)-360),(E79-E78)))/($A79-$A78))/2</f>
        <v>0.13836037894497497</v>
      </c>
      <c r="L78">
        <f t="shared" si="6"/>
        <v>0.38287596721922618</v>
      </c>
      <c r="M78" t="e">
        <f>#REF!/180*PI()</f>
        <v>#REF!</v>
      </c>
      <c r="N78">
        <f>C78/180*PI()</f>
        <v>3.9665172885571573E-2</v>
      </c>
      <c r="O78">
        <f>D78/180*PI()</f>
        <v>3.1118801684038417</v>
      </c>
      <c r="P78">
        <f>((C77-C78)/($A78-$A77)+(C78-C79)/($A79-$A78))/2</f>
        <v>-0.3554937693595237</v>
      </c>
      <c r="Q78">
        <f>((D77-D78)/($A78-$A77)+(D78-D79)/($A79-$A78))/2</f>
        <v>3.2780966410688062E-2</v>
      </c>
      <c r="R78">
        <f>((E77-E78)/($A78-$A77)+(E78-E79)/($A79-$A78))/2</f>
        <v>-0.13836037894497497</v>
      </c>
      <c r="S78">
        <f t="shared" si="10"/>
        <v>0.38287596721922618</v>
      </c>
    </row>
    <row r="79" spans="1:19">
      <c r="A79">
        <v>8.3050230000000003</v>
      </c>
      <c r="C79">
        <v>2.3001170000000002</v>
      </c>
      <c r="D79">
        <v>178.28450000000001</v>
      </c>
      <c r="E79">
        <v>359.56810000000002</v>
      </c>
      <c r="F79">
        <f t="shared" si="7"/>
        <v>182.300117</v>
      </c>
      <c r="G79">
        <f t="shared" si="8"/>
        <v>178.28450000000001</v>
      </c>
      <c r="H79">
        <f t="shared" si="9"/>
        <v>179.56810000000002</v>
      </c>
      <c r="I79">
        <f>((IF(ABS(C79-C78)&gt;300,IF((C79-C78)&lt;0,(C79-C78)+360,(C79-C78)-360),C79-C78))/($A79-$A78)+(IF(ABS(C80-C79)&gt;300,IF((C80-C79)&lt;0,(C80-C79)+360,(C80-C79)-360),(C80-C79)))/($A80-$A79))/2</f>
        <v>0.17426309952322938</v>
      </c>
      <c r="J79">
        <f>((IF(ABS(D79-D78)&gt;300,IF((D79-D78)&lt;0,(D79-D78)+360,(D79-D78)-360),D79-D78))/($A79-$A78)+(IF(ABS(D80-D79)&gt;300,IF((D80-D79)&lt;0,(D80-D79)+360,(D80-D79)-360),(D80-D79)))/($A80-$A79))/2</f>
        <v>-0.11416003111225403</v>
      </c>
      <c r="K79">
        <f>((IF(ABS(E79-E78)&gt;300,IF((E79-E78)&lt;0,(E79-E78)+360,(E79-E78)-360),E79-E78))/($A79-$A78)+(IF(ABS(E80-E79)&gt;300,IF((E80-E79)&lt;0,(E80-E79)+360,(E80-E79)-360),(E80-E79)))/($A80-$A79))/2</f>
        <v>0.2507785205274895</v>
      </c>
      <c r="L79">
        <f t="shared" si="6"/>
        <v>0.3260214822936523</v>
      </c>
      <c r="M79" t="e">
        <f>#REF!/180*PI()</f>
        <v>#REF!</v>
      </c>
      <c r="N79">
        <f>C79/180*PI()</f>
        <v>4.0144614831094411E-2</v>
      </c>
      <c r="O79">
        <f>D79/180*PI()</f>
        <v>3.1116515302718306</v>
      </c>
      <c r="P79">
        <f>((C78-C79)/($A79-$A78)+(C79-C80)/($A80-$A79))/2</f>
        <v>-0.17426309952322938</v>
      </c>
      <c r="Q79">
        <f>((D78-D79)/($A79-$A78)+(D79-D80)/($A80-$A79))/2</f>
        <v>0.11416003111225403</v>
      </c>
      <c r="R79">
        <f>((E78-E79)/($A79-$A78)+(E79-E80)/($A80-$A79))/2</f>
        <v>-0.2507785205274895</v>
      </c>
      <c r="S79">
        <f t="shared" si="10"/>
        <v>0.3260214822936523</v>
      </c>
    </row>
    <row r="80" spans="1:19">
      <c r="A80">
        <v>8.405424</v>
      </c>
      <c r="C80">
        <v>2.3103159999999998</v>
      </c>
      <c r="D80">
        <v>178.27340000000001</v>
      </c>
      <c r="E80">
        <v>359.57729999999998</v>
      </c>
      <c r="F80">
        <f t="shared" si="7"/>
        <v>182.310316</v>
      </c>
      <c r="G80">
        <f t="shared" si="8"/>
        <v>178.27340000000001</v>
      </c>
      <c r="H80">
        <f t="shared" si="9"/>
        <v>179.57729999999998</v>
      </c>
      <c r="I80">
        <f>((IF(ABS(C80-C79)&gt;300,IF((C80-C79)&lt;0,(C80-C79)+360,(C80-C79)-360),C80-C79))/($A80-$A79)+(IF(ABS(C81-C80)&gt;300,IF((C81-C80)&lt;0,(C81-C80)+360,(C81-C80)-360),(C81-C80)))/($A81-$A80))/2</f>
        <v>1.4234927961468809E-2</v>
      </c>
      <c r="J80">
        <f>((IF(ABS(D80-D79)&gt;300,IF((D80-D79)&lt;0,(D80-D79)+360,(D80-D79)-360),D80-D79))/($A80-$A79)+(IF(ABS(D81-D80)&gt;300,IF((D81-D80)&lt;0,(D81-D80)+360,(D81-D80)-360),(D81-D80)))/($A81-$A80))/2</f>
        <v>-7.2658555189311108E-2</v>
      </c>
      <c r="K80">
        <f>((IF(ABS(E80-E79)&gt;300,IF((E80-E79)&lt;0,(E80-E79)+360,(E80-E79)-360),E80-E79))/($A80-$A79)+(IF(ABS(E81-E80)&gt;300,IF((E81-E80)&lt;0,(E81-E80)+360,(E81-E80)-360),(E81-E80)))/($A81-$A80))/2</f>
        <v>0.13271738327103055</v>
      </c>
      <c r="L80">
        <f t="shared" si="6"/>
        <v>0.15197303260307729</v>
      </c>
      <c r="M80" t="e">
        <f>#REF!/180*PI()</f>
        <v>#REF!</v>
      </c>
      <c r="N80">
        <f>C80/180*PI()</f>
        <v>4.0322620961505309E-2</v>
      </c>
      <c r="O80">
        <f>D80/180*PI()</f>
        <v>3.1114577987248588</v>
      </c>
      <c r="P80">
        <f>((C79-C80)/($A80-$A79)+(C80-C81)/($A81-$A80))/2</f>
        <v>-1.4234927961468809E-2</v>
      </c>
      <c r="Q80">
        <f>((D79-D80)/($A80-$A79)+(D80-D81)/($A81-$A80))/2</f>
        <v>7.2658555189311108E-2</v>
      </c>
      <c r="R80">
        <f>((E79-E80)/($A80-$A79)+(E80-E81)/($A81-$A80))/2</f>
        <v>-0.13271738327103055</v>
      </c>
      <c r="S80">
        <f t="shared" si="10"/>
        <v>0.15197303260307729</v>
      </c>
    </row>
    <row r="81" spans="1:19">
      <c r="A81">
        <v>8.5089900000000007</v>
      </c>
      <c r="C81">
        <v>2.3027440000000001</v>
      </c>
      <c r="D81">
        <v>178.2698</v>
      </c>
      <c r="E81">
        <v>359.59530000000001</v>
      </c>
      <c r="F81">
        <f t="shared" si="7"/>
        <v>182.30274399999999</v>
      </c>
      <c r="G81">
        <f t="shared" si="8"/>
        <v>178.2698</v>
      </c>
      <c r="H81">
        <f t="shared" si="9"/>
        <v>179.59530000000001</v>
      </c>
      <c r="I81">
        <f>((IF(ABS(C81-C80)&gt;300,IF((C81-C80)&lt;0,(C81-C80)+360,(C81-C80)-360),C81-C80))/($A81-$A80)+(IF(ABS(C82-C81)&gt;300,IF((C82-C81)&lt;0,(C82-C81)+360,(C82-C81)-360),(C82-C81)))/($A82-$A81))/2</f>
        <v>-0.23467292596830402</v>
      </c>
      <c r="J81">
        <f>((IF(ABS(D81-D80)&gt;300,IF((D81-D80)&lt;0,(D81-D80)+360,(D81-D80)-360),D81-D80))/($A81-$A80)+(IF(ABS(D82-D81)&gt;300,IF((D82-D81)&lt;0,(D82-D81)+360,(D82-D81)-360),(D82-D81)))/($A82-$A81))/2</f>
        <v>-7.3865886913072068E-2</v>
      </c>
      <c r="K81">
        <f>((IF(ABS(E81-E80)&gt;300,IF((E81-E80)&lt;0,(E81-E80)+360,(E81-E80)-360),E81-E80))/($A81-$A80)+(IF(ABS(E82-E81)&gt;300,IF((E82-E81)&lt;0,(E82-E81)+360,(E82-E81)-360),(E82-E81)))/($A82-$A81))/2</f>
        <v>0.22024431714904286</v>
      </c>
      <c r="L81">
        <f t="shared" si="6"/>
        <v>0.33020464967717827</v>
      </c>
      <c r="M81" t="e">
        <f>#REF!/180*PI()</f>
        <v>#REF!</v>
      </c>
      <c r="N81">
        <f>C81/180*PI()</f>
        <v>4.0190464630544306E-2</v>
      </c>
      <c r="O81">
        <f>D81/180*PI()</f>
        <v>3.1113949668717873</v>
      </c>
      <c r="P81">
        <f>((C80-C81)/($A81-$A80)+(C81-C82)/($A82-$A81))/2</f>
        <v>0.23467292596830402</v>
      </c>
      <c r="Q81">
        <f>((D80-D81)/($A81-$A80)+(D81-D82)/($A82-$A81))/2</f>
        <v>7.3865886913072068E-2</v>
      </c>
      <c r="R81">
        <f>((E80-E81)/($A81-$A80)+(E81-E82)/($A82-$A81))/2</f>
        <v>-0.22024431714904286</v>
      </c>
      <c r="S81">
        <f t="shared" si="10"/>
        <v>0.33020464967717827</v>
      </c>
    </row>
    <row r="82" spans="1:19">
      <c r="A82">
        <v>8.6169820000000001</v>
      </c>
      <c r="C82">
        <v>2.259954</v>
      </c>
      <c r="D82">
        <v>178.2576</v>
      </c>
      <c r="E82">
        <v>359.6241</v>
      </c>
      <c r="F82">
        <f t="shared" si="7"/>
        <v>182.25995399999999</v>
      </c>
      <c r="G82">
        <f t="shared" si="8"/>
        <v>178.2576</v>
      </c>
      <c r="H82">
        <f t="shared" si="9"/>
        <v>179.6241</v>
      </c>
      <c r="I82">
        <f>((IF(ABS(C82-C81)&gt;300,IF((C82-C81)&lt;0,(C82-C81)+360,(C82-C81)-360),C82-C81))/($A82-$A81)+(IF(ABS(C83-C82)&gt;300,IF((C83-C82)&lt;0,(C83-C82)+360,(C83-C82)-360),(C83-C82)))/($A83-$A82))/2</f>
        <v>-0.28226297148837876</v>
      </c>
      <c r="J82">
        <f>((IF(ABS(D82-D81)&gt;300,IF((D82-D81)&lt;0,(D82-D81)+360,(D82-D81)-360),D82-D81))/($A82-$A81)+(IF(ABS(D83-D82)&gt;300,IF((D83-D82)&lt;0,(D83-D82)+360,(D83-D82)-360),(D83-D82)))/($A83-$A82))/2</f>
        <v>0.11550957289203007</v>
      </c>
      <c r="K82">
        <f>((IF(ABS(E82-E81)&gt;300,IF((E82-E81)&lt;0,(E82-E81)+360,(E82-E81)-360),E82-E81))/($A82-$A81)+(IF(ABS(E83-E82)&gt;300,IF((E83-E82)&lt;0,(E83-E82)+360,(E83-E82)-360),(E83-E82)))/($A83-$A82))/2</f>
        <v>7.2887118602400713E-2</v>
      </c>
      <c r="L82">
        <f t="shared" si="6"/>
        <v>0.31357196711649615</v>
      </c>
      <c r="M82" t="e">
        <f>#REF!/180*PI()</f>
        <v>#REF!</v>
      </c>
      <c r="N82">
        <f>C82/180*PI()</f>
        <v>3.9443638243615929E-2</v>
      </c>
      <c r="O82">
        <f>D82/180*PI()</f>
        <v>3.1111820367030441</v>
      </c>
      <c r="P82">
        <f>((C81-C82)/($A82-$A81)+(C82-C83)/($A83-$A82))/2</f>
        <v>0.28226297148837876</v>
      </c>
      <c r="Q82">
        <f>((D81-D82)/($A82-$A81)+(D82-D83)/($A83-$A82))/2</f>
        <v>-0.11550957289203007</v>
      </c>
      <c r="R82">
        <f>((E81-E82)/($A82-$A81)+(E82-E83)/($A83-$A82))/2</f>
        <v>-7.2887118602400713E-2</v>
      </c>
      <c r="S82">
        <f t="shared" si="10"/>
        <v>0.31357196711649615</v>
      </c>
    </row>
    <row r="83" spans="1:19">
      <c r="A83">
        <v>8.7236709999999995</v>
      </c>
      <c r="C83">
        <v>2.2419989999999999</v>
      </c>
      <c r="D83">
        <v>178.29429999999999</v>
      </c>
      <c r="E83">
        <v>359.6112</v>
      </c>
      <c r="F83">
        <f t="shared" si="7"/>
        <v>182.24199899999999</v>
      </c>
      <c r="G83">
        <f t="shared" si="8"/>
        <v>178.29429999999999</v>
      </c>
      <c r="H83">
        <f t="shared" si="9"/>
        <v>179.6112</v>
      </c>
      <c r="I83">
        <f>((IF(ABS(C83-C82)&gt;300,IF((C83-C82)&lt;0,(C83-C82)+360,(C83-C82)-360),C83-C82))/($A83-$A82)+(IF(ABS(C84-C83)&gt;300,IF((C84-C83)&lt;0,(C84-C83)+360,(C84-C83)-360),(C84-C83)))/($A84-$A83))/2</f>
        <v>-0.41427699465207624</v>
      </c>
      <c r="J83">
        <f>((IF(ABS(D83-D82)&gt;300,IF((D83-D82)&lt;0,(D83-D82)+360,(D83-D82)-360),D83-D82))/($A83-$A82)+(IF(ABS(D84-D83)&gt;300,IF((D84-D83)&lt;0,(D84-D83)+360,(D84-D83)-360),(D84-D83)))/($A84-$A83))/2</f>
        <v>-6.5968206549859854E-3</v>
      </c>
      <c r="K83">
        <f>((IF(ABS(E83-E82)&gt;300,IF((E83-E82)&lt;0,(E83-E82)+360,(E83-E82)-360),E83-E82))/($A83-$A82)+(IF(ABS(E84-E83)&gt;300,IF((E84-E83)&lt;0,(E84-E83)+360,(E84-E83)-360),(E84-E83)))/($A84-$A83))/2</f>
        <v>0.17253193125461833</v>
      </c>
      <c r="L83">
        <f t="shared" si="6"/>
        <v>0.44881645874807086</v>
      </c>
      <c r="M83" t="e">
        <f>#REF!/180*PI()</f>
        <v>#REF!</v>
      </c>
      <c r="N83">
        <f>C83/180*PI()</f>
        <v>3.9130264376420344E-2</v>
      </c>
      <c r="O83">
        <f>D83/180*PI()</f>
        <v>3.1118225725385256</v>
      </c>
      <c r="P83">
        <f>((C82-C83)/($A83-$A82)+(C83-C84)/($A84-$A83))/2</f>
        <v>0.41427699465207624</v>
      </c>
      <c r="Q83">
        <f>((D82-D83)/($A83-$A82)+(D83-D84)/($A84-$A83))/2</f>
        <v>6.5968206549859854E-3</v>
      </c>
      <c r="R83">
        <f>((E82-E83)/($A83-$A82)+(E83-E84)/($A84-$A83))/2</f>
        <v>-0.17253193125461833</v>
      </c>
      <c r="S83">
        <f t="shared" si="10"/>
        <v>0.44881645874807086</v>
      </c>
    </row>
    <row r="84" spans="1:19">
      <c r="A84">
        <v>8.8275389999999998</v>
      </c>
      <c r="C84">
        <v>2.173419</v>
      </c>
      <c r="D84">
        <v>178.25720000000001</v>
      </c>
      <c r="E84">
        <v>359.65960000000001</v>
      </c>
      <c r="F84">
        <f t="shared" si="7"/>
        <v>182.173419</v>
      </c>
      <c r="G84">
        <f t="shared" si="8"/>
        <v>178.25720000000001</v>
      </c>
      <c r="H84">
        <f t="shared" si="9"/>
        <v>179.65960000000001</v>
      </c>
      <c r="I84">
        <f>((IF(ABS(C84-C83)&gt;300,IF((C84-C83)&lt;0,(C84-C83)+360,(C84-C83)-360),C84-C83))/($A84-$A83)+(IF(ABS(C85-C84)&gt;300,IF((C85-C84)&lt;0,(C85-C84)+360,(C85-C84)-360),(C85-C84)))/($A85-$A84))/2</f>
        <v>-0.3522530865726905</v>
      </c>
      <c r="J84">
        <f>((IF(ABS(D84-D83)&gt;300,IF((D84-D83)&lt;0,(D84-D83)+360,(D84-D83)-360),D84-D83))/($A84-$A83)+(IF(ABS(D85-D84)&gt;300,IF((D85-D84)&lt;0,(D85-D84)+360,(D85-D84)-360),(D85-D84)))/($A85-$A84))/2</f>
        <v>-0.15953292936391134</v>
      </c>
      <c r="K84">
        <f>((IF(ABS(E84-E83)&gt;300,IF((E84-E83)&lt;0,(E84-E83)+360,(E84-E83)-360),E84-E83))/($A84-$A83)+(IF(ABS(E85-E84)&gt;300,IF((E85-E84)&lt;0,(E85-E84)+360,(E85-E84)-360),(E85-E84)))/($A85-$A84))/2</f>
        <v>8.7022980493446145E-2</v>
      </c>
      <c r="L84">
        <f t="shared" si="6"/>
        <v>0.39636598199817907</v>
      </c>
      <c r="M84" t="e">
        <f>#REF!/180*PI()</f>
        <v>#REF!</v>
      </c>
      <c r="N84">
        <f>C84/180*PI()</f>
        <v>3.7933317575402636E-2</v>
      </c>
      <c r="O84">
        <f>D84/180*PI()</f>
        <v>3.111175055386036</v>
      </c>
      <c r="P84">
        <f>((C83-C84)/($A84-$A83)+(C84-C85)/($A85-$A84))/2</f>
        <v>0.3522530865726905</v>
      </c>
      <c r="Q84">
        <f>((D83-D84)/($A84-$A83)+(D84-D85)/($A85-$A84))/2</f>
        <v>0.15953292936391134</v>
      </c>
      <c r="R84">
        <f>((E83-E84)/($A84-$A83)+(E84-E85)/($A85-$A84))/2</f>
        <v>-8.7022980493446145E-2</v>
      </c>
      <c r="S84">
        <f t="shared" si="10"/>
        <v>0.39636598199817907</v>
      </c>
    </row>
    <row r="85" spans="1:19">
      <c r="A85">
        <v>8.9350989999999992</v>
      </c>
      <c r="C85">
        <v>2.16866</v>
      </c>
      <c r="D85">
        <v>178.26130000000001</v>
      </c>
      <c r="E85">
        <v>359.62819999999999</v>
      </c>
      <c r="F85">
        <f t="shared" si="7"/>
        <v>182.16865999999999</v>
      </c>
      <c r="G85">
        <f t="shared" si="8"/>
        <v>178.26130000000001</v>
      </c>
      <c r="H85">
        <f t="shared" si="9"/>
        <v>179.62819999999999</v>
      </c>
      <c r="I85">
        <f>((IF(ABS(C85-C84)&gt;300,IF((C85-C84)&lt;0,(C85-C84)+360,(C85-C84)-360),C85-C84))/($A85-$A84)+(IF(ABS(C86-C85)&gt;300,IF((C86-C85)&lt;0,(C86-C85)+360,(C86-C85)-360),(C86-C85)))/($A86-$A85))/2</f>
        <v>-1.1222786817388846E-2</v>
      </c>
      <c r="J85">
        <f>((IF(ABS(D85-D84)&gt;300,IF((D85-D84)&lt;0,(D85-D84)+360,(D85-D84)-360),D85-D84))/($A85-$A84)+(IF(ABS(D86-D85)&gt;300,IF((D86-D85)&lt;0,(D86-D85)+360,(D86-D85)-360),(D86-D85)))/($A86-$A85))/2</f>
        <v>7.2879469353622134E-2</v>
      </c>
      <c r="K85">
        <f>((IF(ABS(E85-E84)&gt;300,IF((E85-E84)&lt;0,(E85-E84)+360,(E85-E84)-360),E85-E84))/($A85-$A84)+(IF(ABS(E86-E85)&gt;300,IF((E86-E85)&lt;0,(E86-E85)+360,(E86-E85)-360),(E86-E85)))/($A86-$A85))/2</f>
        <v>-0.12425599823629103</v>
      </c>
      <c r="L85">
        <f t="shared" si="6"/>
        <v>0.14448848083813209</v>
      </c>
      <c r="M85" t="e">
        <f>#REF!/180*PI()</f>
        <v>#REF!</v>
      </c>
      <c r="N85">
        <f>C85/180*PI()</f>
        <v>3.7850257356300231E-2</v>
      </c>
      <c r="O85">
        <f>D85/180*PI()</f>
        <v>3.1112466138853678</v>
      </c>
      <c r="P85">
        <f>((C84-C85)/($A85-$A84)+(C85-C86)/($A86-$A85))/2</f>
        <v>1.1222786817388846E-2</v>
      </c>
      <c r="Q85">
        <f>((D84-D85)/($A85-$A84)+(D85-D86)/($A86-$A85))/2</f>
        <v>-7.2879469353622134E-2</v>
      </c>
      <c r="R85">
        <f>((E84-E85)/($A85-$A84)+(E85-E86)/($A86-$A85))/2</f>
        <v>0.12425599823629103</v>
      </c>
      <c r="S85">
        <f t="shared" si="10"/>
        <v>0.14448848083813209</v>
      </c>
    </row>
    <row r="86" spans="1:19">
      <c r="A86">
        <v>9.0456520000000005</v>
      </c>
      <c r="C86">
        <v>2.1710699999999998</v>
      </c>
      <c r="D86">
        <v>178.2732</v>
      </c>
      <c r="E86">
        <v>359.63299999999998</v>
      </c>
      <c r="F86">
        <f t="shared" si="7"/>
        <v>182.17106999999999</v>
      </c>
      <c r="G86">
        <f t="shared" si="8"/>
        <v>178.2732</v>
      </c>
      <c r="H86">
        <f t="shared" si="9"/>
        <v>179.63299999999998</v>
      </c>
      <c r="I86">
        <f>((IF(ABS(C86-C85)&gt;300,IF((C86-C85)&lt;0,(C86-C85)+360,(C86-C85)-360),C86-C85))/($A86-$A85)+(IF(ABS(C87-C86)&gt;300,IF((C87-C86)&lt;0,(C87-C86)+360,(C87-C86)-360),(C87-C86)))/($A87-$A86))/2</f>
        <v>-3.3397632963594957E-2</v>
      </c>
      <c r="J86">
        <f>((IF(ABS(D86-D85)&gt;300,IF((D86-D85)&lt;0,(D86-D85)+360,(D86-D85)-360),D86-D85))/($A86-$A85)+(IF(ABS(D87-D86)&gt;300,IF((D87-D86)&lt;0,(D87-D86)+360,(D87-D86)-360),(D87-D86)))/($A87-$A86))/2</f>
        <v>9.5150786328047104E-2</v>
      </c>
      <c r="K86">
        <f>((IF(ABS(E86-E85)&gt;300,IF((E86-E85)&lt;0,(E86-E85)+360,(E86-E85)-360),E86-E85))/($A86-$A85)+(IF(ABS(E87-E86)&gt;300,IF((E87-E86)&lt;0,(E87-E86)+360,(E87-E86)-360),(E87-E86)))/($A87-$A86))/2</f>
        <v>4.2866297039978712E-2</v>
      </c>
      <c r="L86">
        <f t="shared" si="6"/>
        <v>0.10957460220478268</v>
      </c>
      <c r="M86" t="e">
        <f>#REF!/180*PI()</f>
        <v>#REF!</v>
      </c>
      <c r="N86">
        <f>C86/180*PI()</f>
        <v>3.7892319791273291E-2</v>
      </c>
      <c r="O86">
        <f>D86/180*PI()</f>
        <v>3.1114543080663548</v>
      </c>
      <c r="P86">
        <f>((C85-C86)/($A86-$A85)+(C86-C87)/($A87-$A86))/2</f>
        <v>3.3397632963594957E-2</v>
      </c>
      <c r="Q86">
        <f>((D85-D86)/($A86-$A85)+(D86-D87)/($A87-$A86))/2</f>
        <v>-9.5150786328047104E-2</v>
      </c>
      <c r="R86">
        <f>((E85-E86)/($A86-$A85)+(E86-E87)/($A87-$A86))/2</f>
        <v>-4.2866297039978712E-2</v>
      </c>
      <c r="S86">
        <f t="shared" si="10"/>
        <v>0.10957460220478268</v>
      </c>
    </row>
    <row r="87" spans="1:19">
      <c r="A87">
        <v>9.1472719999999992</v>
      </c>
      <c r="C87">
        <v>2.162067</v>
      </c>
      <c r="D87">
        <v>178.2816</v>
      </c>
      <c r="E87">
        <v>359.63729999999998</v>
      </c>
      <c r="F87">
        <f t="shared" si="7"/>
        <v>182.16206700000001</v>
      </c>
      <c r="G87">
        <f t="shared" si="8"/>
        <v>178.2816</v>
      </c>
      <c r="H87">
        <f t="shared" si="9"/>
        <v>179.63729999999998</v>
      </c>
      <c r="I87">
        <f>((IF(ABS(C87-C86)&gt;300,IF((C87-C86)&lt;0,(C87-C86)+360,(C87-C86)-360),C87-C86))/($A87-$A86)+(IF(ABS(C88-C87)&gt;300,IF((C88-C87)&lt;0,(C88-C87)+360,(C88-C87)-360),(C88-C87)))/($A88-$A87))/2</f>
        <v>-4.9529386959727861E-2</v>
      </c>
      <c r="J87">
        <f>((IF(ABS(D87-D86)&gt;300,IF((D87-D86)&lt;0,(D87-D86)+360,(D87-D86)-360),D87-D86))/($A87-$A86)+(IF(ABS(D88-D87)&gt;300,IF((D88-D87)&lt;0,(D88-D87)+360,(D88-D87)-360),(D88-D87)))/($A88-$A87))/2</f>
        <v>-3.4253859187139517E-2</v>
      </c>
      <c r="K87">
        <f>((IF(ABS(E87-E86)&gt;300,IF((E87-E86)&lt;0,(E87-E86)+360,(E87-E86)-360),E87-E86))/($A87-$A86)+(IF(ABS(E88-E87)&gt;300,IF((E88-E87)&lt;0,(E88-E87)+360,(E88-E87)-360),(E88-E87)))/($A88-$A87))/2</f>
        <v>0.10557608772576033</v>
      </c>
      <c r="L87">
        <f t="shared" si="6"/>
        <v>0.12154339694650748</v>
      </c>
      <c r="M87" t="e">
        <f>#REF!/180*PI()</f>
        <v>#REF!</v>
      </c>
      <c r="N87">
        <f>C87/180*PI()</f>
        <v>3.7735187798716242E-2</v>
      </c>
      <c r="O87">
        <f>D87/180*PI()</f>
        <v>3.1116009157235225</v>
      </c>
      <c r="P87">
        <f>((C86-C87)/($A87-$A86)+(C87-C88)/($A88-$A87))/2</f>
        <v>4.9529386959727861E-2</v>
      </c>
      <c r="Q87">
        <f>((D86-D87)/($A87-$A86)+(D87-D88)/($A88-$A87))/2</f>
        <v>3.4253859187139517E-2</v>
      </c>
      <c r="R87">
        <f>((E86-E87)/($A87-$A86)+(E87-E88)/($A88-$A87))/2</f>
        <v>-0.10557608772576033</v>
      </c>
      <c r="S87">
        <f t="shared" si="10"/>
        <v>0.12154339694650748</v>
      </c>
    </row>
    <row r="88" spans="1:19">
      <c r="A88">
        <v>9.2491450000000004</v>
      </c>
      <c r="C88">
        <v>2.1610010000000002</v>
      </c>
      <c r="D88">
        <v>178.2662</v>
      </c>
      <c r="E88">
        <v>359.65449999999998</v>
      </c>
      <c r="F88">
        <f t="shared" si="7"/>
        <v>182.161001</v>
      </c>
      <c r="G88">
        <f t="shared" si="8"/>
        <v>178.2662</v>
      </c>
      <c r="H88">
        <f t="shared" si="9"/>
        <v>179.65449999999998</v>
      </c>
      <c r="I88">
        <f>((IF(ABS(C88-C87)&gt;300,IF((C88-C87)&lt;0,(C88-C87)+360,(C88-C87)-360),C88-C87))/($A88-$A87)+(IF(ABS(C89-C88)&gt;300,IF((C89-C88)&lt;0,(C89-C88)+360,(C89-C88)-360),(C89-C88)))/($A89-$A88))/2</f>
        <v>-4.0119069870754566E-2</v>
      </c>
      <c r="J88">
        <f>((IF(ABS(D88-D87)&gt;300,IF((D88-D87)&lt;0,(D88-D87)+360,(D88-D87)-360),D88-D87))/($A88-$A87)+(IF(ABS(D89-D88)&gt;300,IF((D89-D88)&lt;0,(D89-D88)+360,(D89-D88)-360),(D89-D88)))/($A89-$A88))/2</f>
        <v>-7.2887894872743497E-2</v>
      </c>
      <c r="K88">
        <f>((IF(ABS(E88-E87)&gt;300,IF((E88-E87)&lt;0,(E88-E87)+360,(E88-E87)-360),E88-E87))/($A88-$A87)+(IF(ABS(E89-E88)&gt;300,IF((E89-E88)&lt;0,(E89-E88)+360,(E89-E88)-360),(E89-E88)))/($A89-$A88))/2</f>
        <v>5.9252331832598953E-2</v>
      </c>
      <c r="L88">
        <f t="shared" si="6"/>
        <v>0.10214217451119305</v>
      </c>
      <c r="M88" t="e">
        <f>#REF!/180*PI()</f>
        <v>#REF!</v>
      </c>
      <c r="N88">
        <f>C88/180*PI()</f>
        <v>3.7716582588889984E-2</v>
      </c>
      <c r="O88">
        <f>D88/180*PI()</f>
        <v>3.1113321350187153</v>
      </c>
      <c r="P88">
        <f>((C87-C88)/($A88-$A87)+(C88-C89)/($A89-$A88))/2</f>
        <v>4.0119069870754566E-2</v>
      </c>
      <c r="Q88">
        <f>((D87-D88)/($A88-$A87)+(D88-D89)/($A89-$A88))/2</f>
        <v>7.2887894872743497E-2</v>
      </c>
      <c r="R88">
        <f>((E87-E88)/($A88-$A87)+(E88-E89)/($A89-$A88))/2</f>
        <v>-5.9252331832598953E-2</v>
      </c>
      <c r="S88">
        <f t="shared" si="10"/>
        <v>0.10214217451119305</v>
      </c>
    </row>
    <row r="89" spans="1:19">
      <c r="A89">
        <v>9.3604040000000008</v>
      </c>
      <c r="C89">
        <v>2.153238</v>
      </c>
      <c r="D89">
        <v>178.26679999999999</v>
      </c>
      <c r="E89">
        <v>359.64890000000003</v>
      </c>
      <c r="F89">
        <f t="shared" si="7"/>
        <v>182.15323799999999</v>
      </c>
      <c r="G89">
        <f t="shared" si="8"/>
        <v>178.26679999999999</v>
      </c>
      <c r="H89">
        <f t="shared" si="9"/>
        <v>179.64890000000003</v>
      </c>
      <c r="I89">
        <f>((IF(ABS(C89-C88)&gt;300,IF((C89-C88)&lt;0,(C89-C88)+360,(C89-C88)-360),C89-C88))/($A89-$A88)+(IF(ABS(C90-C89)&gt;300,IF((C90-C89)&lt;0,(C90-C89)+360,(C90-C89)-360),(C90-C89)))/($A90-$A89))/2</f>
        <v>-0.14823838695699992</v>
      </c>
      <c r="J89">
        <f>((IF(ABS(D89-D88)&gt;300,IF((D89-D88)&lt;0,(D89-D88)+360,(D89-D88)-360),D89-D88))/($A89-$A88)+(IF(ABS(D90-D89)&gt;300,IF((D90-D89)&lt;0,(D90-D89)+360,(D90-D89)-360),(D90-D89)))/($A90-$A89))/2</f>
        <v>7.6931631879701545E-3</v>
      </c>
      <c r="K89">
        <f>((IF(ABS(E89-E88)&gt;300,IF((E89-E88)&lt;0,(E89-E88)+360,(E89-E88)-360),E89-E88))/($A89-$A88)+(IF(ABS(E90-E89)&gt;300,IF((E90-E89)&lt;0,(E90-E89)+360,(E90-E89)-360),(E90-E89)))/($A90-$A89))/2</f>
        <v>9.8107613938262714E-3</v>
      </c>
      <c r="L89">
        <f t="shared" si="6"/>
        <v>0.14876173959246569</v>
      </c>
      <c r="M89" t="e">
        <f>#REF!/180*PI()</f>
        <v>#REF!</v>
      </c>
      <c r="N89">
        <f>C89/180*PI()</f>
        <v>3.7581092679057661E-2</v>
      </c>
      <c r="O89">
        <f>D89/180*PI()</f>
        <v>3.1113426069942274</v>
      </c>
      <c r="P89">
        <f>((C88-C89)/($A89-$A88)+(C89-C90)/($A90-$A89))/2</f>
        <v>0.14823838695699992</v>
      </c>
      <c r="Q89">
        <f>((D88-D89)/($A89-$A88)+(D89-D90)/($A90-$A89))/2</f>
        <v>-7.6931631879701545E-3</v>
      </c>
      <c r="R89">
        <f>((E88-E89)/($A89-$A88)+(E89-E90)/($A90-$A89))/2</f>
        <v>-9.8107613938262714E-3</v>
      </c>
      <c r="S89">
        <f t="shared" si="10"/>
        <v>0.14876173959246569</v>
      </c>
    </row>
    <row r="90" spans="1:19">
      <c r="A90">
        <v>9.4604689999999998</v>
      </c>
      <c r="C90">
        <v>2.1305529999999999</v>
      </c>
      <c r="D90">
        <v>178.26779999999999</v>
      </c>
      <c r="E90">
        <v>359.65589999999997</v>
      </c>
      <c r="F90">
        <f t="shared" si="7"/>
        <v>182.13055299999999</v>
      </c>
      <c r="G90">
        <f t="shared" si="8"/>
        <v>178.26779999999999</v>
      </c>
      <c r="H90">
        <f t="shared" si="9"/>
        <v>179.65589999999997</v>
      </c>
      <c r="I90">
        <f>((IF(ABS(C90-C89)&gt;300,IF((C90-C89)&lt;0,(C90-C89)+360,(C90-C89)-360),C90-C89))/($A90-$A89)+(IF(ABS(C91-C90)&gt;300,IF((C91-C90)&lt;0,(C91-C90)+360,(C91-C90)-360),(C91-C90)))/($A91-$A90))/2</f>
        <v>-0.36089826343491366</v>
      </c>
      <c r="J90">
        <f>((IF(ABS(D90-D89)&gt;300,IF((D90-D89)&lt;0,(D90-D89)+360,(D90-D89)-360),D90-D89))/($A90-$A89)+(IF(ABS(D91-D90)&gt;300,IF((D91-D90)&lt;0,(D91-D90)+360,(D91-D90)-360),(D91-D90)))/($A91-$A90))/2</f>
        <v>0.15335266199739153</v>
      </c>
      <c r="K90">
        <f>((IF(ABS(E90-E89)&gt;300,IF((E90-E89)&lt;0,(E90-E89)+360,(E90-E89)-360),E90-E89))/($A90-$A89)+(IF(ABS(E91-E90)&gt;300,IF((E91-E90)&lt;0,(E91-E90)+360,(E91-E90)-360),(E91-E90)))/($A91-$A90))/2</f>
        <v>8.0972106140514838E-2</v>
      </c>
      <c r="L90">
        <f t="shared" si="6"/>
        <v>0.40040114568374219</v>
      </c>
      <c r="M90" t="e">
        <f>#REF!/180*PI()</f>
        <v>#REF!</v>
      </c>
      <c r="N90">
        <f>C90/180*PI()</f>
        <v>3.7185164738242751E-2</v>
      </c>
      <c r="O90">
        <f>D90/180*PI()</f>
        <v>3.1113600602867475</v>
      </c>
      <c r="P90">
        <f>((C89-C90)/($A90-$A89)+(C90-C91)/($A91-$A90))/2</f>
        <v>0.36089826343491366</v>
      </c>
      <c r="Q90">
        <f>((D89-D90)/($A90-$A89)+(D90-D91)/($A91-$A90))/2</f>
        <v>-0.15335266199739153</v>
      </c>
      <c r="R90">
        <f>((E89-E90)/($A90-$A89)+(E90-E91)/($A91-$A90))/2</f>
        <v>-8.0972106140514838E-2</v>
      </c>
      <c r="S90">
        <f t="shared" si="10"/>
        <v>0.40040114568374219</v>
      </c>
    </row>
    <row r="91" spans="1:19">
      <c r="A91">
        <v>9.5713509999999999</v>
      </c>
      <c r="C91">
        <v>2.0756559999999999</v>
      </c>
      <c r="D91">
        <v>178.30070000000001</v>
      </c>
      <c r="E91">
        <v>359.66609999999997</v>
      </c>
      <c r="F91">
        <f t="shared" si="7"/>
        <v>182.07565600000001</v>
      </c>
      <c r="G91">
        <f t="shared" si="8"/>
        <v>178.30070000000001</v>
      </c>
      <c r="H91">
        <f t="shared" si="9"/>
        <v>179.66609999999997</v>
      </c>
      <c r="I91">
        <f>((IF(ABS(C91-C90)&gt;300,IF((C91-C90)&lt;0,(C91-C90)+360,(C91-C90)-360),C91-C90))/($A91-$A90)+(IF(ABS(C92-C91)&gt;300,IF((C92-C91)&lt;0,(C92-C91)+360,(C92-C91)-360),(C92-C91)))/($A92-$A91))/2</f>
        <v>-0.26289443694347381</v>
      </c>
      <c r="J91">
        <f>((IF(ABS(D91-D90)&gt;300,IF((D91-D90)&lt;0,(D91-D90)+360,(D91-D90)-360),D91-D90))/($A91-$A90)+(IF(ABS(D92-D91)&gt;300,IF((D92-D91)&lt;0,(D92-D91)+360,(D92-D91)-360),(D92-D91)))/($A92-$A91))/2</f>
        <v>0.19113985098370401</v>
      </c>
      <c r="K91">
        <f>((IF(ABS(E91-E90)&gt;300,IF((E91-E90)&lt;0,(E91-E90)+360,(E91-E90)-360),E91-E90))/($A91-$A90)+(IF(ABS(E92-E91)&gt;300,IF((E92-E91)&lt;0,(E92-E91)+360,(E92-E91)-360),(E92-E91)))/($A92-$A91))/2</f>
        <v>-0.24851786944740731</v>
      </c>
      <c r="L91">
        <f t="shared" si="6"/>
        <v>0.40915652144940484</v>
      </c>
      <c r="M91" t="e">
        <f>#REF!/180*PI()</f>
        <v>#REF!</v>
      </c>
      <c r="N91">
        <f>C91/180*PI()</f>
        <v>3.6227031338775424E-2</v>
      </c>
      <c r="O91">
        <f>D91/180*PI()</f>
        <v>3.1119342736106534</v>
      </c>
      <c r="P91">
        <f>((C90-C91)/($A91-$A90)+(C91-C92)/($A92-$A91))/2</f>
        <v>0.26289443694347381</v>
      </c>
      <c r="Q91">
        <f>((D90-D91)/($A91-$A90)+(D91-D92)/($A92-$A91))/2</f>
        <v>-0.19113985098370401</v>
      </c>
      <c r="R91">
        <f>((E90-E91)/($A91-$A90)+(E91-E92)/($A92-$A91))/2</f>
        <v>0.24851786944740731</v>
      </c>
      <c r="S91">
        <f t="shared" si="10"/>
        <v>0.40915652144940484</v>
      </c>
    </row>
    <row r="92" spans="1:19">
      <c r="A92">
        <v>9.671856</v>
      </c>
      <c r="C92">
        <v>2.0725709999999999</v>
      </c>
      <c r="D92">
        <v>178.30930000000001</v>
      </c>
      <c r="E92">
        <v>359.6069</v>
      </c>
      <c r="F92">
        <f t="shared" si="7"/>
        <v>182.07257100000001</v>
      </c>
      <c r="G92">
        <f t="shared" si="8"/>
        <v>178.30930000000001</v>
      </c>
      <c r="H92">
        <f t="shared" si="9"/>
        <v>179.6069</v>
      </c>
      <c r="I92">
        <f>((IF(ABS(C92-C91)&gt;300,IF((C92-C91)&lt;0,(C92-C91)+360,(C92-C91)-360),C92-C91))/($A92-$A91)+(IF(ABS(C93-C92)&gt;300,IF((C93-C92)&lt;0,(C93-C92)+360,(C93-C92)-360),(C93-C92)))/($A93-$A92))/2</f>
        <v>5.3823965964374665E-2</v>
      </c>
      <c r="J92">
        <f>((IF(ABS(D92-D91)&gt;300,IF((D92-D91)&lt;0,(D92-D91)+360,(D92-D91)-360),D92-D91))/($A92-$A91)+(IF(ABS(D93-D92)&gt;300,IF((D93-D92)&lt;0,(D93-D92)+360,(D93-D92)-360),(D93-D92)))/($A93-$A92))/2</f>
        <v>7.7829646538228492E-2</v>
      </c>
      <c r="K92">
        <f>((IF(ABS(E92-E91)&gt;300,IF((E92-E91)&lt;0,(E92-E91)+360,(E92-E91)-360),E92-E91))/($A92-$A91)+(IF(ABS(E93-E92)&gt;300,IF((E93-E92)&lt;0,(E93-E92)+360,(E93-E92)-360),(E93-E92)))/($A93-$A92))/2</f>
        <v>-0.15043592177561799</v>
      </c>
      <c r="L92">
        <f t="shared" si="6"/>
        <v>0.17772292973299647</v>
      </c>
      <c r="M92" t="e">
        <f>#REF!/180*PI()</f>
        <v>#REF!</v>
      </c>
      <c r="N92">
        <f>C92/180*PI()</f>
        <v>3.6173187931351394E-2</v>
      </c>
      <c r="O92">
        <f>D92/180*PI()</f>
        <v>3.1120843719263251</v>
      </c>
      <c r="P92">
        <f>((C91-C92)/($A92-$A91)+(C92-C93)/($A93-$A92))/2</f>
        <v>-5.3823965964374665E-2</v>
      </c>
      <c r="Q92">
        <f>((D91-D92)/($A92-$A91)+(D92-D93)/($A93-$A92))/2</f>
        <v>-7.7829646538228492E-2</v>
      </c>
      <c r="R92">
        <f>((E91-E92)/($A92-$A91)+(E92-E93)/($A93-$A92))/2</f>
        <v>0.15043592177561799</v>
      </c>
      <c r="S92">
        <f t="shared" si="10"/>
        <v>0.17772292973299647</v>
      </c>
    </row>
    <row r="93" spans="1:19">
      <c r="A93">
        <v>9.7745789999999992</v>
      </c>
      <c r="C93">
        <v>2.0867819999999999</v>
      </c>
      <c r="D93">
        <v>178.31649999999999</v>
      </c>
      <c r="E93">
        <v>359.63650000000001</v>
      </c>
      <c r="F93">
        <f t="shared" si="7"/>
        <v>182.086782</v>
      </c>
      <c r="G93">
        <f t="shared" si="8"/>
        <v>178.31649999999999</v>
      </c>
      <c r="H93">
        <f t="shared" si="9"/>
        <v>179.63650000000001</v>
      </c>
      <c r="I93">
        <f>((IF(ABS(C93-C92)&gt;300,IF((C93-C92)&lt;0,(C93-C92)+360,(C93-C92)-360),C93-C92))/($A93-$A92)+(IF(ABS(C94-C93)&gt;300,IF((C94-C93)&lt;0,(C94-C93)+360,(C94-C93)-360),(C94-C93)))/($A94-$A93))/2</f>
        <v>0.29361547113053293</v>
      </c>
      <c r="J93">
        <f>((IF(ABS(D93-D92)&gt;300,IF((D93-D92)&lt;0,(D93-D92)+360,(D93-D92)-360),D93-D92))/($A93-$A92)+(IF(ABS(D94-D93)&gt;300,IF((D94-D93)&lt;0,(D94-D93)+360,(D94-D93)-360),(D94-D93)))/($A94-$A93))/2</f>
        <v>6.9489622365845355E-2</v>
      </c>
      <c r="K93">
        <f>((IF(ABS(E93-E92)&gt;300,IF((E93-E92)&lt;0,(E93-E92)+360,(E93-E92)-360),E93-E92))/($A93-$A92)+(IF(ABS(E94-E93)&gt;300,IF((E94-E93)&lt;0,(E94-E93)+360,(E94-E93)-360),(E94-E93)))/($A94-$A93))/2</f>
        <v>-5.560483746308939E-2</v>
      </c>
      <c r="L93">
        <f t="shared" si="6"/>
        <v>0.30680735071547621</v>
      </c>
      <c r="M93" t="e">
        <f>#REF!/180*PI()</f>
        <v>#REF!</v>
      </c>
      <c r="N93">
        <f>C93/180*PI()</f>
        <v>3.6421216671352306E-2</v>
      </c>
      <c r="O93">
        <f>D93/180*PI()</f>
        <v>3.1122100356324682</v>
      </c>
      <c r="P93">
        <f>((C92-C93)/($A93-$A92)+(C93-C94)/($A94-$A93))/2</f>
        <v>-0.29361547113053293</v>
      </c>
      <c r="Q93">
        <f>((D92-D93)/($A93-$A92)+(D93-D94)/($A94-$A93))/2</f>
        <v>-6.9489622365845355E-2</v>
      </c>
      <c r="R93">
        <f>((E92-E93)/($A93-$A92)+(E93-E94)/($A94-$A93))/2</f>
        <v>5.560483746308939E-2</v>
      </c>
      <c r="S93">
        <f t="shared" si="10"/>
        <v>0.30680735071547621</v>
      </c>
    </row>
    <row r="94" spans="1:19">
      <c r="A94">
        <v>9.8819999999999997</v>
      </c>
      <c r="C94">
        <v>2.1350020000000001</v>
      </c>
      <c r="D94">
        <v>178.32390000000001</v>
      </c>
      <c r="E94">
        <v>359.59359999999998</v>
      </c>
      <c r="F94">
        <f t="shared" si="7"/>
        <v>182.13500199999999</v>
      </c>
      <c r="G94">
        <f t="shared" si="8"/>
        <v>178.32390000000001</v>
      </c>
      <c r="H94">
        <f t="shared" si="9"/>
        <v>179.59359999999998</v>
      </c>
      <c r="I94">
        <f>((IF(ABS(C94-C93)&gt;300,IF((C94-C93)&lt;0,(C94-C93)+360,(C94-C93)-360),C94-C93))/($A94-$A93)+(IF(ABS(C95-C94)&gt;300,IF((C95-C94)&lt;0,(C95-C94)+360,(C95-C94)-360),(C95-C94)))/($A95-$A94))/2</f>
        <v>0.32546008972466278</v>
      </c>
      <c r="J94">
        <f>((IF(ABS(D94-D93)&gt;300,IF((D94-D93)&lt;0,(D94-D93)+360,(D94-D93)-360),D94-D93))/($A94-$A93)+(IF(ABS(D95-D94)&gt;300,IF((D95-D94)&lt;0,(D95-D94)+360,(D95-D94)-360),(D95-D94)))/($A95-$A94))/2</f>
        <v>-6.5191083568243741E-2</v>
      </c>
      <c r="K94">
        <f>((IF(ABS(E94-E93)&gt;300,IF((E94-E93)&lt;0,(E94-E93)+360,(E94-E93)-360),E94-E93))/($A94-$A93)+(IF(ABS(E95-E94)&gt;300,IF((E95-E94)&lt;0,(E95-E94)+360,(E95-E94)-360),(E95-E94)))/($A95-$A94))/2</f>
        <v>-4.3816972260678377E-2</v>
      </c>
      <c r="L94">
        <f t="shared" si="6"/>
        <v>0.3348045316874913</v>
      </c>
      <c r="M94" t="e">
        <f>#REF!/180*PI()</f>
        <v>#REF!</v>
      </c>
      <c r="N94">
        <f>C94/180*PI()</f>
        <v>3.7262814436663981E-2</v>
      </c>
      <c r="O94">
        <f>D94/180*PI()</f>
        <v>3.1123391899971162</v>
      </c>
      <c r="P94">
        <f>((C93-C94)/($A94-$A93)+(C94-C95)/($A95-$A94))/2</f>
        <v>-0.32546008972466278</v>
      </c>
      <c r="Q94">
        <f>((D93-D94)/($A94-$A93)+(D94-D95)/($A95-$A94))/2</f>
        <v>6.5191083568243741E-2</v>
      </c>
      <c r="R94">
        <f>((E93-E94)/($A94-$A93)+(E94-E95)/($A95-$A94))/2</f>
        <v>4.3816972260678377E-2</v>
      </c>
      <c r="S94">
        <f t="shared" si="10"/>
        <v>0.3348045316874913</v>
      </c>
    </row>
    <row r="95" spans="1:19">
      <c r="A95">
        <v>9.9833700000000007</v>
      </c>
      <c r="C95">
        <v>2.1554820000000001</v>
      </c>
      <c r="D95">
        <v>178.30369999999999</v>
      </c>
      <c r="E95">
        <v>359.62520000000001</v>
      </c>
      <c r="F95">
        <f t="shared" si="7"/>
        <v>182.15548200000001</v>
      </c>
      <c r="G95">
        <f t="shared" si="8"/>
        <v>178.30369999999999</v>
      </c>
      <c r="H95">
        <f t="shared" si="9"/>
        <v>179.62520000000001</v>
      </c>
      <c r="I95">
        <f>((IF(ABS(C95-C94)&gt;300,IF((C95-C94)&lt;0,(C95-C94)+360,(C95-C94)-360),C95-C94))/($A95-$A94)+(IF(ABS(C96-C95)&gt;300,IF((C96-C95)&lt;0,(C96-C95)+360,(C96-C95)-360),(C96-C95)))/($A96-$A95))/2</f>
        <v>0.30437819886189083</v>
      </c>
      <c r="J95">
        <f>((IF(ABS(D95-D94)&gt;300,IF((D95-D94)&lt;0,(D95-D94)+360,(D95-D94)-360),D95-D94))/($A95-$A94)+(IF(ABS(D96-D95)&gt;300,IF((D96-D95)&lt;0,(D96-D95)+360,(D96-D95)-360),(D96-D95)))/($A96-$A95))/2</f>
        <v>2.893088345776601E-2</v>
      </c>
      <c r="K95">
        <f>((IF(ABS(E95-E94)&gt;300,IF((E95-E94)&lt;0,(E95-E94)+360,(E95-E94)-360),E95-E94))/($A95-$A94)+(IF(ABS(E96-E95)&gt;300,IF((E96-E95)&lt;0,(E96-E95)+360,(E96-E95)-360),(E96-E95)))/($A96-$A95))/2</f>
        <v>-9.4960108037240837E-2</v>
      </c>
      <c r="L95">
        <f t="shared" si="6"/>
        <v>0.32015700223249849</v>
      </c>
      <c r="M95" t="e">
        <f>#REF!/180*PI()</f>
        <v>#REF!</v>
      </c>
      <c r="N95">
        <f>C95/180*PI()</f>
        <v>3.7620257867472411E-2</v>
      </c>
      <c r="O95">
        <f>D95/180*PI()</f>
        <v>3.1119866334882134</v>
      </c>
      <c r="P95">
        <f>((C94-C95)/($A95-$A94)+(C95-C96)/($A96-$A95))/2</f>
        <v>-0.30437819886189083</v>
      </c>
      <c r="Q95">
        <f>((D94-D95)/($A95-$A94)+(D95-D96)/($A96-$A95))/2</f>
        <v>-2.893088345776601E-2</v>
      </c>
      <c r="R95">
        <f>((E94-E95)/($A95-$A94)+(E95-E96)/($A96-$A95))/2</f>
        <v>9.4960108037240837E-2</v>
      </c>
      <c r="S95">
        <f t="shared" si="10"/>
        <v>0.32015700223249849</v>
      </c>
    </row>
    <row r="96" spans="1:19">
      <c r="A96">
        <v>10.08643</v>
      </c>
      <c r="C96">
        <v>2.1973989999999999</v>
      </c>
      <c r="D96">
        <v>178.33019999999999</v>
      </c>
      <c r="E96">
        <v>359.57350000000002</v>
      </c>
      <c r="F96">
        <f t="shared" si="7"/>
        <v>182.19739899999999</v>
      </c>
      <c r="G96">
        <f t="shared" si="8"/>
        <v>178.33019999999999</v>
      </c>
      <c r="H96">
        <f t="shared" si="9"/>
        <v>179.57350000000002</v>
      </c>
      <c r="I96">
        <f>((IF(ABS(C96-C95)&gt;300,IF((C96-C95)&lt;0,(C96-C95)+360,(C96-C95)-360),C96-C95))/($A96-$A95)+(IF(ABS(C97-C96)&gt;300,IF((C97-C96)&lt;0,(C97-C96)+360,(C97-C96)-360),(C97-C96)))/($A97-$A96))/2</f>
        <v>0.49257672599855473</v>
      </c>
      <c r="J96">
        <f>((IF(ABS(D96-D95)&gt;300,IF((D96-D95)&lt;0,(D96-D95)+360,(D96-D95)-360),D96-D95))/($A96-$A95)+(IF(ABS(D97-D96)&gt;300,IF((D97-D96)&lt;0,(D97-D96)+360,(D97-D96)-360),(D97-D96)))/($A97-$A96))/2</f>
        <v>6.9950976404267173E-3</v>
      </c>
      <c r="K96">
        <f>((IF(ABS(E96-E95)&gt;300,IF((E96-E95)&lt;0,(E96-E95)+360,(E96-E95)-360),E96-E95))/($A96-$A95)+(IF(ABS(E97-E96)&gt;300,IF((E97-E96)&lt;0,(E97-E96)+360,(E97-E96)-360),(E97-E96)))/($A97-$A96))/2</f>
        <v>-0.11090366859618109</v>
      </c>
      <c r="L96">
        <f t="shared" si="6"/>
        <v>0.50495582588434995</v>
      </c>
      <c r="M96" t="e">
        <f>#REF!/180*PI()</f>
        <v>#REF!</v>
      </c>
      <c r="N96">
        <f>C96/180*PI()</f>
        <v>3.8351847530030875E-2</v>
      </c>
      <c r="O96">
        <f>D96/180*PI()</f>
        <v>3.1124491457399919</v>
      </c>
      <c r="P96">
        <f>((C95-C96)/($A96-$A95)+(C96-C97)/($A97-$A96))/2</f>
        <v>-0.49257672599855473</v>
      </c>
      <c r="Q96">
        <f>((D95-D96)/($A96-$A95)+(D96-D97)/($A97-$A96))/2</f>
        <v>-6.9950976404267173E-3</v>
      </c>
      <c r="R96">
        <f>((E95-E96)/($A96-$A95)+(E96-E97)/($A97-$A96))/2</f>
        <v>0.11090366859618109</v>
      </c>
      <c r="S96">
        <f t="shared" si="10"/>
        <v>0.50495582588434995</v>
      </c>
    </row>
    <row r="97" spans="1:19">
      <c r="A97">
        <v>10.19542</v>
      </c>
      <c r="C97">
        <v>2.2604419999999998</v>
      </c>
      <c r="D97">
        <v>178.30369999999999</v>
      </c>
      <c r="E97">
        <v>359.60399999999998</v>
      </c>
      <c r="F97">
        <f t="shared" si="7"/>
        <v>182.26044200000001</v>
      </c>
      <c r="G97">
        <f t="shared" si="8"/>
        <v>178.30369999999999</v>
      </c>
      <c r="H97">
        <f t="shared" si="9"/>
        <v>179.60399999999998</v>
      </c>
      <c r="I97">
        <f>((IF(ABS(C97-C96)&gt;300,IF((C97-C96)&lt;0,(C97-C96)+360,(C97-C96)-360),C97-C96))/($A97-$A96)+(IF(ABS(C98-C97)&gt;300,IF((C98-C97)&lt;0,(C98-C97)+360,(C98-C97)-360),(C98-C97)))/($A98-$A97))/2</f>
        <v>0.38923217536188193</v>
      </c>
      <c r="J97">
        <f>((IF(ABS(D97-D96)&gt;300,IF((D97-D96)&lt;0,(D97-D96)+360,(D97-D96)-360),D97-D96))/($A97-$A96)+(IF(ABS(D98-D97)&gt;300,IF((D98-D97)&lt;0,(D98-D97)+360,(D98-D97)-360),(D98-D97)))/($A98-$A97))/2</f>
        <v>-0.18613508708370013</v>
      </c>
      <c r="K97">
        <f>((IF(ABS(E97-E96)&gt;300,IF((E97-E96)&lt;0,(E97-E96)+360,(E97-E96)-360),E97-E96))/($A97-$A96)+(IF(ABS(E98-E97)&gt;300,IF((E98-E97)&lt;0,(E98-E97)+360,(E98-E97)-360),(E98-E97)))/($A98-$A97))/2</f>
        <v>5.9545127409645363E-2</v>
      </c>
      <c r="L97">
        <f t="shared" si="6"/>
        <v>0.43553826373675864</v>
      </c>
      <c r="M97" t="e">
        <f>#REF!/180*PI()</f>
        <v>#REF!</v>
      </c>
      <c r="N97">
        <f>C97/180*PI()</f>
        <v>3.9452155450365664E-2</v>
      </c>
      <c r="O97">
        <f>D97/180*PI()</f>
        <v>3.1119866334882134</v>
      </c>
      <c r="P97">
        <f>((C96-C97)/($A97-$A96)+(C97-C98)/($A98-$A97))/2</f>
        <v>-0.38923217536188193</v>
      </c>
      <c r="Q97">
        <f>((D96-D97)/($A97-$A96)+(D97-D98)/($A98-$A97))/2</f>
        <v>0.18613508708370013</v>
      </c>
      <c r="R97">
        <f>((E96-E97)/($A97-$A96)+(E97-E98)/($A98-$A97))/2</f>
        <v>-5.9545127409645363E-2</v>
      </c>
      <c r="S97">
        <f t="shared" si="10"/>
        <v>0.43553826373675864</v>
      </c>
    </row>
    <row r="98" spans="1:19">
      <c r="A98">
        <v>10.30926</v>
      </c>
      <c r="C98">
        <v>2.2832140000000001</v>
      </c>
      <c r="D98">
        <v>178.28899999999999</v>
      </c>
      <c r="E98">
        <v>359.58569999999997</v>
      </c>
      <c r="F98">
        <f t="shared" si="7"/>
        <v>182.28321399999999</v>
      </c>
      <c r="G98">
        <f t="shared" si="8"/>
        <v>178.28899999999999</v>
      </c>
      <c r="H98">
        <f t="shared" si="9"/>
        <v>179.58569999999997</v>
      </c>
      <c r="I98">
        <f>((IF(ABS(C98-C97)&gt;300,IF((C98-C97)&lt;0,(C98-C97)+360,(C98-C97)-360),C98-C97))/($A98-$A97)+(IF(ABS(C99-C98)&gt;300,IF((C99-C98)&lt;0,(C99-C98)+360,(C99-C98)-360),(C99-C98)))/($A99-$A98))/2</f>
        <v>2.718568527276212E-2</v>
      </c>
      <c r="J98">
        <f>((IF(ABS(D98-D97)&gt;300,IF((D98-D97)&lt;0,(D98-D97)+360,(D98-D97)-360),D98-D97))/($A98-$A97)+(IF(ABS(D99-D98)&gt;300,IF((D99-D98)&lt;0,(D99-D98)+360,(D99-D98)-360),(D99-D98)))/($A99-$A98))/2</f>
        <v>-0.16794160454324236</v>
      </c>
      <c r="K98">
        <f>((IF(ABS(E98-E97)&gt;300,IF((E98-E97)&lt;0,(E98-E97)+360,(E98-E97)-360),E98-E97))/($A98-$A97)+(IF(ABS(E99-E98)&gt;300,IF((E99-E98)&lt;0,(E99-E98)+360,(E99-E98)-360),(E99-E98)))/($A99-$A98))/2</f>
        <v>0.10953889948153143</v>
      </c>
      <c r="L98">
        <f t="shared" si="6"/>
        <v>0.20234182592813954</v>
      </c>
      <c r="M98" t="e">
        <f>#REF!/180*PI()</f>
        <v>#REF!</v>
      </c>
      <c r="N98">
        <f>C98/180*PI()</f>
        <v>3.9849601827629817E-2</v>
      </c>
      <c r="O98">
        <f>D98/180*PI()</f>
        <v>3.11173007008817</v>
      </c>
      <c r="P98">
        <f>((C97-C98)/($A98-$A97)+(C98-C99)/($A99-$A98))/2</f>
        <v>-2.718568527276212E-2</v>
      </c>
      <c r="Q98">
        <f>((D97-D98)/($A98-$A97)+(D98-D99)/($A99-$A98))/2</f>
        <v>0.16794160454324236</v>
      </c>
      <c r="R98">
        <f>((E97-E98)/($A98-$A97)+(E98-E99)/($A99-$A98))/2</f>
        <v>-0.10953889948153143</v>
      </c>
      <c r="S98">
        <f t="shared" si="10"/>
        <v>0.20234182592813954</v>
      </c>
    </row>
    <row r="99" spans="1:19">
      <c r="A99">
        <v>10.41615</v>
      </c>
      <c r="C99">
        <v>2.2676440000000002</v>
      </c>
      <c r="D99">
        <v>178.26689999999999</v>
      </c>
      <c r="E99">
        <v>359.62630000000001</v>
      </c>
      <c r="F99">
        <f t="shared" si="7"/>
        <v>182.26764399999999</v>
      </c>
      <c r="G99">
        <f t="shared" si="8"/>
        <v>178.26689999999999</v>
      </c>
      <c r="H99">
        <f t="shared" si="9"/>
        <v>179.62630000000001</v>
      </c>
      <c r="I99">
        <f>((IF(ABS(C99-C98)&gt;300,IF((C99-C98)&lt;0,(C99-C98)+360,(C99-C98)-360),C99-C98))/($A99-$A98)+(IF(ABS(C100-C99)&gt;300,IF((C100-C99)&lt;0,(C100-C99)+360,(C100-C99)-360),(C100-C99)))/($A100-$A99))/2</f>
        <v>-3.7320823665434807E-2</v>
      </c>
      <c r="J99">
        <f>((IF(ABS(D99-D98)&gt;300,IF((D99-D98)&lt;0,(D99-D98)+360,(D99-D98)-360),D99-D98))/($A99-$A98)+(IF(ABS(D100-D99)&gt;300,IF((D100-D99)&lt;0,(D100-D99)+360,(D100-D99)-360),(D100-D99)))/($A100-$A99))/2</f>
        <v>-3.1579230277544029E-2</v>
      </c>
      <c r="K99">
        <f>((IF(ABS(E99-E98)&gt;300,IF((E99-E98)&lt;0,(E99-E98)+360,(E99-E98)-360),E99-E98))/($A99-$A98)+(IF(ABS(E100-E99)&gt;300,IF((E100-E99)&lt;0,(E100-E99)+360,(E100-E99)-360),(E100-E99)))/($A100-$A99))/2</f>
        <v>-1.0317028649017568E-2</v>
      </c>
      <c r="L99">
        <f t="shared" si="6"/>
        <v>4.9965315411125762E-2</v>
      </c>
      <c r="M99" t="e">
        <f>#REF!/180*PI()</f>
        <v>#REF!</v>
      </c>
      <c r="N99">
        <f>C99/180*PI()</f>
        <v>3.9577854063094296E-2</v>
      </c>
      <c r="O99">
        <f>D99/180*PI()</f>
        <v>3.1113443523234792</v>
      </c>
      <c r="P99">
        <f>((C98-C99)/($A99-$A98)+(C99-C100)/($A100-$A99))/2</f>
        <v>3.7320823665434807E-2</v>
      </c>
      <c r="Q99">
        <f>((D98-D99)/($A99-$A98)+(D99-D100)/($A100-$A99))/2</f>
        <v>3.1579230277544029E-2</v>
      </c>
      <c r="R99">
        <f>((E98-E99)/($A99-$A98)+(E99-E100)/($A100-$A99))/2</f>
        <v>1.0317028649017568E-2</v>
      </c>
      <c r="S99">
        <f t="shared" si="10"/>
        <v>4.9965315411125762E-2</v>
      </c>
    </row>
    <row r="100" spans="1:19">
      <c r="A100">
        <v>10.528269999999999</v>
      </c>
      <c r="C100">
        <v>2.2756069999999999</v>
      </c>
      <c r="D100">
        <v>178.28299999999999</v>
      </c>
      <c r="E100">
        <v>359.58139999999997</v>
      </c>
      <c r="F100">
        <f t="shared" si="7"/>
        <v>182.27560700000001</v>
      </c>
      <c r="G100">
        <f t="shared" si="8"/>
        <v>178.28299999999999</v>
      </c>
      <c r="H100">
        <f t="shared" si="9"/>
        <v>179.58139999999997</v>
      </c>
      <c r="I100">
        <f>((IF(ABS(C100-C99)&gt;300,IF((C100-C99)&lt;0,(C100-C99)+360,(C100-C99)-360),C100-C99))/($A100-$A99)+(IF(ABS(C101-C100)&gt;300,IF((C101-C100)&lt;0,(C101-C100)+360,(C101-C100)-360),(C101-C100)))/($A101-$A100))/2</f>
        <v>-0.18250500964223867</v>
      </c>
      <c r="J100">
        <f>((IF(ABS(D100-D99)&gt;300,IF((D100-D99)&lt;0,(D100-D99)+360,(D100-D99)-360),D100-D99))/($A100-$A99)+(IF(ABS(D101-D100)&gt;300,IF((D101-D100)&lt;0,(D101-D100)+360,(D101-D100)-360),(D101-D100)))/($A101-$A100))/2</f>
        <v>-4.3423540492792803E-2</v>
      </c>
      <c r="K100">
        <f>((IF(ABS(E100-E99)&gt;300,IF((E100-E99)&lt;0,(E100-E99)+360,(E100-E99)-360),E100-E99))/($A100-$A99)+(IF(ABS(E101-E100)&gt;300,IF((E101-E100)&lt;0,(E101-E100)+360,(E101-E100)-360),(E101-E100)))/($A101-$A100))/2</f>
        <v>1.4318697160296628E-2</v>
      </c>
      <c r="L100">
        <f t="shared" si="6"/>
        <v>0.18814544241573097</v>
      </c>
      <c r="M100" t="e">
        <f>#REF!/180*PI()</f>
        <v>#REF!</v>
      </c>
      <c r="N100">
        <f>C100/180*PI()</f>
        <v>3.9716834631430602E-2</v>
      </c>
      <c r="O100">
        <f>D100/180*PI()</f>
        <v>3.1116253503330502</v>
      </c>
      <c r="P100">
        <f>((C99-C100)/($A100-$A99)+(C100-C101)/($A101-$A100))/2</f>
        <v>0.18250500964223867</v>
      </c>
      <c r="Q100">
        <f>((D99-D100)/($A100-$A99)+(D100-D101)/($A101-$A100))/2</f>
        <v>4.3423540492792803E-2</v>
      </c>
      <c r="R100">
        <f>((E99-E100)/($A100-$A99)+(E100-E101)/($A101-$A100))/2</f>
        <v>-1.4318697160296628E-2</v>
      </c>
      <c r="S100">
        <f t="shared" si="10"/>
        <v>0.18814544241573097</v>
      </c>
    </row>
    <row r="101" spans="1:19">
      <c r="A101">
        <v>10.641529999999999</v>
      </c>
      <c r="C101">
        <v>2.2262219999999999</v>
      </c>
      <c r="D101">
        <v>178.2569</v>
      </c>
      <c r="E101">
        <v>359.63</v>
      </c>
      <c r="F101">
        <f t="shared" si="7"/>
        <v>182.22622200000001</v>
      </c>
      <c r="G101">
        <f t="shared" si="8"/>
        <v>178.2569</v>
      </c>
      <c r="H101">
        <f t="shared" si="9"/>
        <v>179.63</v>
      </c>
      <c r="I101">
        <f>((IF(ABS(C101-C100)&gt;300,IF((C101-C100)&lt;0,(C101-C100)+360,(C101-C100)-360),C101-C100))/($A101-$A100)+(IF(ABS(C102-C101)&gt;300,IF((C102-C101)&lt;0,(C102-C101)+360,(C102-C101)-360),(C102-C101)))/($A102-$A101))/2</f>
        <v>-0.38119821924863473</v>
      </c>
      <c r="J101">
        <f>((IF(ABS(D101-D100)&gt;300,IF((D101-D100)&lt;0,(D101-D100)+360,(D101-D100)-360),D101-D100))/($A101-$A100)+(IF(ABS(D102-D101)&gt;300,IF((D102-D101)&lt;0,(D102-D101)+360,(D102-D101)-360),(D102-D101)))/($A102-$A101))/2</f>
        <v>-0.11476532634170929</v>
      </c>
      <c r="K101">
        <f>((IF(ABS(E101-E100)&gt;300,IF((E101-E100)&lt;0,(E101-E100)+360,(E101-E100)-360),E101-E100))/($A101-$A100)+(IF(ABS(E102-E101)&gt;300,IF((E102-E101)&lt;0,(E102-E101)+360,(E102-E101)-360),(E102-E101)))/($A102-$A101))/2</f>
        <v>0.30580812030537713</v>
      </c>
      <c r="L101">
        <f t="shared" si="6"/>
        <v>0.50199777781715049</v>
      </c>
      <c r="M101" t="e">
        <f>#REF!/180*PI()</f>
        <v>#REF!</v>
      </c>
      <c r="N101">
        <f>C101/180*PI()</f>
        <v>3.8854903780333197E-2</v>
      </c>
      <c r="O101">
        <f>D101/180*PI()</f>
        <v>3.1111698193982802</v>
      </c>
      <c r="P101">
        <f>((C100-C101)/($A101-$A100)+(C101-C102)/($A102-$A101))/2</f>
        <v>0.38119821924863473</v>
      </c>
      <c r="Q101">
        <f>((D100-D101)/($A101-$A100)+(D101-D102)/($A102-$A101))/2</f>
        <v>0.11476532634170929</v>
      </c>
      <c r="R101">
        <f>((E100-E101)/($A101-$A100)+(E101-E102)/($A102-$A101))/2</f>
        <v>-0.30580812030537713</v>
      </c>
      <c r="S101">
        <f t="shared" si="10"/>
        <v>0.50199777781715049</v>
      </c>
    </row>
    <row r="102" spans="1:19">
      <c r="A102">
        <v>10.751110000000001</v>
      </c>
      <c r="C102">
        <v>2.1904590000000002</v>
      </c>
      <c r="D102">
        <v>178.25700000000001</v>
      </c>
      <c r="E102">
        <v>359.65</v>
      </c>
      <c r="F102">
        <f t="shared" si="7"/>
        <v>182.190459</v>
      </c>
      <c r="G102">
        <f t="shared" si="8"/>
        <v>178.25700000000001</v>
      </c>
      <c r="H102">
        <f t="shared" si="9"/>
        <v>179.64999999999998</v>
      </c>
      <c r="I102">
        <f>((IF(ABS(C102-C101)&gt;300,IF((C102-C101)&lt;0,(C102-C101)+360,(C102-C101)-360),C102-C101))/($A102-$A101)+(IF(ABS(C103-C102)&gt;300,IF((C103-C102)&lt;0,(C103-C102)+360,(C103-C102)-360),(C103-C102)))/($A103-$A102))/2</f>
        <v>-0.17998959780212465</v>
      </c>
      <c r="J102">
        <f>((IF(ABS(D102-D101)&gt;300,IF((D102-D101)&lt;0,(D102-D101)+360,(D102-D101)-360),D102-D101))/($A102-$A101)+(IF(ABS(D103-D102)&gt;300,IF((D103-D102)&lt;0,(D103-D102)+360,(D103-D102)-360),(D103-D102)))/($A103-$A102))/2</f>
        <v>2.5433581013335527E-2</v>
      </c>
      <c r="K102">
        <f>((IF(ABS(E102-E101)&gt;300,IF((E102-E101)&lt;0,(E102-E101)+360,(E102-E101)-360),E102-E101))/($A102-$A101)+(IF(ABS(E103-E102)&gt;300,IF((E103-E102)&lt;0,(E103-E102)+360,(E103-E102)-360),(E103-E102)))/($A103-$A102))/2</f>
        <v>4.5844268073962337E-2</v>
      </c>
      <c r="L102">
        <f t="shared" si="6"/>
        <v>0.18746951558952143</v>
      </c>
      <c r="M102" t="e">
        <f>#REF!/180*PI()</f>
        <v>#REF!</v>
      </c>
      <c r="N102">
        <f>C102/180*PI()</f>
        <v>3.8230721679942473E-2</v>
      </c>
      <c r="O102">
        <f>D102/180*PI()</f>
        <v>3.111171564727532</v>
      </c>
      <c r="P102">
        <f>((C101-C102)/($A102-$A101)+(C102-C103)/($A103-$A102))/2</f>
        <v>0.17998959780212465</v>
      </c>
      <c r="Q102">
        <f>((D101-D102)/($A102-$A101)+(D102-D103)/($A103-$A102))/2</f>
        <v>-2.5433581013335527E-2</v>
      </c>
      <c r="R102">
        <f>((E101-E102)/($A102-$A101)+(E102-E103)/($A103-$A102))/2</f>
        <v>-4.5844268073962337E-2</v>
      </c>
      <c r="S102">
        <f t="shared" si="10"/>
        <v>0.18746951558952143</v>
      </c>
    </row>
    <row r="103" spans="1:19">
      <c r="A103">
        <v>10.86121</v>
      </c>
      <c r="C103">
        <v>2.1867580000000002</v>
      </c>
      <c r="D103">
        <v>178.26249999999999</v>
      </c>
      <c r="E103">
        <v>359.64</v>
      </c>
      <c r="F103">
        <f t="shared" si="7"/>
        <v>182.186758</v>
      </c>
      <c r="G103">
        <f t="shared" si="8"/>
        <v>178.26249999999999</v>
      </c>
      <c r="H103">
        <f t="shared" si="9"/>
        <v>179.64</v>
      </c>
      <c r="I103">
        <f>((IF(ABS(C103-C102)&gt;300,IF((C103-C102)&lt;0,(C103-C102)+360,(C103-C102)-360),C103-C102))/($A103-$A102)+(IF(ABS(C104-C103)&gt;300,IF((C104-C103)&lt;0,(C104-C103)+360,(C104-C103)-360),(C104-C103)))/($A104-$A103))/2</f>
        <v>-0.20011632525090634</v>
      </c>
      <c r="J103">
        <f>((IF(ABS(D103-D102)&gt;300,IF((D103-D102)&lt;0,(D103-D102)+360,(D103-D102)-360),D103-D102))/($A103-$A102)+(IF(ABS(D104-D103)&gt;300,IF((D104-D103)&lt;0,(D104-D103)+360,(D104-D103)-360),(D104-D103)))/($A104-$A103))/2</f>
        <v>-9.69962943046669E-2</v>
      </c>
      <c r="K103">
        <f>((IF(ABS(E103-E102)&gt;300,IF((E103-E102)&lt;0,(E103-E102)+360,(E103-E102)-360),E103-E102))/($A103-$A102)+(IF(ABS(E104-E103)&gt;300,IF((E104-E103)&lt;0,(E104-E103)+360,(E104-E103)-360),(E104-E103)))/($A104-$A103))/2</f>
        <v>0.13846421548344226</v>
      </c>
      <c r="L103">
        <f t="shared" si="6"/>
        <v>0.26196786770558184</v>
      </c>
      <c r="M103" t="e">
        <f>#REF!/180*PI()</f>
        <v>#REF!</v>
      </c>
      <c r="N103">
        <f>C103/180*PI()</f>
        <v>3.8166127044326162E-2</v>
      </c>
      <c r="O103">
        <f>D103/180*PI()</f>
        <v>3.1112675578363915</v>
      </c>
      <c r="P103">
        <f>((C102-C103)/($A103-$A102)+(C103-C104)/($A104-$A103))/2</f>
        <v>0.20011632525090634</v>
      </c>
      <c r="Q103">
        <f>((D102-D103)/($A103-$A102)+(D103-D104)/($A104-$A103))/2</f>
        <v>9.69962943046669E-2</v>
      </c>
      <c r="R103">
        <f>((E102-E103)/($A103-$A102)+(E103-E104)/($A104-$A103))/2</f>
        <v>-0.13846421548344226</v>
      </c>
      <c r="S103">
        <f t="shared" si="10"/>
        <v>0.26196786770558184</v>
      </c>
    </row>
    <row r="104" spans="1:19">
      <c r="A104">
        <v>10.97025</v>
      </c>
      <c r="C104">
        <v>2.146782</v>
      </c>
      <c r="D104">
        <v>178.23589999999999</v>
      </c>
      <c r="E104">
        <v>359.68009999999998</v>
      </c>
      <c r="F104">
        <f t="shared" si="7"/>
        <v>182.146782</v>
      </c>
      <c r="G104">
        <f t="shared" si="8"/>
        <v>178.23589999999999</v>
      </c>
      <c r="H104">
        <f t="shared" si="9"/>
        <v>179.68009999999998</v>
      </c>
      <c r="I104">
        <f>((IF(ABS(C104-C103)&gt;300,IF((C104-C103)&lt;0,(C104-C103)+360,(C104-C103)-360),C104-C103))/($A104-$A103)+(IF(ABS(C105-C104)&gt;300,IF((C105-C104)&lt;0,(C105-C104)+360,(C105-C104)-360),(C105-C104)))/($A105-$A104))/2</f>
        <v>-0.23130206187600422</v>
      </c>
      <c r="J104">
        <f>((IF(ABS(D104-D103)&gt;300,IF((D104-D103)&lt;0,(D104-D103)+360,(D104-D103)-360),D104-D103))/($A104-$A103)+(IF(ABS(D105-D104)&gt;300,IF((D105-D104)&lt;0,(D105-D104)+360,(D105-D104)-360),(D105-D104)))/($A105-$A104))/2</f>
        <v>1.0858595048924835E-3</v>
      </c>
      <c r="K104">
        <f>((IF(ABS(E104-E103)&gt;300,IF((E104-E103)&lt;0,(E104-E103)+360,(E104-E103)-360),E104-E103))/($A104-$A103)+(IF(ABS(E105-E104)&gt;300,IF((E105-E104)&lt;0,(E105-E104)+360,(E105-E104)-360),(E105-E104)))/($A105-$A104))/2</f>
        <v>-7.4547362920561161E-2</v>
      </c>
      <c r="L104">
        <f t="shared" si="6"/>
        <v>0.24302084733076937</v>
      </c>
      <c r="M104" t="e">
        <f>#REF!/180*PI()</f>
        <v>#REF!</v>
      </c>
      <c r="N104">
        <f>C104/180*PI()</f>
        <v>3.7468414222548901E-2</v>
      </c>
      <c r="O104">
        <f>D104/180*PI()</f>
        <v>3.1108033002553612</v>
      </c>
      <c r="P104">
        <f>((C103-C104)/($A104-$A103)+(C104-C105)/($A105-$A104))/2</f>
        <v>0.23130206187600422</v>
      </c>
      <c r="Q104">
        <f>((D103-D104)/($A104-$A103)+(D104-D105)/($A105-$A104))/2</f>
        <v>-1.0858595048924835E-3</v>
      </c>
      <c r="R104">
        <f>((E103-E104)/($A104-$A103)+(E104-E105)/($A105-$A104))/2</f>
        <v>7.4547362920561161E-2</v>
      </c>
      <c r="S104">
        <f t="shared" si="10"/>
        <v>0.24302084733076937</v>
      </c>
    </row>
    <row r="105" spans="1:19">
      <c r="A105">
        <v>11.075889999999999</v>
      </c>
      <c r="C105">
        <v>2.1366420000000002</v>
      </c>
      <c r="D105">
        <v>178.2619</v>
      </c>
      <c r="E105">
        <v>359.62549999999999</v>
      </c>
      <c r="F105">
        <f t="shared" si="7"/>
        <v>182.13664199999999</v>
      </c>
      <c r="G105">
        <f t="shared" si="8"/>
        <v>178.2619</v>
      </c>
      <c r="H105">
        <f t="shared" si="9"/>
        <v>179.62549999999999</v>
      </c>
      <c r="I105">
        <f>((IF(ABS(C105-C104)&gt;300,IF((C105-C104)&lt;0,(C105-C104)+360,(C105-C104)-360),C105-C104))/($A105-$A104)+(IF(ABS(C106-C105)&gt;300,IF((C106-C105)&lt;0,(C106-C105)+360,(C106-C105)-360),(C106-C105)))/($A106-$A105))/2</f>
        <v>-4.4918256179045928E-2</v>
      </c>
      <c r="J105">
        <f>((IF(ABS(D105-D104)&gt;300,IF((D105-D104)&lt;0,(D105-D104)+360,(D105-D104)-360),D105-D104))/($A105-$A104)+(IF(ABS(D106-D105)&gt;300,IF((D106-D105)&lt;0,(D106-D105)+360,(D106-D105)-360),(D106-D105)))/($A106-$A105))/2</f>
        <v>6.9803913234609619E-2</v>
      </c>
      <c r="K105">
        <f>((IF(ABS(E105-E104)&gt;300,IF((E105-E104)&lt;0,(E105-E104)+360,(E105-E104)-360),E105-E104))/($A105-$A104)+(IF(ABS(E106-E105)&gt;300,IF((E106-E105)&lt;0,(E106-E105)+360,(E106-E105)-360),(E106-E105)))/($A106-$A105))/2</f>
        <v>-0.23202861790357582</v>
      </c>
      <c r="L105">
        <f t="shared" si="6"/>
        <v>0.24642953468948256</v>
      </c>
      <c r="M105" t="e">
        <f>#REF!/180*PI()</f>
        <v>#REF!</v>
      </c>
      <c r="N105">
        <f>C105/180*PI()</f>
        <v>3.7291437836396685E-2</v>
      </c>
      <c r="O105">
        <f>D105/180*PI()</f>
        <v>3.1112570858608799</v>
      </c>
      <c r="P105">
        <f>((C104-C105)/($A105-$A104)+(C105-C106)/($A106-$A105))/2</f>
        <v>4.4918256179045928E-2</v>
      </c>
      <c r="Q105">
        <f>((D104-D105)/($A105-$A104)+(D105-D106)/($A106-$A105))/2</f>
        <v>-6.9803913234609619E-2</v>
      </c>
      <c r="R105">
        <f>((E104-E105)/($A105-$A104)+(E105-E106)/($A106-$A105))/2</f>
        <v>0.23202861790357582</v>
      </c>
      <c r="S105">
        <f t="shared" si="10"/>
        <v>0.24642953468948256</v>
      </c>
    </row>
    <row r="106" spans="1:19">
      <c r="A106">
        <v>11.183859999999999</v>
      </c>
      <c r="C106">
        <v>2.1373060000000002</v>
      </c>
      <c r="D106">
        <v>178.25040000000001</v>
      </c>
      <c r="E106">
        <v>359.63119999999998</v>
      </c>
      <c r="F106">
        <f t="shared" si="7"/>
        <v>182.137306</v>
      </c>
      <c r="G106">
        <f t="shared" si="8"/>
        <v>178.25040000000001</v>
      </c>
      <c r="H106">
        <f t="shared" si="9"/>
        <v>179.63119999999998</v>
      </c>
      <c r="I106">
        <f>((IF(ABS(C106-C105)&gt;300,IF((C106-C105)&lt;0,(C106-C105)+360,(C106-C105)-360),C106-C105))/($A106-$A105)+(IF(ABS(C107-C106)&gt;300,IF((C107-C106)&lt;0,(C107-C106)+360,(C107-C106)-360),(C107-C106)))/($A107-$A106))/2</f>
        <v>-9.4405605207998747E-2</v>
      </c>
      <c r="J106">
        <f>((IF(ABS(D106-D105)&gt;300,IF((D106-D105)&lt;0,(D106-D105)+360,(D106-D105)-360),D106-D105))/($A106-$A105)+(IF(ABS(D107-D106)&gt;300,IF((D107-D106)&lt;0,(D107-D106)+360,(D107-D106)-360),(D107-D106)))/($A107-$A106))/2</f>
        <v>-0.10158633140277512</v>
      </c>
      <c r="K106">
        <f>((IF(ABS(E106-E105)&gt;300,IF((E106-E105)&lt;0,(E106-E105)+360,(E106-E105)-360),E106-E105))/($A106-$A105)+(IF(ABS(E107-E106)&gt;300,IF((E107-E106)&lt;0,(E107-E106)+360,(E107-E106)-360),(E107-E106)))/($A107-$A106))/2</f>
        <v>0.22195694792449708</v>
      </c>
      <c r="L106">
        <f t="shared" si="6"/>
        <v>0.26171948294790909</v>
      </c>
      <c r="M106" t="e">
        <f>#REF!/180*PI()</f>
        <v>#REF!</v>
      </c>
      <c r="N106">
        <f>C106/180*PI()</f>
        <v>3.7303026822629926E-2</v>
      </c>
      <c r="O106">
        <f>D106/180*PI()</f>
        <v>3.1110563729969005</v>
      </c>
      <c r="P106">
        <f>((C105-C106)/($A106-$A105)+(C106-C107)/($A107-$A106))/2</f>
        <v>9.4405605207998747E-2</v>
      </c>
      <c r="Q106">
        <f>((D105-D106)/($A106-$A105)+(D106-D107)/($A107-$A106))/2</f>
        <v>0.10158633140277512</v>
      </c>
      <c r="R106">
        <f>((E105-E106)/($A106-$A105)+(E106-E107)/($A107-$A106))/2</f>
        <v>-0.22195694792449708</v>
      </c>
      <c r="S106">
        <f t="shared" si="10"/>
        <v>0.26171948294790909</v>
      </c>
    </row>
    <row r="107" spans="1:19">
      <c r="A107">
        <v>11.295590000000001</v>
      </c>
      <c r="C107">
        <v>2.115523</v>
      </c>
      <c r="D107">
        <v>178.2396</v>
      </c>
      <c r="E107">
        <v>359.67489999999998</v>
      </c>
      <c r="F107">
        <f t="shared" si="7"/>
        <v>182.115523</v>
      </c>
      <c r="G107">
        <f t="shared" si="8"/>
        <v>178.2396</v>
      </c>
      <c r="H107">
        <f t="shared" si="9"/>
        <v>179.67489999999998</v>
      </c>
      <c r="I107">
        <f>((IF(ABS(C107-C106)&gt;300,IF((C107-C106)&lt;0,(C107-C106)+360,(C107-C106)-360),C107-C106))/($A107-$A106)+(IF(ABS(C108-C107)&gt;300,IF((C108-C107)&lt;0,(C108-C107)+360,(C108-C107)-360),(C108-C107)))/($A108-$A107))/2</f>
        <v>-7.1655397821555555E-2</v>
      </c>
      <c r="J107">
        <f>((IF(ABS(D107-D106)&gt;300,IF((D107-D106)&lt;0,(D107-D106)+360,(D107-D106)-360),D107-D106))/($A107-$A106)+(IF(ABS(D108-D107)&gt;300,IF((D108-D107)&lt;0,(D108-D107)+360,(D108-D107)-360),(D108-D107)))/($A108-$A107))/2</f>
        <v>-3.2701487905973069E-2</v>
      </c>
      <c r="K107">
        <f>((IF(ABS(E107-E106)&gt;300,IF((E107-E106)&lt;0,(E107-E106)+360,(E107-E106)-360),E107-E106))/($A107-$A106)+(IF(ABS(E108-E107)&gt;300,IF((E108-E107)&lt;0,(E108-E107)+360,(E108-E107)-360),(E108-E107)))/($A108-$A107))/2</f>
        <v>0.14315657119448494</v>
      </c>
      <c r="L107">
        <f t="shared" si="6"/>
        <v>0.16339426925198913</v>
      </c>
      <c r="M107" t="e">
        <f>#REF!/180*PI()</f>
        <v>#REF!</v>
      </c>
      <c r="N107">
        <f>C107/180*PI()</f>
        <v>3.6922841751667997E-2</v>
      </c>
      <c r="O107">
        <f>D107/180*PI()</f>
        <v>3.110867877437685</v>
      </c>
      <c r="P107">
        <f>((C106-C107)/($A107-$A106)+(C107-C108)/($A108-$A107))/2</f>
        <v>7.1655397821555555E-2</v>
      </c>
      <c r="Q107">
        <f>((D106-D107)/($A107-$A106)+(D107-D108)/($A108-$A107))/2</f>
        <v>3.2701487905973069E-2</v>
      </c>
      <c r="R107">
        <f>((E106-E107)/($A107-$A106)+(E107-E108)/($A108-$A107))/2</f>
        <v>-0.14315657119448494</v>
      </c>
      <c r="S107">
        <f t="shared" si="10"/>
        <v>0.16339426925198913</v>
      </c>
    </row>
    <row r="108" spans="1:19">
      <c r="A108">
        <v>11.40436</v>
      </c>
      <c r="C108">
        <v>2.1211410000000002</v>
      </c>
      <c r="D108">
        <v>178.24299999999999</v>
      </c>
      <c r="E108">
        <v>359.6635</v>
      </c>
      <c r="F108">
        <f t="shared" si="7"/>
        <v>182.12114099999999</v>
      </c>
      <c r="G108">
        <f t="shared" si="8"/>
        <v>178.24299999999999</v>
      </c>
      <c r="H108">
        <f t="shared" si="9"/>
        <v>179.6635</v>
      </c>
      <c r="I108">
        <f>((IF(ABS(C108-C107)&gt;300,IF((C108-C107)&lt;0,(C108-C107)+360,(C108-C107)-360),C108-C107))/($A108-$A107)+(IF(ABS(C109-C108)&gt;300,IF((C109-C108)&lt;0,(C109-C108)+360,(C109-C108)-360),(C109-C108)))/($A109-$A108))/2</f>
        <v>-2.8843524564455325E-2</v>
      </c>
      <c r="J108">
        <f>((IF(ABS(D108-D107)&gt;300,IF((D108-D107)&lt;0,(D108-D107)+360,(D108-D107)-360),D108-D107))/($A108-$A107)+(IF(ABS(D109-D108)&gt;300,IF((D109-D108)&lt;0,(D109-D108)+360,(D109-D108)-360),(D109-D108)))/($A109-$A108))/2</f>
        <v>1.9005406783837806E-2</v>
      </c>
      <c r="K108">
        <f>((IF(ABS(E108-E107)&gt;300,IF((E108-E107)&lt;0,(E108-E107)+360,(E108-E107)-360),E108-E107))/($A108-$A107)+(IF(ABS(E109-E108)&gt;300,IF((E109-E108)&lt;0,(E109-E108)+360,(E109-E108)-360),(E109-E108)))/($A109-$A108))/2</f>
        <v>6.9186957976662342E-3</v>
      </c>
      <c r="L108">
        <f t="shared" si="6"/>
        <v>3.5228152773884275E-2</v>
      </c>
      <c r="M108" t="e">
        <f>#REF!/180*PI()</f>
        <v>#REF!</v>
      </c>
      <c r="N108">
        <f>C108/180*PI()</f>
        <v>3.7020894349045042E-2</v>
      </c>
      <c r="O108">
        <f>D108/180*PI()</f>
        <v>3.110927218632253</v>
      </c>
      <c r="P108">
        <f>((C107-C108)/($A108-$A107)+(C108-C109)/($A109-$A108))/2</f>
        <v>2.8843524564455325E-2</v>
      </c>
      <c r="Q108">
        <f>((D107-D108)/($A108-$A107)+(D108-D109)/($A109-$A108))/2</f>
        <v>-1.9005406783837806E-2</v>
      </c>
      <c r="R108">
        <f>((E107-E108)/($A108-$A107)+(E108-E109)/($A109-$A108))/2</f>
        <v>-6.9186957976662342E-3</v>
      </c>
      <c r="S108">
        <f t="shared" si="10"/>
        <v>3.5228152773884275E-2</v>
      </c>
    </row>
    <row r="109" spans="1:19">
      <c r="A109">
        <v>11.50803</v>
      </c>
      <c r="C109">
        <v>2.1098059999999998</v>
      </c>
      <c r="D109">
        <v>178.24369999999999</v>
      </c>
      <c r="E109">
        <v>359.67579999999998</v>
      </c>
      <c r="F109">
        <f t="shared" si="7"/>
        <v>182.10980599999999</v>
      </c>
      <c r="G109">
        <f t="shared" si="8"/>
        <v>178.24369999999999</v>
      </c>
      <c r="H109">
        <f t="shared" si="9"/>
        <v>179.67579999999998</v>
      </c>
      <c r="I109">
        <f>((IF(ABS(C109-C108)&gt;300,IF((C109-C108)&lt;0,(C109-C108)+360,(C109-C108)-360),C109-C108))/($A109-$A108)+(IF(ABS(C110-C109)&gt;300,IF((C110-C109)&lt;0,(C110-C109)+360,(C110-C109)-360),(C110-C109)))/($A110-$A109))/2</f>
        <v>-0.11288035458057763</v>
      </c>
      <c r="J109">
        <f>((IF(ABS(D109-D108)&gt;300,IF((D109-D108)&lt;0,(D109-D108)+360,(D109-D108)-360),D109-D108))/($A109-$A108)+(IF(ABS(D110-D109)&gt;300,IF((D110-D109)&lt;0,(D110-D109)+360,(D110-D109)-360),(D110-D109)))/($A110-$A109))/2</f>
        <v>2.5224907442589588E-3</v>
      </c>
      <c r="K109">
        <f>((IF(ABS(E109-E108)&gt;300,IF((E109-E108)&lt;0,(E109-E108)+360,(E109-E108)-360),E109-E108))/($A109-$A108)+(IF(ABS(E110-E109)&gt;300,IF((E110-E109)&lt;0,(E110-E109)+360,(E110-E109)-360),(E110-E109)))/($A110-$A109))/2</f>
        <v>2.5605395102480534E-2</v>
      </c>
      <c r="L109">
        <f t="shared" si="6"/>
        <v>0.1157755313878798</v>
      </c>
      <c r="M109" t="e">
        <f>#REF!/180*PI()</f>
        <v>#REF!</v>
      </c>
      <c r="N109">
        <f>C109/180*PI()</f>
        <v>3.682306127833148E-2</v>
      </c>
      <c r="O109">
        <f>D109/180*PI()</f>
        <v>3.1109394359370164</v>
      </c>
      <c r="P109">
        <f>((C108-C109)/($A109-$A108)+(C109-C110)/($A110-$A109))/2</f>
        <v>0.11288035458057763</v>
      </c>
      <c r="Q109">
        <f>((D108-D109)/($A109-$A108)+(D109-D110)/($A110-$A109))/2</f>
        <v>-2.5224907442589588E-3</v>
      </c>
      <c r="R109">
        <f>((E108-E109)/($A109-$A108)+(E109-E110)/($A110-$A109))/2</f>
        <v>-2.5605395102480534E-2</v>
      </c>
      <c r="S109">
        <f t="shared" si="10"/>
        <v>0.1157755313878798</v>
      </c>
    </row>
    <row r="110" spans="1:19">
      <c r="A110">
        <v>11.62518</v>
      </c>
      <c r="C110">
        <v>2.0961669999999999</v>
      </c>
      <c r="D110">
        <v>178.24350000000001</v>
      </c>
      <c r="E110">
        <v>359.66789999999997</v>
      </c>
      <c r="F110">
        <f t="shared" si="7"/>
        <v>182.09616700000001</v>
      </c>
      <c r="G110">
        <f t="shared" si="8"/>
        <v>178.24350000000001</v>
      </c>
      <c r="H110">
        <f t="shared" si="9"/>
        <v>179.66789999999997</v>
      </c>
      <c r="I110">
        <f>((IF(ABS(C110-C109)&gt;300,IF((C110-C109)&lt;0,(C110-C109)+360,(C110-C109)-360),C110-C109))/($A110-$A109)+(IF(ABS(C111-C110)&gt;300,IF((C111-C110)&lt;0,(C111-C110)+360,(C111-C110)-360),(C111-C110)))/($A111-$A110))/2</f>
        <v>-0.18751156938655189</v>
      </c>
      <c r="J110">
        <f>((IF(ABS(D110-D109)&gt;300,IF((D110-D109)&lt;0,(D110-D109)+360,(D110-D109)-360),D110-D109))/($A110-$A109)+(IF(ABS(D111-D110)&gt;300,IF((D111-D110)&lt;0,(D111-D110)+360,(D111-D110)-360),(D111-D110)))/($A111-$A110))/2</f>
        <v>-8.2564626312333259E-2</v>
      </c>
      <c r="K110">
        <f>((IF(ABS(E110-E109)&gt;300,IF((E110-E109)&lt;0,(E110-E109)+360,(E110-E109)-360),E110-E109))/($A110-$A109)+(IF(ABS(E111-E110)&gt;300,IF((E111-E110)&lt;0,(E111-E110)+360,(E111-E110)-360),(E111-E110)))/($A111-$A110))/2</f>
        <v>0.12122092560140293</v>
      </c>
      <c r="L110">
        <f t="shared" si="6"/>
        <v>0.23805885611664138</v>
      </c>
      <c r="M110" t="e">
        <f>#REF!/180*PI()</f>
        <v>#REF!</v>
      </c>
      <c r="N110">
        <f>C110/180*PI()</f>
        <v>3.6585015821651974E-2</v>
      </c>
      <c r="O110">
        <f>D110/180*PI()</f>
        <v>3.1109359452785128</v>
      </c>
      <c r="P110">
        <f>((C109-C110)/($A110-$A109)+(C110-C111)/($A111-$A110))/2</f>
        <v>0.18751156938655189</v>
      </c>
      <c r="Q110">
        <f>((D109-D110)/($A110-$A109)+(D110-D111)/($A111-$A110))/2</f>
        <v>8.2564626312333259E-2</v>
      </c>
      <c r="R110">
        <f>((E109-E110)/($A110-$A109)+(E110-E111)/($A111-$A110))/2</f>
        <v>-0.12122092560140293</v>
      </c>
      <c r="S110">
        <f t="shared" si="10"/>
        <v>0.23805885611664138</v>
      </c>
    </row>
    <row r="111" spans="1:19">
      <c r="A111">
        <v>11.737159999999999</v>
      </c>
      <c r="C111">
        <v>2.0672090000000001</v>
      </c>
      <c r="D111">
        <v>178.2252</v>
      </c>
      <c r="E111">
        <v>359.70260000000002</v>
      </c>
      <c r="F111">
        <f t="shared" si="7"/>
        <v>182.06720899999999</v>
      </c>
      <c r="G111">
        <f t="shared" si="8"/>
        <v>178.2252</v>
      </c>
      <c r="H111">
        <f t="shared" si="9"/>
        <v>179.70260000000002</v>
      </c>
      <c r="I111">
        <f>((IF(ABS(C111-C110)&gt;300,IF((C111-C110)&lt;0,(C111-C110)+360,(C111-C110)-360),C111-C110))/($A111-$A110)+(IF(ABS(C112-C111)&gt;300,IF((C112-C111)&lt;0,(C112-C111)+360,(C112-C111)-360),(C112-C111)))/($A112-$A111))/2</f>
        <v>-2.194063027363663E-3</v>
      </c>
      <c r="J111">
        <f>((IF(ABS(D111-D110)&gt;300,IF((D111-D110)&lt;0,(D111-D110)+360,(D111-D110)-360),D111-D110))/($A111-$A110)+(IF(ABS(D112-D111)&gt;300,IF((D112-D111)&lt;0,(D112-D111)+360,(D112-D111)-360),(D112-D111)))/($A112-$A111))/2</f>
        <v>-4.641475895396055E-3</v>
      </c>
      <c r="K111">
        <f>((IF(ABS(E111-E110)&gt;300,IF((E111-E110)&lt;0,(E111-E110)+360,(E111-E110)-360),E111-E110))/($A111-$A110)+(IF(ABS(E112-E111)&gt;300,IF((E112-E111)&lt;0,(E112-E111)+360,(E112-E111)-360),(E112-E111)))/($A112-$A111))/2</f>
        <v>-0.22768923624371601</v>
      </c>
      <c r="L111">
        <f t="shared" si="6"/>
        <v>0.22774710868044473</v>
      </c>
      <c r="M111" t="e">
        <f>#REF!/180*PI()</f>
        <v>#REF!</v>
      </c>
      <c r="N111">
        <f>C111/180*PI()</f>
        <v>3.6079603376859462E-2</v>
      </c>
      <c r="O111">
        <f>D111/180*PI()</f>
        <v>3.1106165500253979</v>
      </c>
      <c r="P111">
        <f>((C110-C111)/($A111-$A110)+(C111-C112)/($A112-$A111))/2</f>
        <v>2.194063027363663E-3</v>
      </c>
      <c r="Q111">
        <f>((D110-D111)/($A111-$A110)+(D111-D112)/($A112-$A111))/2</f>
        <v>4.641475895396055E-3</v>
      </c>
      <c r="R111">
        <f>((E110-E111)/($A111-$A110)+(E111-E112)/($A112-$A111))/2</f>
        <v>0.22768923624371601</v>
      </c>
      <c r="S111">
        <f t="shared" si="10"/>
        <v>0.22774710868044473</v>
      </c>
    </row>
    <row r="112" spans="1:19">
      <c r="A112">
        <v>11.84745</v>
      </c>
      <c r="C112">
        <v>2.0952459999999999</v>
      </c>
      <c r="D112">
        <v>178.2422</v>
      </c>
      <c r="E112">
        <v>359.6182</v>
      </c>
      <c r="F112">
        <f t="shared" si="7"/>
        <v>182.095246</v>
      </c>
      <c r="G112">
        <f t="shared" si="8"/>
        <v>178.2422</v>
      </c>
      <c r="H112">
        <f t="shared" si="9"/>
        <v>179.6182</v>
      </c>
      <c r="I112">
        <f>((IF(ABS(C112-C111)&gt;300,IF((C112-C111)&lt;0,(C112-C111)+360,(C112-C111)-360),C112-C111))/($A112-$A111)+(IF(ABS(C113-C112)&gt;300,IF((C113-C112)&lt;0,(C113-C112)+360,(C113-C112)-360),(C113-C112)))/($A113-$A112))/2</f>
        <v>6.9592667406449593E-2</v>
      </c>
      <c r="J112">
        <f>((IF(ABS(D112-D111)&gt;300,IF((D112-D111)&lt;0,(D112-D111)+360,(D112-D111)-360),D112-D111))/($A112-$A111)+(IF(ABS(D113-D112)&gt;300,IF((D113-D112)&lt;0,(D113-D112)+360,(D113-D112)-360),(D113-D112)))/($A113-$A112))/2</f>
        <v>0.26708891483638109</v>
      </c>
      <c r="K112">
        <f>((IF(ABS(E112-E111)&gt;300,IF((E112-E111)&lt;0,(E112-E111)+360,(E112-E111)-360),E112-E111))/($A112-$A111)+(IF(ABS(E113-E112)&gt;300,IF((E113-E112)&lt;0,(E113-E112)+360,(E113-E112)-360),(E113-E112)))/($A113-$A112))/2</f>
        <v>-0.4734863949634186</v>
      </c>
      <c r="L112">
        <f t="shared" si="6"/>
        <v>0.54805929788725849</v>
      </c>
      <c r="M112" t="e">
        <f>#REF!/180*PI()</f>
        <v>#REF!</v>
      </c>
      <c r="N112">
        <f>C112/180*PI()</f>
        <v>3.6568941339241108E-2</v>
      </c>
      <c r="O112">
        <f>D112/180*PI()</f>
        <v>3.1109132559982369</v>
      </c>
      <c r="P112">
        <f>((C111-C112)/($A112-$A111)+(C112-C113)/($A113-$A112))/2</f>
        <v>-6.9592667406449593E-2</v>
      </c>
      <c r="Q112">
        <f>((D111-D112)/($A112-$A111)+(D112-D113)/($A113-$A112))/2</f>
        <v>-0.26708891483638109</v>
      </c>
      <c r="R112">
        <f>((E111-E112)/($A112-$A111)+(E112-E113)/($A113-$A112))/2</f>
        <v>0.4734863949634186</v>
      </c>
      <c r="S112">
        <f t="shared" si="10"/>
        <v>0.54805929788725849</v>
      </c>
    </row>
    <row r="113" spans="1:19">
      <c r="A113">
        <v>11.955859999999999</v>
      </c>
      <c r="C113">
        <v>2.082776</v>
      </c>
      <c r="D113">
        <v>178.2834</v>
      </c>
      <c r="E113">
        <v>359.5985</v>
      </c>
      <c r="F113">
        <f t="shared" si="7"/>
        <v>182.082776</v>
      </c>
      <c r="G113">
        <f t="shared" si="8"/>
        <v>178.2834</v>
      </c>
      <c r="H113">
        <f t="shared" si="9"/>
        <v>179.5985</v>
      </c>
      <c r="I113">
        <f>((IF(ABS(C113-C112)&gt;300,IF((C113-C112)&lt;0,(C113-C112)+360,(C113-C112)-360),C113-C112))/($A113-$A112)+(IF(ABS(C114-C113)&gt;300,IF((C114-C113)&lt;0,(C114-C113)+360,(C114-C113)-360),(C114-C113)))/($A114-$A113))/2</f>
        <v>-0.19503923538970275</v>
      </c>
      <c r="J113">
        <f>((IF(ABS(D113-D112)&gt;300,IF((D113-D112)&lt;0,(D113-D112)+360,(D113-D112)-360),D113-D112))/($A113-$A112)+(IF(ABS(D114-D113)&gt;300,IF((D114-D113)&lt;0,(D114-D113)+360,(D114-D113)-360),(D114-D113)))/($A114-$A113))/2</f>
        <v>4.8880319122618643E-2</v>
      </c>
      <c r="K113">
        <f>((IF(ABS(E113-E112)&gt;300,IF((E113-E112)&lt;0,(E113-E112)+360,(E113-E112)-360),E113-E112))/($A113-$A112)+(IF(ABS(E114-E113)&gt;300,IF((E114-E113)&lt;0,(E114-E113)+360,(E114-E113)-360),(E114-E113)))/($A114-$A113))/2</f>
        <v>0.22322531020325043</v>
      </c>
      <c r="L113">
        <f t="shared" si="6"/>
        <v>0.30043156966981066</v>
      </c>
      <c r="M113" t="e">
        <f>#REF!/180*PI()</f>
        <v>#REF!</v>
      </c>
      <c r="N113">
        <f>C113/180*PI()</f>
        <v>3.6351298781517417E-2</v>
      </c>
      <c r="O113">
        <f>D113/180*PI()</f>
        <v>3.1116323316500587</v>
      </c>
      <c r="P113">
        <f>((C112-C113)/($A113-$A112)+(C113-C114)/($A114-$A113))/2</f>
        <v>0.19503923538970275</v>
      </c>
      <c r="Q113">
        <f>((D112-D113)/($A113-$A112)+(D113-D114)/($A114-$A113))/2</f>
        <v>-4.8880319122618643E-2</v>
      </c>
      <c r="R113">
        <f>((E112-E113)/($A113-$A112)+(E113-E114)/($A114-$A113))/2</f>
        <v>-0.22322531020325043</v>
      </c>
      <c r="S113">
        <f t="shared" si="10"/>
        <v>0.30043156966981066</v>
      </c>
    </row>
    <row r="114" spans="1:19">
      <c r="A114">
        <v>12.056469999999999</v>
      </c>
      <c r="C114">
        <v>2.0551029999999999</v>
      </c>
      <c r="D114">
        <v>178.255</v>
      </c>
      <c r="E114">
        <v>359.6617</v>
      </c>
      <c r="F114">
        <f t="shared" si="7"/>
        <v>182.055103</v>
      </c>
      <c r="G114">
        <f t="shared" si="8"/>
        <v>178.255</v>
      </c>
      <c r="H114">
        <f t="shared" si="9"/>
        <v>179.6617</v>
      </c>
      <c r="I114">
        <f>((IF(ABS(C114-C113)&gt;300,IF((C114-C113)&lt;0,(C114-C113)+360,(C114-C113)-360),C114-C113))/($A114-$A113)+(IF(ABS(C115-C114)&gt;300,IF((C115-C114)&lt;0,(C115-C114)+360,(C115-C114)-360),(C115-C114)))/($A115-$A114))/2</f>
        <v>-0.18439051449704497</v>
      </c>
      <c r="J114">
        <f>((IF(ABS(D114-D113)&gt;300,IF((D114-D113)&lt;0,(D114-D113)+360,(D114-D113)-360),D114-D113))/($A114-$A113)+(IF(ABS(D115-D114)&gt;300,IF((D115-D114)&lt;0,(D115-D114)+360,(D115-D114)-360),(D115-D114)))/($A115-$A114))/2</f>
        <v>-4.268655606541466E-3</v>
      </c>
      <c r="K114">
        <f>((IF(ABS(E114-E113)&gt;300,IF((E114-E113)&lt;0,(E114-E113)+360,(E114-E113)-360),E114-E113))/($A114-$A113)+(IF(ABS(E115-E114)&gt;300,IF((E115-E114)&lt;0,(E115-E114)+360,(E115-E114)-360),(E115-E114)))/($A115-$A114))/2</f>
        <v>-3.9788100866647913E-2</v>
      </c>
      <c r="L114">
        <f t="shared" si="6"/>
        <v>0.18868273961268092</v>
      </c>
      <c r="M114" t="e">
        <f>#REF!/180*PI()</f>
        <v>#REF!</v>
      </c>
      <c r="N114">
        <f>C114/180*PI()</f>
        <v>3.5868313817613018E-2</v>
      </c>
      <c r="O114">
        <f>D114/180*PI()</f>
        <v>3.1111366581424922</v>
      </c>
      <c r="P114">
        <f>((C113-C114)/($A114-$A113)+(C114-C115)/($A115-$A114))/2</f>
        <v>0.18439051449704497</v>
      </c>
      <c r="Q114">
        <f>((D113-D114)/($A114-$A113)+(D114-D115)/($A115-$A114))/2</f>
        <v>4.268655606541466E-3</v>
      </c>
      <c r="R114">
        <f>((E113-E114)/($A114-$A113)+(E114-E115)/($A115-$A114))/2</f>
        <v>3.9788100866647913E-2</v>
      </c>
      <c r="S114">
        <f t="shared" si="10"/>
        <v>0.18868273961268092</v>
      </c>
    </row>
    <row r="115" spans="1:19">
      <c r="A115">
        <v>12.156929999999999</v>
      </c>
      <c r="C115">
        <v>2.045687</v>
      </c>
      <c r="D115">
        <v>178.2825</v>
      </c>
      <c r="E115">
        <v>359.59059999999999</v>
      </c>
      <c r="F115">
        <f t="shared" si="7"/>
        <v>182.04568699999999</v>
      </c>
      <c r="G115">
        <f t="shared" si="8"/>
        <v>178.2825</v>
      </c>
      <c r="H115">
        <f t="shared" si="9"/>
        <v>179.59059999999999</v>
      </c>
      <c r="I115">
        <f>((IF(ABS(C115-C114)&gt;300,IF((C115-C114)&lt;0,(C115-C114)+360,(C115-C114)-360),C115-C114))/($A115-$A114)+(IF(ABS(C116-C115)&gt;300,IF((C116-C115)&lt;0,(C116-C115)+360,(C116-C115)-360),(C116-C115)))/($A116-$A115))/2</f>
        <v>1.1760702715857198E-2</v>
      </c>
      <c r="J115">
        <f>((IF(ABS(D115-D114)&gt;300,IF((D115-D114)&lt;0,(D115-D114)+360,(D115-D114)-360),D115-D114))/($A115-$A114)+(IF(ABS(D116-D115)&gt;300,IF((D116-D115)&lt;0,(D116-D115)+360,(D116-D115)-360),(D116-D115)))/($A116-$A115))/2</f>
        <v>8.6652679725258974E-3</v>
      </c>
      <c r="K115">
        <f>((IF(ABS(E115-E114)&gt;300,IF((E115-E114)&lt;0,(E115-E114)+360,(E115-E114)-360),E115-E114))/($A115-$A114)+(IF(ABS(E116-E115)&gt;300,IF((E116-E115)&lt;0,(E116-E115)+360,(E116-E115)-360),(E116-E115)))/($A116-$A115))/2</f>
        <v>-0.31619182767455284</v>
      </c>
      <c r="L115">
        <f t="shared" si="6"/>
        <v>0.31652910274662038</v>
      </c>
      <c r="M115" t="e">
        <f>#REF!/180*PI()</f>
        <v>#REF!</v>
      </c>
      <c r="N115">
        <f>C115/180*PI()</f>
        <v>3.5703973615245244E-2</v>
      </c>
      <c r="O115">
        <f>D115/180*PI()</f>
        <v>3.1116166236867904</v>
      </c>
      <c r="P115">
        <f>((C114-C115)/($A115-$A114)+(C115-C116)/($A116-$A115))/2</f>
        <v>-1.1760702715857198E-2</v>
      </c>
      <c r="Q115">
        <f>((D114-D115)/($A115-$A114)+(D115-D116)/($A116-$A115))/2</f>
        <v>-8.6652679725258974E-3</v>
      </c>
      <c r="R115">
        <f>((E114-E115)/($A115-$A114)+(E115-E116)/($A116-$A115))/2</f>
        <v>0.31619182767455284</v>
      </c>
      <c r="S115">
        <f t="shared" si="10"/>
        <v>0.31652910274662038</v>
      </c>
    </row>
    <row r="116" spans="1:19">
      <c r="A116">
        <v>12.265739999999999</v>
      </c>
      <c r="C116">
        <v>2.0584449999999999</v>
      </c>
      <c r="D116">
        <v>178.25460000000001</v>
      </c>
      <c r="E116">
        <v>359.59879999999998</v>
      </c>
      <c r="F116">
        <f t="shared" si="7"/>
        <v>182.05844500000001</v>
      </c>
      <c r="G116">
        <f t="shared" si="8"/>
        <v>178.25460000000001</v>
      </c>
      <c r="H116">
        <f t="shared" si="9"/>
        <v>179.59879999999998</v>
      </c>
      <c r="I116">
        <f>((IF(ABS(C116-C115)&gt;300,IF((C116-C115)&lt;0,(C116-C115)+360,(C116-C115)-360),C116-C115))/($A116-$A115)+(IF(ABS(C117-C116)&gt;300,IF((C117-C116)&lt;0,(C117-C116)+360,(C117-C116)-360),(C117-C116)))/($A117-$A116))/2</f>
        <v>0.11247924169480847</v>
      </c>
      <c r="J116">
        <f>((IF(ABS(D116-D115)&gt;300,IF((D116-D115)&lt;0,(D116-D115)+360,(D116-D115)-360),D116-D115))/($A116-$A115)+(IF(ABS(D117-D116)&gt;300,IF((D117-D116)&lt;0,(D117-D116)+360,(D117-D116)-360),(D117-D116)))/($A117-$A116))/2</f>
        <v>6.9922028029514499E-2</v>
      </c>
      <c r="K116">
        <f>((IF(ABS(E116-E115)&gt;300,IF((E116-E115)&lt;0,(E116-E115)+360,(E116-E115)-360),E116-E115))/($A116-$A115)+(IF(ABS(E117-E116)&gt;300,IF((E117-E116)&lt;0,(E117-E116)+360,(E117-E116)-360),(E117-E116)))/($A117-$A116))/2</f>
        <v>-0.33343841746191316</v>
      </c>
      <c r="L116">
        <f t="shared" si="6"/>
        <v>0.35877827143725471</v>
      </c>
      <c r="M116" t="e">
        <f>#REF!/180*PI()</f>
        <v>#REF!</v>
      </c>
      <c r="N116">
        <f>C116/180*PI()</f>
        <v>3.5926642721214673E-2</v>
      </c>
      <c r="O116">
        <f>D116/180*PI()</f>
        <v>3.1111296768254846</v>
      </c>
      <c r="P116">
        <f>((C115-C116)/($A116-$A115)+(C116-C117)/($A117-$A116))/2</f>
        <v>-0.11247924169480847</v>
      </c>
      <c r="Q116">
        <f>((D115-D116)/($A116-$A115)+(D116-D117)/($A117-$A116))/2</f>
        <v>-6.9922028029514499E-2</v>
      </c>
      <c r="R116">
        <f>((E115-E116)/($A116-$A115)+(E116-E117)/($A117-$A116))/2</f>
        <v>0.33343841746191316</v>
      </c>
      <c r="S116">
        <f t="shared" si="10"/>
        <v>0.35877827143725471</v>
      </c>
    </row>
    <row r="117" spans="1:19">
      <c r="A117">
        <v>12.367190000000001</v>
      </c>
      <c r="C117">
        <v>2.069372</v>
      </c>
      <c r="D117">
        <v>178.29480000000001</v>
      </c>
      <c r="E117">
        <v>359.52350000000001</v>
      </c>
      <c r="F117">
        <f t="shared" si="7"/>
        <v>182.06937199999999</v>
      </c>
      <c r="G117">
        <f t="shared" si="8"/>
        <v>178.29480000000001</v>
      </c>
      <c r="H117">
        <f t="shared" si="9"/>
        <v>179.52350000000001</v>
      </c>
      <c r="I117">
        <f>((IF(ABS(C117-C116)&gt;300,IF((C117-C116)&lt;0,(C117-C116)+360,(C117-C116)-360),C117-C116))/($A117-$A116)+(IF(ABS(C118-C117)&gt;300,IF((C118-C117)&lt;0,(C118-C117)+360,(C118-C117)-360),(C118-C117)))/($A118-$A117))/2</f>
        <v>2.4631409631544483E-2</v>
      </c>
      <c r="J117">
        <f>((IF(ABS(D117-D116)&gt;300,IF((D117-D116)&lt;0,(D117-D116)+360,(D117-D116)-360),D117-D116))/($A117-$A116)+(IF(ABS(D118-D117)&gt;300,IF((D118-D117)&lt;0,(D118-D117)+360,(D118-D117)-360),(D118-D117)))/($A118-$A117))/2</f>
        <v>0.2584515233230909</v>
      </c>
      <c r="K117">
        <f>((IF(ABS(E117-E116)&gt;300,IF((E117-E116)&lt;0,(E117-E116)+360,(E117-E116)-360),E117-E116))/($A117-$A116)+(IF(ABS(E118-E117)&gt;300,IF((E118-E117)&lt;0,(E118-E117)+360,(E118-E117)-360),(E118-E117)))/($A118-$A117))/2</f>
        <v>-0.2544257397482409</v>
      </c>
      <c r="L117">
        <f t="shared" si="6"/>
        <v>0.36350564410322811</v>
      </c>
      <c r="M117" t="e">
        <f>#REF!/180*PI()</f>
        <v>#REF!</v>
      </c>
      <c r="N117">
        <f>C117/180*PI()</f>
        <v>3.6117354848580092E-2</v>
      </c>
      <c r="O117">
        <f>D117/180*PI()</f>
        <v>3.1118312991847858</v>
      </c>
      <c r="P117">
        <f>((C116-C117)/($A117-$A116)+(C117-C118)/($A118-$A117))/2</f>
        <v>-2.4631409631544483E-2</v>
      </c>
      <c r="Q117">
        <f>((D116-D117)/($A117-$A116)+(D117-D118)/($A118-$A117))/2</f>
        <v>-0.2584515233230909</v>
      </c>
      <c r="R117">
        <f>((E116-E117)/($A117-$A116)+(E117-E118)/($A118-$A117))/2</f>
        <v>0.2544257397482409</v>
      </c>
      <c r="S117">
        <f t="shared" si="10"/>
        <v>0.36350564410322811</v>
      </c>
    </row>
    <row r="118" spans="1:19">
      <c r="A118">
        <v>12.468310000000001</v>
      </c>
      <c r="C118">
        <v>2.0634619999999999</v>
      </c>
      <c r="D118">
        <v>178.30699999999999</v>
      </c>
      <c r="E118">
        <v>359.5471</v>
      </c>
      <c r="F118">
        <f t="shared" si="7"/>
        <v>182.06346199999999</v>
      </c>
      <c r="G118">
        <f t="shared" si="8"/>
        <v>178.30699999999999</v>
      </c>
      <c r="H118">
        <f t="shared" si="9"/>
        <v>179.5471</v>
      </c>
      <c r="I118">
        <f>((IF(ABS(C118-C117)&gt;300,IF((C118-C117)&lt;0,(C118-C117)+360,(C118-C117)-360),C118-C117))/($A118-$A117)+(IF(ABS(C119-C118)&gt;300,IF((C119-C118)&lt;0,(C119-C118)+360,(C119-C118)-360),(C119-C118)))/($A119-$A118))/2</f>
        <v>0.1785582491603982</v>
      </c>
      <c r="J118">
        <f>((IF(ABS(D118-D117)&gt;300,IF((D118-D117)&lt;0,(D118-D117)+360,(D118-D117)-360),D118-D117))/($A118-$A117)+(IF(ABS(D119-D118)&gt;300,IF((D119-D118)&lt;0,(D119-D118)+360,(D119-D118)-360),(D119-D118)))/($A119-$A118))/2</f>
        <v>0.18726310723236583</v>
      </c>
      <c r="K118">
        <f>((IF(ABS(E118-E117)&gt;300,IF((E118-E117)&lt;0,(E118-E117)+360,(E118-E117)-360),E118-E117))/($A118-$A117)+(IF(ABS(E119-E118)&gt;300,IF((E119-E118)&lt;0,(E119-E118)+360,(E119-E118)-360),(E119-E118)))/($A119-$A118))/2</f>
        <v>0.16868160049087141</v>
      </c>
      <c r="L118">
        <f t="shared" si="6"/>
        <v>0.30887538266703829</v>
      </c>
      <c r="M118" t="e">
        <f>#REF!/180*PI()</f>
        <v>#REF!</v>
      </c>
      <c r="N118">
        <f>C118/180*PI()</f>
        <v>3.6014205889787231E-2</v>
      </c>
      <c r="O118">
        <f>D118/180*PI()</f>
        <v>3.1120442293535286</v>
      </c>
      <c r="P118">
        <f>((C117-C118)/($A118-$A117)+(C118-C119)/($A119-$A118))/2</f>
        <v>-0.1785582491603982</v>
      </c>
      <c r="Q118">
        <f>((D117-D118)/($A118-$A117)+(D118-D119)/($A119-$A118))/2</f>
        <v>-0.18726310723236583</v>
      </c>
      <c r="R118">
        <f>((E117-E118)/($A118-$A117)+(E118-E119)/($A119-$A118))/2</f>
        <v>-0.16868160049087141</v>
      </c>
      <c r="S118">
        <f t="shared" si="10"/>
        <v>0.30887538266703829</v>
      </c>
    </row>
    <row r="119" spans="1:19">
      <c r="A119">
        <v>12.58372</v>
      </c>
      <c r="C119">
        <v>2.1114220000000001</v>
      </c>
      <c r="D119">
        <v>178.33629999999999</v>
      </c>
      <c r="E119">
        <v>359.5591</v>
      </c>
      <c r="F119">
        <f t="shared" si="7"/>
        <v>182.111422</v>
      </c>
      <c r="G119">
        <f t="shared" si="8"/>
        <v>178.33629999999999</v>
      </c>
      <c r="H119">
        <f t="shared" si="9"/>
        <v>179.5591</v>
      </c>
      <c r="I119">
        <f>((IF(ABS(C119-C118)&gt;300,IF((C119-C118)&lt;0,(C119-C118)+360,(C119-C118)-360),C119-C118))/($A119-$A118)+(IF(ABS(C120-C119)&gt;300,IF((C120-C119)&lt;0,(C120-C119)+360,(C120-C119)-360),(C120-C119)))/($A120-$A119))/2</f>
        <v>0.35626335257306085</v>
      </c>
      <c r="J119">
        <f>((IF(ABS(D119-D118)&gt;300,IF((D119-D118)&lt;0,(D119-D118)+360,(D119-D118)-360),D119-D118))/($A119-$A118)+(IF(ABS(D120-D119)&gt;300,IF((D120-D119)&lt;0,(D120-D119)+360,(D120-D119)-360),(D120-D119)))/($A120-$A119))/2</f>
        <v>-0.10379389544124537</v>
      </c>
      <c r="K119">
        <f>((IF(ABS(E119-E118)&gt;300,IF((E119-E118)&lt;0,(E119-E118)+360,(E119-E118)-360),E119-E118))/($A119-$A118)+(IF(ABS(E120-E119)&gt;300,IF((E120-E119)&lt;0,(E120-E119)+360,(E120-E119)-360),(E120-E119)))/($A120-$A119))/2</f>
        <v>0.32315887650300562</v>
      </c>
      <c r="L119">
        <f t="shared" si="6"/>
        <v>0.49206545152057779</v>
      </c>
      <c r="M119" t="e">
        <f>#REF!/180*PI()</f>
        <v>#REF!</v>
      </c>
      <c r="N119">
        <f>C119/180*PI()</f>
        <v>3.6851265799043714E-2</v>
      </c>
      <c r="O119">
        <f>D119/180*PI()</f>
        <v>3.1125556108243635</v>
      </c>
      <c r="P119">
        <f>((C118-C119)/($A119-$A118)+(C119-C120)/($A120-$A119))/2</f>
        <v>-0.35626335257306085</v>
      </c>
      <c r="Q119">
        <f>((D118-D119)/($A119-$A118)+(D119-D120)/($A120-$A119))/2</f>
        <v>0.10379389544124537</v>
      </c>
      <c r="R119">
        <f>((E118-E119)/($A119-$A118)+(E119-E120)/($A120-$A119))/2</f>
        <v>-0.32315887650300562</v>
      </c>
      <c r="S119">
        <f t="shared" si="10"/>
        <v>0.49206545152057779</v>
      </c>
    </row>
    <row r="120" spans="1:19">
      <c r="A120">
        <v>12.68882</v>
      </c>
      <c r="C120">
        <v>2.142633</v>
      </c>
      <c r="D120">
        <v>178.2878</v>
      </c>
      <c r="E120">
        <v>359.61610000000002</v>
      </c>
      <c r="F120">
        <f t="shared" si="7"/>
        <v>182.14263299999999</v>
      </c>
      <c r="G120">
        <f t="shared" si="8"/>
        <v>178.2878</v>
      </c>
      <c r="H120">
        <f t="shared" si="9"/>
        <v>179.61610000000002</v>
      </c>
      <c r="I120">
        <f>((IF(ABS(C120-C119)&gt;300,IF((C120-C119)&lt;0,(C120-C119)+360,(C120-C119)-360),C120-C119))/($A120-$A119)+(IF(ABS(C121-C120)&gt;300,IF((C121-C120)&lt;0,(C121-C120)+360,(C121-C120)-360),(C121-C120)))/($A121-$A120))/2</f>
        <v>0.30539109454658731</v>
      </c>
      <c r="J120">
        <f>((IF(ABS(D120-D119)&gt;300,IF((D120-D119)&lt;0,(D120-D119)+360,(D120-D119)-360),D120-D119))/($A120-$A119)+(IF(ABS(D121-D120)&gt;300,IF((D121-D120)&lt;0,(D121-D120)+360,(D121-D120)-360),(D121-D120)))/($A121-$A120))/2</f>
        <v>-8.5333917983786672E-2</v>
      </c>
      <c r="K120">
        <f>((IF(ABS(E120-E119)&gt;300,IF((E120-E119)&lt;0,(E120-E119)+360,(E120-E119)-360),E120-E119))/($A120-$A119)+(IF(ABS(E121-E120)&gt;300,IF((E121-E120)&lt;0,(E121-E120)+360,(E121-E120)-360),(E121-E120)))/($A121-$A120))/2</f>
        <v>-0.18624863300158101</v>
      </c>
      <c r="L120">
        <f t="shared" si="6"/>
        <v>0.3677419631776932</v>
      </c>
      <c r="M120" t="e">
        <f>#REF!/180*PI()</f>
        <v>#REF!</v>
      </c>
      <c r="N120">
        <f>C120/180*PI()</f>
        <v>3.7396000511883666E-2</v>
      </c>
      <c r="O120">
        <f>D120/180*PI()</f>
        <v>3.1117091261371463</v>
      </c>
      <c r="P120">
        <f>((C119-C120)/($A120-$A119)+(C120-C121)/($A121-$A120))/2</f>
        <v>-0.30539109454658731</v>
      </c>
      <c r="Q120">
        <f>((D119-D120)/($A120-$A119)+(D120-D121)/($A121-$A120))/2</f>
        <v>8.5333917983786672E-2</v>
      </c>
      <c r="R120">
        <f>((E119-E120)/($A120-$A119)+(E120-E121)/($A121-$A120))/2</f>
        <v>0.18624863300158101</v>
      </c>
      <c r="S120">
        <f t="shared" si="10"/>
        <v>0.3677419631776932</v>
      </c>
    </row>
    <row r="121" spans="1:19">
      <c r="A121">
        <v>12.79955</v>
      </c>
      <c r="C121">
        <v>2.1773820000000002</v>
      </c>
      <c r="D121">
        <v>178.32</v>
      </c>
      <c r="E121">
        <v>359.51479999999998</v>
      </c>
      <c r="F121">
        <f t="shared" si="7"/>
        <v>182.17738199999999</v>
      </c>
      <c r="G121">
        <f t="shared" si="8"/>
        <v>178.32</v>
      </c>
      <c r="H121">
        <f t="shared" si="9"/>
        <v>179.51479999999998</v>
      </c>
      <c r="I121">
        <f>((IF(ABS(C121-C120)&gt;300,IF((C121-C120)&lt;0,(C121-C120)+360,(C121-C120)-360),C121-C120))/($A121-$A120)+(IF(ABS(C122-C121)&gt;300,IF((C122-C121)&lt;0,(C122-C121)+360,(C122-C121)-360),(C122-C121)))/($A122-$A121))/2</f>
        <v>0.33729590221733274</v>
      </c>
      <c r="J121">
        <f>((IF(ABS(D121-D120)&gt;300,IF((D121-D120)&lt;0,(D121-D120)+360,(D121-D120)-360),D121-D120))/($A121-$A120)+(IF(ABS(D122-D121)&gt;300,IF((D122-D121)&lt;0,(D122-D121)+360,(D122-D121)-360),(D122-D121)))/($A122-$A121))/2</f>
        <v>1.1708878029194902E-2</v>
      </c>
      <c r="K121">
        <f>((IF(ABS(E121-E120)&gt;300,IF((E121-E120)&lt;0,(E121-E120)+360,(E121-E120)-360),E121-E120))/($A121-$A120)+(IF(ABS(E122-E121)&gt;300,IF((E122-E121)&lt;0,(E122-E121)+360,(E122-E121)-360),(E122-E121)))/($A122-$A121))/2</f>
        <v>-0.13309729913706597</v>
      </c>
      <c r="L121">
        <f t="shared" si="6"/>
        <v>0.36279541688793243</v>
      </c>
      <c r="M121" t="e">
        <f>#REF!/180*PI()</f>
        <v>#REF!</v>
      </c>
      <c r="N121">
        <f>C121/180*PI()</f>
        <v>3.8002484973659177E-2</v>
      </c>
      <c r="O121">
        <f>D121/180*PI()</f>
        <v>3.112271122156288</v>
      </c>
      <c r="P121">
        <f>((C120-C121)/($A121-$A120)+(C121-C122)/($A122-$A121))/2</f>
        <v>-0.33729590221733274</v>
      </c>
      <c r="Q121">
        <f>((D120-D121)/($A121-$A120)+(D121-D122)/($A122-$A121))/2</f>
        <v>-1.1708878029194902E-2</v>
      </c>
      <c r="R121">
        <f>((E120-E121)/($A121-$A120)+(E121-E122)/($A122-$A121))/2</f>
        <v>0.13309729913706597</v>
      </c>
      <c r="S121">
        <f t="shared" si="10"/>
        <v>0.36279541688793243</v>
      </c>
    </row>
    <row r="122" spans="1:19">
      <c r="A122">
        <v>12.90053</v>
      </c>
      <c r="C122">
        <v>2.213813</v>
      </c>
      <c r="D122">
        <v>178.29300000000001</v>
      </c>
      <c r="E122">
        <v>359.58030000000002</v>
      </c>
      <c r="F122">
        <f t="shared" si="7"/>
        <v>182.21381299999999</v>
      </c>
      <c r="G122">
        <f t="shared" si="8"/>
        <v>178.29300000000001</v>
      </c>
      <c r="H122">
        <f t="shared" si="9"/>
        <v>179.58030000000002</v>
      </c>
      <c r="I122">
        <f>((IF(ABS(C122-C121)&gt;300,IF((C122-C121)&lt;0,(C122-C121)+360,(C122-C121)-360),C122-C121))/($A122-$A121)+(IF(ABS(C123-C122)&gt;300,IF((C123-C122)&lt;0,(C123-C122)+360,(C123-C122)-360),(C123-C122)))/($A123-$A122))/2</f>
        <v>0.39168058078152429</v>
      </c>
      <c r="J122">
        <f>((IF(ABS(D122-D121)&gt;300,IF((D122-D121)&lt;0,(D122-D121)+360,(D122-D121)-360),D122-D121))/($A122-$A121)+(IF(ABS(D123-D122)&gt;300,IF((D123-D122)&lt;0,(D123-D122)+360,(D123-D122)-360),(D123-D122)))/($A123-$A122))/2</f>
        <v>2.407501572566445E-3</v>
      </c>
      <c r="K122">
        <f>((IF(ABS(E122-E121)&gt;300,IF((E122-E121)&lt;0,(E122-E121)+360,(E122-E121)-360),E122-E121))/($A122-$A121)+(IF(ABS(E123-E122)&gt;300,IF((E123-E122)&lt;0,(E123-E122)+360,(E123-E122)-360),(E123-E122)))/($A123-$A122))/2</f>
        <v>1.5624036314416556E-2</v>
      </c>
      <c r="L122">
        <f t="shared" si="6"/>
        <v>0.39199946930567175</v>
      </c>
      <c r="M122" t="e">
        <f>#REF!/180*PI()</f>
        <v>#REF!</v>
      </c>
      <c r="N122">
        <f>C122/180*PI()</f>
        <v>3.8638325873453221E-2</v>
      </c>
      <c r="O122">
        <f>D122/180*PI()</f>
        <v>3.1117998832582501</v>
      </c>
      <c r="P122">
        <f>((C121-C122)/($A122-$A121)+(C122-C123)/($A123-$A122))/2</f>
        <v>-0.39168058078152429</v>
      </c>
      <c r="Q122">
        <f>((D121-D122)/($A122-$A121)+(D122-D123)/($A123-$A122))/2</f>
        <v>-2.407501572566445E-3</v>
      </c>
      <c r="R122">
        <f>((E121-E122)/($A122-$A121)+(E122-E123)/($A123-$A122))/2</f>
        <v>-1.5624036314416556E-2</v>
      </c>
      <c r="S122">
        <f t="shared" si="10"/>
        <v>0.39199946930567175</v>
      </c>
    </row>
    <row r="123" spans="1:19">
      <c r="A123">
        <v>13.011480000000001</v>
      </c>
      <c r="C123">
        <v>2.2606989999999998</v>
      </c>
      <c r="D123">
        <v>178.32320000000001</v>
      </c>
      <c r="E123">
        <v>359.51179999999999</v>
      </c>
      <c r="F123">
        <f t="shared" si="7"/>
        <v>182.26069899999999</v>
      </c>
      <c r="G123">
        <f t="shared" si="8"/>
        <v>178.32320000000001</v>
      </c>
      <c r="H123">
        <f t="shared" si="9"/>
        <v>179.51179999999999</v>
      </c>
      <c r="I123">
        <f>((IF(ABS(C123-C122)&gt;300,IF((C123-C122)&lt;0,(C123-C122)+360,(C123-C122)-360),C123-C122))/($A123-$A122)+(IF(ABS(C124-C123)&gt;300,IF((C124-C123)&lt;0,(C124-C123)+360,(C124-C123)-360),(C124-C123)))/($A124-$A123))/2</f>
        <v>0.30126574017916108</v>
      </c>
      <c r="J123">
        <f>((IF(ABS(D123-D122)&gt;300,IF((D123-D122)&lt;0,(D123-D122)+360,(D123-D122)-360),D123-D122))/($A123-$A122)+(IF(ABS(D124-D123)&gt;300,IF((D124-D123)&lt;0,(D124-D123)+360,(D124-D123)-360),(D124-D123)))/($A124-$A123))/2</f>
        <v>0.10846212598472837</v>
      </c>
      <c r="K123">
        <f>((IF(ABS(E123-E122)&gt;300,IF((E123-E122)&lt;0,(E123-E122)+360,(E123-E122)-360),E123-E122))/($A123-$A122)+(IF(ABS(E124-E123)&gt;300,IF((E124-E123)&lt;0,(E124-E123)+360,(E124-E123)-360),(E124-E123)))/($A124-$A123))/2</f>
        <v>-0.16114530202245533</v>
      </c>
      <c r="L123">
        <f t="shared" si="6"/>
        <v>0.35845904555853131</v>
      </c>
      <c r="M123" t="e">
        <f>#REF!/180*PI()</f>
        <v>#REF!</v>
      </c>
      <c r="N123">
        <f>C123/180*PI()</f>
        <v>3.9456640946543282E-2</v>
      </c>
      <c r="O123">
        <f>D123/180*PI()</f>
        <v>3.1123269726923524</v>
      </c>
      <c r="P123">
        <f>((C122-C123)/($A123-$A122)+(C123-C124)/($A124-$A123))/2</f>
        <v>-0.30126574017916108</v>
      </c>
      <c r="Q123">
        <f>((D122-D123)/($A123-$A122)+(D123-D124)/($A124-$A123))/2</f>
        <v>-0.10846212598472837</v>
      </c>
      <c r="R123">
        <f>((E122-E123)/($A123-$A122)+(E123-E124)/($A124-$A123))/2</f>
        <v>0.16114530202245533</v>
      </c>
      <c r="S123">
        <f t="shared" si="10"/>
        <v>0.35845904555853131</v>
      </c>
    </row>
    <row r="124" spans="1:19">
      <c r="A124">
        <v>13.1128</v>
      </c>
      <c r="C124">
        <v>2.278931</v>
      </c>
      <c r="D124">
        <v>178.3176</v>
      </c>
      <c r="E124">
        <v>359.54169999999999</v>
      </c>
      <c r="F124">
        <f t="shared" si="7"/>
        <v>182.278931</v>
      </c>
      <c r="G124">
        <f t="shared" si="8"/>
        <v>178.3176</v>
      </c>
      <c r="H124">
        <f t="shared" si="9"/>
        <v>179.54169999999999</v>
      </c>
      <c r="I124">
        <f>((IF(ABS(C124-C123)&gt;300,IF((C124-C123)&lt;0,(C124-C123)+360,(C124-C123)-360),C124-C123))/($A124-$A123)+(IF(ABS(C125-C124)&gt;300,IF((C125-C124)&lt;0,(C125-C124)+360,(C125-C124)-360),(C125-C124)))/($A125-$A124))/2</f>
        <v>0.10327681464493735</v>
      </c>
      <c r="J124">
        <f>((IF(ABS(D124-D123)&gt;300,IF((D124-D123)&lt;0,(D124-D123)+360,(D124-D123)-360),D124-D123))/($A124-$A123)+(IF(ABS(D125-D124)&gt;300,IF((D125-D124)&lt;0,(D125-D124)+360,(D125-D124)-360),(D125-D124)))/($A125-$A124))/2</f>
        <v>-9.5830443864719818E-3</v>
      </c>
      <c r="K124">
        <f>((IF(ABS(E124-E123)&gt;300,IF((E124-E123)&lt;0,(E124-E123)+360,(E124-E123)-360),E124-E123))/($A124-$A123)+(IF(ABS(E125-E124)&gt;300,IF((E125-E124)&lt;0,(E125-E124)+360,(E125-E124)-360),(E125-E124)))/($A125-$A124))/2</f>
        <v>0.17778969556017785</v>
      </c>
      <c r="L124">
        <f t="shared" si="6"/>
        <v>0.2058327258486817</v>
      </c>
      <c r="M124" t="e">
        <f>#REF!/180*PI()</f>
        <v>#REF!</v>
      </c>
      <c r="N124">
        <f>C124/180*PI()</f>
        <v>3.9774849375766891E-2</v>
      </c>
      <c r="O124">
        <f>D124/180*PI()</f>
        <v>3.1122292342542401</v>
      </c>
      <c r="P124">
        <f>((C123-C124)/($A124-$A123)+(C124-C125)/($A125-$A124))/2</f>
        <v>-0.10327681464493735</v>
      </c>
      <c r="Q124">
        <f>((D123-D124)/($A124-$A123)+(D124-D125)/($A125-$A124))/2</f>
        <v>9.5830443864719818E-3</v>
      </c>
      <c r="R124">
        <f>((E123-E124)/($A124-$A123)+(E124-E125)/($A125-$A124))/2</f>
        <v>-0.17778969556017785</v>
      </c>
      <c r="S124">
        <f t="shared" si="10"/>
        <v>0.2058327258486817</v>
      </c>
    </row>
    <row r="125" spans="1:19">
      <c r="A125">
        <v>13.22359</v>
      </c>
      <c r="C125">
        <v>2.281879</v>
      </c>
      <c r="D125">
        <v>178.32159999999999</v>
      </c>
      <c r="E125">
        <v>359.54840000000002</v>
      </c>
      <c r="F125">
        <f t="shared" si="7"/>
        <v>182.281879</v>
      </c>
      <c r="G125">
        <f t="shared" si="8"/>
        <v>178.32159999999999</v>
      </c>
      <c r="H125">
        <f t="shared" si="9"/>
        <v>179.54840000000002</v>
      </c>
      <c r="I125">
        <f>((IF(ABS(C125-C124)&gt;300,IF((C125-C124)&lt;0,(C125-C124)+360,(C125-C124)-360),C125-C124))/($A125-$A124)+(IF(ABS(C126-C125)&gt;300,IF((C126-C125)&lt;0,(C126-C125)+360,(C126-C125)-360),(C126-C125)))/($A126-$A125))/2</f>
        <v>-8.5636663534597077E-2</v>
      </c>
      <c r="J125">
        <f>((IF(ABS(D125-D124)&gt;300,IF((D125-D124)&lt;0,(D125-D124)+360,(D125-D124)-360),D125-D124))/($A125-$A124)+(IF(ABS(D126-D125)&gt;300,IF((D126-D125)&lt;0,(D126-D125)+360,(D126-D125)-360),(D126-D125)))/($A126-$A125))/2</f>
        <v>5.0220877770239286E-2</v>
      </c>
      <c r="K125">
        <f>((IF(ABS(E125-E124)&gt;300,IF((E125-E124)&lt;0,(E125-E124)+360,(E125-E124)-360),E125-E124))/($A125-$A124)+(IF(ABS(E126-E125)&gt;300,IF((E126-E125)&lt;0,(E126-E125)+360,(E126-E125)-360),(E126-E125)))/($A126-$A125))/2</f>
        <v>-3.7227541127924577E-2</v>
      </c>
      <c r="L125">
        <f t="shared" si="6"/>
        <v>0.10602671608506235</v>
      </c>
      <c r="M125" t="e">
        <f>#REF!/180*PI()</f>
        <v>#REF!</v>
      </c>
      <c r="N125">
        <f>C125/180*PI()</f>
        <v>3.9826301682115685E-2</v>
      </c>
      <c r="O125">
        <f>D125/180*PI()</f>
        <v>3.1122990474243202</v>
      </c>
      <c r="P125">
        <f>((C124-C125)/($A125-$A124)+(C125-C126)/($A126-$A125))/2</f>
        <v>8.5636663534597077E-2</v>
      </c>
      <c r="Q125">
        <f>((D124-D125)/($A125-$A124)+(D125-D126)/($A126-$A125))/2</f>
        <v>-5.0220877770239286E-2</v>
      </c>
      <c r="R125">
        <f>((E124-E125)/($A125-$A124)+(E125-E126)/($A126-$A125))/2</f>
        <v>3.7227541127924577E-2</v>
      </c>
      <c r="S125">
        <f t="shared" si="10"/>
        <v>0.10602671608506235</v>
      </c>
    </row>
    <row r="126" spans="1:19">
      <c r="A126">
        <v>13.3355</v>
      </c>
      <c r="C126">
        <v>2.2597339999999999</v>
      </c>
      <c r="D126">
        <v>178.3288</v>
      </c>
      <c r="E126">
        <v>359.5333</v>
      </c>
      <c r="F126">
        <f t="shared" si="7"/>
        <v>182.25973400000001</v>
      </c>
      <c r="G126">
        <f t="shared" si="8"/>
        <v>178.3288</v>
      </c>
      <c r="H126">
        <f t="shared" si="9"/>
        <v>179.5333</v>
      </c>
      <c r="I126">
        <f>((IF(ABS(C126-C125)&gt;300,IF((C126-C125)&lt;0,(C126-C125)+360,(C126-C125)-360),C126-C125))/($A126-$A125)+(IF(ABS(C127-C126)&gt;300,IF((C127-C126)&lt;0,(C127-C126)+360,(C127-C126)-360),(C127-C126)))/($A127-$A126))/2</f>
        <v>-9.9932653465646032E-2</v>
      </c>
      <c r="J126">
        <f>((IF(ABS(D126-D125)&gt;300,IF((D126-D125)&lt;0,(D126-D125)+360,(D126-D125)-360),D126-D125))/($A126-$A125)+(IF(ABS(D127-D126)&gt;300,IF((D127-D126)&lt;0,(D127-D126)+360,(D127-D126)-360),(D127-D126)))/($A127-$A126))/2</f>
        <v>1.4884980989229878E-2</v>
      </c>
      <c r="K126">
        <f>((IF(ABS(E126-E125)&gt;300,IF((E126-E125)&lt;0,(E126-E125)+360,(E126-E125)-360),E126-E125))/($A126-$A125)+(IF(ABS(E127-E126)&gt;300,IF((E127-E126)&lt;0,(E127-E126)+360,(E127-E126)-360),(E127-E126)))/($A127-$A126))/2</f>
        <v>-0.126593463514905</v>
      </c>
      <c r="L126">
        <f t="shared" si="6"/>
        <v>0.16196914179075658</v>
      </c>
      <c r="M126" t="e">
        <f>#REF!/180*PI()</f>
        <v>#REF!</v>
      </c>
      <c r="N126">
        <f>C126/180*PI()</f>
        <v>3.9439798519261535E-2</v>
      </c>
      <c r="O126">
        <f>D126/180*PI()</f>
        <v>3.1124247111304641</v>
      </c>
      <c r="P126">
        <f>((C125-C126)/($A126-$A125)+(C126-C127)/($A127-$A126))/2</f>
        <v>9.9932653465646032E-2</v>
      </c>
      <c r="Q126">
        <f>((D125-D126)/($A126-$A125)+(D126-D127)/($A127-$A126))/2</f>
        <v>-1.4884980989229878E-2</v>
      </c>
      <c r="R126">
        <f>((E125-E126)/($A126-$A125)+(E126-E127)/($A127-$A126))/2</f>
        <v>0.126593463514905</v>
      </c>
      <c r="S126">
        <f t="shared" si="10"/>
        <v>0.16196914179075658</v>
      </c>
    </row>
    <row r="127" spans="1:19">
      <c r="A127">
        <v>13.44543</v>
      </c>
      <c r="C127">
        <v>2.2595160000000001</v>
      </c>
      <c r="D127">
        <v>178.32499999999999</v>
      </c>
      <c r="E127">
        <v>359.52030000000002</v>
      </c>
      <c r="F127">
        <f t="shared" si="7"/>
        <v>182.25951599999999</v>
      </c>
      <c r="G127">
        <f t="shared" si="8"/>
        <v>178.32499999999999</v>
      </c>
      <c r="H127">
        <f t="shared" si="9"/>
        <v>179.52030000000002</v>
      </c>
      <c r="I127">
        <f>((IF(ABS(C127-C126)&gt;300,IF((C127-C126)&lt;0,(C127-C126)+360,(C127-C126)-360),C127-C126))/($A127-$A126)+(IF(ABS(C128-C127)&gt;300,IF((C128-C127)&lt;0,(C128-C127)+360,(C128-C127)-360),(C128-C127)))/($A128-$A127))/2</f>
        <v>-0.18927471717998262</v>
      </c>
      <c r="J127">
        <f>((IF(ABS(D127-D126)&gt;300,IF((D127-D126)&lt;0,(D127-D126)+360,(D127-D126)-360),D127-D126))/($A127-$A126)+(IF(ABS(D128-D127)&gt;300,IF((D128-D127)&lt;0,(D128-D127)+360,(D128-D127)-360),(D128-D127)))/($A128-$A127))/2</f>
        <v>-1.6829115545027862E-5</v>
      </c>
      <c r="K127">
        <f>((IF(ABS(E127-E126)&gt;300,IF((E127-E126)&lt;0,(E127-E126)+360,(E127-E126)-360),E127-E126))/($A127-$A126)+(IF(ABS(E128-E127)&gt;300,IF((E128-E127)&lt;0,(E128-E127)+360,(E128-E127)-360),(E128-E127)))/($A128-$A127))/2</f>
        <v>-7.0968694210086655E-2</v>
      </c>
      <c r="L127">
        <f t="shared" si="6"/>
        <v>0.20214221331692775</v>
      </c>
      <c r="M127" t="e">
        <f>#REF!/180*PI()</f>
        <v>#REF!</v>
      </c>
      <c r="N127">
        <f>C127/180*PI()</f>
        <v>3.9435993701492193E-2</v>
      </c>
      <c r="O127">
        <f>D127/180*PI()</f>
        <v>3.1123583886188881</v>
      </c>
      <c r="P127">
        <f>((C126-C127)/($A127-$A126)+(C127-C128)/($A128-$A127))/2</f>
        <v>0.18927471717998262</v>
      </c>
      <c r="Q127">
        <f>((D126-D127)/($A127-$A126)+(D127-D128)/($A128-$A127))/2</f>
        <v>1.6829115545027862E-5</v>
      </c>
      <c r="R127">
        <f>((E126-E127)/($A127-$A126)+(E127-E128)/($A128-$A127))/2</f>
        <v>7.0968694210086655E-2</v>
      </c>
      <c r="S127">
        <f t="shared" si="10"/>
        <v>0.20214221331692775</v>
      </c>
    </row>
    <row r="128" spans="1:19">
      <c r="A128">
        <v>13.54678</v>
      </c>
      <c r="C128">
        <v>2.2213509999999999</v>
      </c>
      <c r="D128">
        <v>178.32849999999999</v>
      </c>
      <c r="E128">
        <v>359.5179</v>
      </c>
      <c r="F128">
        <f t="shared" si="7"/>
        <v>182.221351</v>
      </c>
      <c r="G128">
        <f t="shared" si="8"/>
        <v>178.32849999999999</v>
      </c>
      <c r="H128">
        <f t="shared" si="9"/>
        <v>179.5179</v>
      </c>
      <c r="I128">
        <f>((IF(ABS(C128-C127)&gt;300,IF((C128-C127)&lt;0,(C128-C127)+360,(C128-C127)-360),C128-C127))/($A128-$A127)+(IF(ABS(C129-C128)&gt;300,IF((C129-C128)&lt;0,(C129-C128)+360,(C129-C128)-360),(C129-C128)))/($A129-$A128))/2</f>
        <v>-0.2982703223676077</v>
      </c>
      <c r="J128">
        <f>((IF(ABS(D128-D127)&gt;300,IF((D128-D127)&lt;0,(D128-D127)+360,(D128-D127)-360),D128-D127))/($A128-$A127)+(IF(ABS(D129-D128)&gt;300,IF((D129-D128)&lt;0,(D129-D128)+360,(D129-D128)-360),(D129-D128)))/($A129-$A128))/2</f>
        <v>-1.338671726791478E-2</v>
      </c>
      <c r="K128">
        <f>((IF(ABS(E128-E127)&gt;300,IF((E128-E127)&lt;0,(E128-E127)+360,(E128-E127)-360),E128-E127))/($A128-$A127)+(IF(ABS(E129-E128)&gt;300,IF((E129-E128)&lt;0,(E129-E128)+360,(E129-E128)-360),(E129-E128)))/($A129-$A128))/2</f>
        <v>-1.5795462921636687E-2</v>
      </c>
      <c r="L128">
        <f t="shared" si="6"/>
        <v>0.29898810353155614</v>
      </c>
      <c r="M128" t="e">
        <f>#REF!/180*PI()</f>
        <v>#REF!</v>
      </c>
      <c r="N128">
        <f>C128/180*PI()</f>
        <v>3.8769888792468551E-2</v>
      </c>
      <c r="O128">
        <f>D128/180*PI()</f>
        <v>3.1124194751427079</v>
      </c>
      <c r="P128">
        <f>((C127-C128)/($A128-$A127)+(C128-C129)/($A129-$A128))/2</f>
        <v>0.2982703223676077</v>
      </c>
      <c r="Q128">
        <f>((D127-D128)/($A128-$A127)+(D128-D129)/($A129-$A128))/2</f>
        <v>1.338671726791478E-2</v>
      </c>
      <c r="R128">
        <f>((E127-E128)/($A128-$A127)+(E128-E129)/($A129-$A128))/2</f>
        <v>1.5795462921636687E-2</v>
      </c>
      <c r="S128">
        <f t="shared" si="10"/>
        <v>0.29898810353155614</v>
      </c>
    </row>
    <row r="129" spans="1:19">
      <c r="A129">
        <v>13.64791</v>
      </c>
      <c r="C129">
        <v>2.1991049999999999</v>
      </c>
      <c r="D129">
        <v>178.32230000000001</v>
      </c>
      <c r="E129">
        <v>359.51710000000003</v>
      </c>
      <c r="F129">
        <f t="shared" si="7"/>
        <v>182.199105</v>
      </c>
      <c r="G129">
        <f t="shared" si="8"/>
        <v>178.32230000000001</v>
      </c>
      <c r="H129">
        <f t="shared" si="9"/>
        <v>179.51710000000003</v>
      </c>
      <c r="I129">
        <f>((IF(ABS(C129-C128)&gt;300,IF((C129-C128)&lt;0,(C129-C128)+360,(C129-C128)-360),C129-C128))/($A129-$A128)+(IF(ABS(C130-C129)&gt;300,IF((C130-C129)&lt;0,(C130-C129)+360,(C130-C129)-360),(C130-C129)))/($A130-$A129))/2</f>
        <v>-0.23770277138632923</v>
      </c>
      <c r="J129">
        <f>((IF(ABS(D129-D128)&gt;300,IF((D129-D128)&lt;0,(D129-D128)+360,(D129-D128)-360),D129-D128))/($A129-$A128)+(IF(ABS(D130-D129)&gt;300,IF((D130-D129)&lt;0,(D130-D129)+360,(D130-D129)-360),(D130-D129)))/($A130-$A129))/2</f>
        <v>-5.0953145015205467E-2</v>
      </c>
      <c r="K129">
        <f>((IF(ABS(E129-E128)&gt;300,IF((E129-E128)&lt;0,(E129-E128)+360,(E129-E128)-360),E129-E128))/($A129-$A128)+(IF(ABS(E130-E129)&gt;300,IF((E130-E129)&lt;0,(E130-E129)+360,(E130-E129)-360),(E130-E129)))/($A130-$A129))/2</f>
        <v>0.27753152280708365</v>
      </c>
      <c r="L129">
        <f t="shared" si="6"/>
        <v>0.36894793218461175</v>
      </c>
      <c r="M129" t="e">
        <f>#REF!/180*PI()</f>
        <v>#REF!</v>
      </c>
      <c r="N129">
        <f>C129/180*PI()</f>
        <v>3.8381622847069898E-2</v>
      </c>
      <c r="O129">
        <f>D129/180*PI()</f>
        <v>3.1123112647290845</v>
      </c>
      <c r="P129">
        <f>((C128-C129)/($A129-$A128)+(C129-C130)/($A130-$A129))/2</f>
        <v>0.23770277138632923</v>
      </c>
      <c r="Q129">
        <f>((D128-D129)/($A129-$A128)+(D129-D130)/($A130-$A129))/2</f>
        <v>5.0953145015205467E-2</v>
      </c>
      <c r="R129">
        <f>((E128-E129)/($A129-$A128)+(E129-E130)/($A130-$A129))/2</f>
        <v>-0.27753152280708365</v>
      </c>
      <c r="S129">
        <f t="shared" si="10"/>
        <v>0.36894793218461175</v>
      </c>
    </row>
    <row r="130" spans="1:19">
      <c r="A130">
        <v>13.758749999999999</v>
      </c>
      <c r="C130">
        <v>2.1707930000000002</v>
      </c>
      <c r="D130">
        <v>178.31780000000001</v>
      </c>
      <c r="E130">
        <v>359.5795</v>
      </c>
      <c r="F130">
        <f t="shared" si="7"/>
        <v>182.170793</v>
      </c>
      <c r="G130">
        <f t="shared" si="8"/>
        <v>178.31780000000001</v>
      </c>
      <c r="H130">
        <f t="shared" si="9"/>
        <v>179.5795</v>
      </c>
      <c r="I130">
        <f>((IF(ABS(C130-C129)&gt;300,IF((C130-C129)&lt;0,(C130-C129)+360,(C130-C129)-360),C130-C129))/($A130-$A129)+(IF(ABS(C131-C130)&gt;300,IF((C131-C130)&lt;0,(C131-C130)+360,(C131-C130)-360),(C131-C130)))/($A131-$A130))/2</f>
        <v>-0.11583409302670694</v>
      </c>
      <c r="J130">
        <f>((IF(ABS(D130-D129)&gt;300,IF((D130-D129)&lt;0,(D130-D129)+360,(D130-D129)-360),D130-D129))/($A130-$A129)+(IF(ABS(D131-D130)&gt;300,IF((D131-D130)&lt;0,(D131-D130)+360,(D131-D130)-360),(D131-D130)))/($A131-$A130))/2</f>
        <v>4.6898079896264849E-2</v>
      </c>
      <c r="K130">
        <f>((IF(ABS(E130-E129)&gt;300,IF((E130-E129)&lt;0,(E130-E129)+360,(E130-E129)-360),E130-E129))/($A130-$A129)+(IF(ABS(E131-E130)&gt;300,IF((E131-E130)&lt;0,(E131-E130)+360,(E131-E130)-360),(E131-E130)))/($A131-$A130))/2</f>
        <v>0.2182712977453751</v>
      </c>
      <c r="L130">
        <f t="shared" ref="L130:L193" si="11">SQRT(I130*I130+J130*J130+K130*K130)</f>
        <v>0.25151406804536086</v>
      </c>
      <c r="M130" t="e">
        <f>#REF!/180*PI()</f>
        <v>#REF!</v>
      </c>
      <c r="N130">
        <f>C130/180*PI()</f>
        <v>3.7887485229245267E-2</v>
      </c>
      <c r="O130">
        <f>D130/180*PI()</f>
        <v>3.1122327249127446</v>
      </c>
      <c r="P130">
        <f>((C129-C130)/($A130-$A129)+(C130-C131)/($A131-$A130))/2</f>
        <v>0.11583409302670694</v>
      </c>
      <c r="Q130">
        <f>((D129-D130)/($A130-$A129)+(D130-D131)/($A131-$A130))/2</f>
        <v>-4.6898079896264849E-2</v>
      </c>
      <c r="R130">
        <f>((E129-E130)/($A130-$A129)+(E130-E131)/($A131-$A130))/2</f>
        <v>-0.2182712977453751</v>
      </c>
      <c r="S130">
        <f t="shared" si="10"/>
        <v>0.25151406804536086</v>
      </c>
    </row>
    <row r="131" spans="1:19">
      <c r="A131">
        <v>13.8592</v>
      </c>
      <c r="C131">
        <v>2.1731799999999999</v>
      </c>
      <c r="D131">
        <v>178.3313</v>
      </c>
      <c r="E131">
        <v>359.5668</v>
      </c>
      <c r="F131">
        <f t="shared" ref="F131:F136" si="12">IF(C131&lt;180,C131+180,C131-180)</f>
        <v>182.17318</v>
      </c>
      <c r="G131">
        <f t="shared" ref="G131:G136" si="13">D131</f>
        <v>178.3313</v>
      </c>
      <c r="H131">
        <f t="shared" ref="H131:H136" si="14">IF(E131&lt;180,E131+180,E131-180)</f>
        <v>179.5668</v>
      </c>
      <c r="I131">
        <f>((IF(ABS(C131-C130)&gt;300,IF((C131-C130)&lt;0,(C131-C130)+360,(C131-C130)-360),C131-C130))/($A131-$A130)+(IF(ABS(C132-C131)&gt;300,IF((C132-C131)&lt;0,(C132-C131)+360,(C132-C131)-360),(C132-C131)))/($A132-$A131))/2</f>
        <v>-5.9091015210315477E-2</v>
      </c>
      <c r="J131">
        <f>((IF(ABS(D131-D130)&gt;300,IF((D131-D130)&lt;0,(D131-D130)+360,(D131-D130)-360),D131-D130))/($A131-$A130)+(IF(ABS(D132-D131)&gt;300,IF((D132-D131)&lt;0,(D132-D131)+360,(D132-D131)-360),(D132-D131)))/($A132-$A131))/2</f>
        <v>1.2774373724916271E-3</v>
      </c>
      <c r="K131">
        <f>((IF(ABS(E131-E130)&gt;300,IF((E131-E130)&lt;0,(E131-E130)+360,(E131-E130)-360),E131-E130))/($A131-$A130)+(IF(ABS(E132-E131)&gt;300,IF((E132-E131)&lt;0,(E132-E131)+360,(E132-E131)-360),(E132-E131)))/($A132-$A131))/2</f>
        <v>3.747076210141817E-2</v>
      </c>
      <c r="L131">
        <f t="shared" si="11"/>
        <v>6.9981697159239062E-2</v>
      </c>
      <c r="M131" t="e">
        <f>#REF!/180*PI()</f>
        <v>#REF!</v>
      </c>
      <c r="N131">
        <f>C131/180*PI()</f>
        <v>3.792914623849037E-2</v>
      </c>
      <c r="O131">
        <f>D131/180*PI()</f>
        <v>3.1124683443617638</v>
      </c>
      <c r="P131">
        <f>((C130-C131)/($A131-$A130)+(C131-C132)/($A132-$A131))/2</f>
        <v>5.9091015210315477E-2</v>
      </c>
      <c r="Q131">
        <f>((D130-D131)/($A131-$A130)+(D131-D132)/($A132-$A131))/2</f>
        <v>-1.2774373724916271E-3</v>
      </c>
      <c r="R131">
        <f>((E130-E131)/($A131-$A130)+(E131-E132)/($A132-$A131))/2</f>
        <v>-3.747076210141817E-2</v>
      </c>
      <c r="S131">
        <f t="shared" si="10"/>
        <v>6.9981697159239062E-2</v>
      </c>
    </row>
    <row r="132" spans="1:19">
      <c r="A132">
        <v>13.969939999999999</v>
      </c>
      <c r="C132">
        <v>2.1574610000000001</v>
      </c>
      <c r="D132">
        <v>178.3167</v>
      </c>
      <c r="E132">
        <v>359.58909999999997</v>
      </c>
      <c r="F132">
        <f t="shared" si="12"/>
        <v>182.15746100000001</v>
      </c>
      <c r="G132">
        <f t="shared" si="13"/>
        <v>178.3167</v>
      </c>
      <c r="H132">
        <f t="shared" si="14"/>
        <v>179.58909999999997</v>
      </c>
      <c r="I132">
        <f>((IF(ABS(C132-C131)&gt;300,IF((C132-C131)&lt;0,(C132-C131)+360,(C132-C131)-360),C132-C131))/($A132-$A131)+(IF(ABS(C133-C132)&gt;300,IF((C133-C132)&lt;0,(C133-C132)+360,(C133-C132)-360),(C133-C132)))/($A133-$A132))/2</f>
        <v>-7.5341189843375331E-2</v>
      </c>
      <c r="J132">
        <f>((IF(ABS(D132-D131)&gt;300,IF((D132-D131)&lt;0,(D132-D131)+360,(D132-D131)-360),D132-D131))/($A132-$A131)+(IF(ABS(D133-D132)&gt;300,IF((D133-D132)&lt;0,(D133-D132)+360,(D133-D132)-360),(D133-D132)))/($A133-$A132))/2</f>
        <v>9.8827390485597133E-3</v>
      </c>
      <c r="K132">
        <f>((IF(ABS(E132-E131)&gt;300,IF((E132-E131)&lt;0,(E132-E131)+360,(E132-E131)-360),E132-E131))/($A132-$A131)+(IF(ABS(E133-E132)&gt;300,IF((E133-E132)&lt;0,(E133-E132)+360,(E133-E132)-360),(E133-E132)))/($A133-$A132))/2</f>
        <v>-3.8950651729677516E-2</v>
      </c>
      <c r="L132">
        <f t="shared" si="11"/>
        <v>8.538803597860814E-2</v>
      </c>
      <c r="M132" t="e">
        <f>#REF!/180*PI()</f>
        <v>#REF!</v>
      </c>
      <c r="N132">
        <f>C132/180*PI()</f>
        <v>3.7654797933369386E-2</v>
      </c>
      <c r="O132">
        <f>D132/180*PI()</f>
        <v>3.1122135262909727</v>
      </c>
      <c r="P132">
        <f>((C131-C132)/($A132-$A131)+(C132-C133)/($A133-$A132))/2</f>
        <v>7.5341189843375331E-2</v>
      </c>
      <c r="Q132">
        <f>((D131-D132)/($A132-$A131)+(D132-D133)/($A133-$A132))/2</f>
        <v>-9.8827390485597133E-3</v>
      </c>
      <c r="R132">
        <f>((E131-E132)/($A132-$A131)+(E132-E133)/($A133-$A132))/2</f>
        <v>3.8950651729677516E-2</v>
      </c>
      <c r="S132">
        <f t="shared" ref="S132:S195" si="15">SQRT((P132*P132+Q132*Q132+R132*R132))</f>
        <v>8.538803597860814E-2</v>
      </c>
    </row>
    <row r="133" spans="1:19">
      <c r="A133">
        <v>14.0702</v>
      </c>
      <c r="C133">
        <v>2.1565850000000002</v>
      </c>
      <c r="D133">
        <v>178.33189999999999</v>
      </c>
      <c r="E133">
        <v>359.56110000000001</v>
      </c>
      <c r="F133">
        <f t="shared" si="12"/>
        <v>182.15658500000001</v>
      </c>
      <c r="G133">
        <f t="shared" si="13"/>
        <v>178.33189999999999</v>
      </c>
      <c r="H133">
        <f t="shared" si="14"/>
        <v>179.56110000000001</v>
      </c>
      <c r="I133">
        <f>((IF(ABS(C133-C132)&gt;300,IF((C133-C132)&lt;0,(C133-C132)+360,(C133-C132)-360),C133-C132))/($A133-$A132)+(IF(ABS(C134-C133)&gt;300,IF((C134-C133)&lt;0,(C134-C133)+360,(C134-C133)-360),(C134-C133)))/($A134-$A133))/2</f>
        <v>7.6301792226999782E-3</v>
      </c>
      <c r="J133">
        <f>((IF(ABS(D133-D132)&gt;300,IF((D133-D132)&lt;0,(D133-D132)+360,(D133-D132)-360),D133-D132))/($A133-$A132)+(IF(ABS(D134-D133)&gt;300,IF((D134-D133)&lt;0,(D134-D133)+360,(D134-D133)-360),(D134-D133)))/($A134-$A133))/2</f>
        <v>-4.5561081283017474E-2</v>
      </c>
      <c r="K133">
        <f>((IF(ABS(E133-E132)&gt;300,IF((E133-E132)&lt;0,(E133-E132)+360,(E133-E132)-360),E133-E132))/($A133-$A132)+(IF(ABS(E134-E133)&gt;300,IF((E134-E133)&lt;0,(E134-E133)+360,(E134-E133)-360),(E134-E133)))/($A134-$A133))/2</f>
        <v>2.9388213287171838E-2</v>
      </c>
      <c r="L133">
        <f t="shared" si="11"/>
        <v>5.475124512612066E-2</v>
      </c>
      <c r="M133" t="e">
        <f>#REF!/180*PI()</f>
        <v>#REF!</v>
      </c>
      <c r="N133">
        <f>C133/180*PI()</f>
        <v>3.7639508849121914E-2</v>
      </c>
      <c r="O133">
        <f>D133/180*PI()</f>
        <v>3.1124788163372754</v>
      </c>
      <c r="P133">
        <f>((C132-C133)/($A133-$A132)+(C133-C134)/($A134-$A133))/2</f>
        <v>-7.6301792226999782E-3</v>
      </c>
      <c r="Q133">
        <f>((D132-D133)/($A133-$A132)+(D133-D134)/($A134-$A133))/2</f>
        <v>4.5561081283017474E-2</v>
      </c>
      <c r="R133">
        <f>((E132-E133)/($A133-$A132)+(E133-E134)/($A134-$A133))/2</f>
        <v>-2.9388213287171838E-2</v>
      </c>
      <c r="S133">
        <f t="shared" si="15"/>
        <v>5.475124512612066E-2</v>
      </c>
    </row>
    <row r="134" spans="1:19">
      <c r="A134">
        <v>14.17196</v>
      </c>
      <c r="C134">
        <v>2.159027</v>
      </c>
      <c r="D134">
        <v>178.30719999999999</v>
      </c>
      <c r="E134">
        <v>359.59550000000002</v>
      </c>
      <c r="F134">
        <f t="shared" si="12"/>
        <v>182.15902700000001</v>
      </c>
      <c r="G134">
        <f t="shared" si="13"/>
        <v>178.30719999999999</v>
      </c>
      <c r="H134">
        <f t="shared" si="14"/>
        <v>179.59550000000002</v>
      </c>
      <c r="I134">
        <f>((IF(ABS(C134-C133)&gt;300,IF((C134-C133)&lt;0,(C134-C133)+360,(C134-C133)-360),C134-C133))/($A134-$A133)+(IF(ABS(C135-C134)&gt;300,IF((C135-C134)&lt;0,(C135-C134)+360,(C135-C134)-360),(C135-C134)))/($A135-$A134))/2</f>
        <v>-3.7012036808773296E-2</v>
      </c>
      <c r="J134">
        <f>((IF(ABS(D134-D133)&gt;300,IF((D134-D133)&lt;0,(D134-D133)+360,(D134-D133)-360),D134-D133))/($A134-$A133)+(IF(ABS(D135-D134)&gt;300,IF((D135-D134)&lt;0,(D135-D134)+360,(D135-D134)-360),(D135-D134)))/($A135-$A134))/2</f>
        <v>-4.6833261285210967E-2</v>
      </c>
      <c r="K134">
        <f>((IF(ABS(E134-E133)&gt;300,IF((E134-E133)&lt;0,(E134-E133)+360,(E134-E133)-360),E134-E133))/($A134-$A133)+(IF(ABS(E135-E134)&gt;300,IF((E135-E134)&lt;0,(E135-E134)+360,(E135-E134)-360),(E135-E134)))/($A135-$A134))/2</f>
        <v>1.398283113772314E-2</v>
      </c>
      <c r="L134">
        <f t="shared" si="11"/>
        <v>6.130876607768998E-2</v>
      </c>
      <c r="M134" t="e">
        <f>#REF!/180*PI()</f>
        <v>#REF!</v>
      </c>
      <c r="N134">
        <f>C134/180*PI()</f>
        <v>3.7682129789455614E-2</v>
      </c>
      <c r="O134">
        <f>D134/180*PI()</f>
        <v>3.1120477200120331</v>
      </c>
      <c r="P134">
        <f>((C133-C134)/($A134-$A133)+(C134-C135)/($A135-$A134))/2</f>
        <v>3.7012036808773296E-2</v>
      </c>
      <c r="Q134">
        <f>((D133-D134)/($A134-$A133)+(D134-D135)/($A135-$A134))/2</f>
        <v>4.6833261285210967E-2</v>
      </c>
      <c r="R134">
        <f>((E133-E134)/($A134-$A133)+(E134-E135)/($A135-$A134))/2</f>
        <v>-1.398283113772314E-2</v>
      </c>
      <c r="S134">
        <f t="shared" si="15"/>
        <v>6.130876607768998E-2</v>
      </c>
    </row>
    <row r="135" spans="1:19">
      <c r="A135">
        <v>14.28064</v>
      </c>
      <c r="C135">
        <v>2.148374</v>
      </c>
      <c r="D135">
        <v>178.32339999999999</v>
      </c>
      <c r="E135">
        <v>359.56180000000001</v>
      </c>
      <c r="F135">
        <f t="shared" si="12"/>
        <v>182.14837399999999</v>
      </c>
      <c r="G135">
        <f t="shared" si="13"/>
        <v>178.32339999999999</v>
      </c>
      <c r="H135">
        <f t="shared" si="14"/>
        <v>179.56180000000001</v>
      </c>
      <c r="I135">
        <f>((IF(ABS(C135-C134)&gt;300,IF((C135-C134)&lt;0,(C135-C134)+360,(C135-C134)-360),C135-C134))/($A135-$A134)+(IF(ABS(C136-C135)&gt;300,IF((C136-C135)&lt;0,(C136-C135)+360,(C136-C135)-360),(C136-C135)))/($A136-$A135))/2</f>
        <v>-8.7149936897476285E-2</v>
      </c>
      <c r="J135">
        <f>((IF(ABS(D135-D134)&gt;300,IF((D135-D134)&lt;0,(D135-D134)+360,(D135-D134)-360),D135-D134))/($A135-$A134)+(IF(ABS(D136-D135)&gt;300,IF((D136-D135)&lt;0,(D136-D135)+360,(D136-D135)-360),(D136-D135)))/($A136-$A135))/2</f>
        <v>-1.2638709298311721E-2</v>
      </c>
      <c r="K135">
        <f>((IF(ABS(E135-E134)&gt;300,IF((E135-E134)&lt;0,(E135-E134)+360,(E135-E134)-360),E135-E134))/($A135-$A134)+(IF(ABS(E136-E135)&gt;300,IF((E136-E135)&lt;0,(E136-E135)+360,(E136-E135)-360),(E136-E135)))/($A136-$A135))/2</f>
        <v>-7.1300896124531429E-2</v>
      </c>
      <c r="L135">
        <f t="shared" si="11"/>
        <v>0.11330783848491044</v>
      </c>
      <c r="M135" t="e">
        <f>#REF!/180*PI()</f>
        <v>#REF!</v>
      </c>
      <c r="N135">
        <f>C135/180*PI()</f>
        <v>3.7496199864240659E-2</v>
      </c>
      <c r="O135">
        <f>D135/180*PI()</f>
        <v>3.1123304633508559</v>
      </c>
      <c r="P135">
        <f>((C134-C135)/($A135-$A134)+(C135-C136)/($A136-$A135))/2</f>
        <v>8.7149936897476285E-2</v>
      </c>
      <c r="Q135">
        <f>((D134-D135)/($A135-$A134)+(D135-D136)/($A136-$A135))/2</f>
        <v>1.2638709298311721E-2</v>
      </c>
      <c r="R135">
        <f>((E134-E135)/($A135-$A134)+(E135-E136)/($A136-$A135))/2</f>
        <v>7.1300896124531429E-2</v>
      </c>
      <c r="S135">
        <f t="shared" si="15"/>
        <v>0.11330783848491044</v>
      </c>
    </row>
    <row r="136" spans="1:19">
      <c r="A136">
        <v>14.38274</v>
      </c>
      <c r="C136">
        <v>2.1405859999999999</v>
      </c>
      <c r="D136">
        <v>178.3056</v>
      </c>
      <c r="E136">
        <v>359.57889999999998</v>
      </c>
      <c r="F136">
        <f t="shared" si="12"/>
        <v>182.14058600000001</v>
      </c>
      <c r="G136">
        <f t="shared" si="13"/>
        <v>178.3056</v>
      </c>
      <c r="H136">
        <f t="shared" si="14"/>
        <v>179.57889999999998</v>
      </c>
      <c r="M136" t="e">
        <f>#REF!/180*PI()</f>
        <v>#REF!</v>
      </c>
      <c r="N136">
        <f>C136/180*PI()</f>
        <v>3.7360273622095333E-2</v>
      </c>
      <c r="O136">
        <f>D136/180*PI()</f>
        <v>3.1120197947440009</v>
      </c>
      <c r="P136">
        <f>((C135-C136)/($A136-$A135)+(C136-F137)/($A137-$A136))/2</f>
        <v>-3.6276018206537378E-2</v>
      </c>
      <c r="Q136">
        <f>((D135-D136)/($A136-$A135)+(D136-G137)/($A137-$A136))/2</f>
        <v>-6.1114269314290501</v>
      </c>
      <c r="R136">
        <f>((E135-E136)/($A136-$A135)+(E136-H137)/($A137-$A136))/2</f>
        <v>-12.584102974432794</v>
      </c>
      <c r="S136">
        <f t="shared" si="15"/>
        <v>13.989656992178954</v>
      </c>
    </row>
    <row r="137" spans="1:19">
      <c r="M137">
        <f t="shared" ref="M130:M193" si="16">E137/180*PI()</f>
        <v>0</v>
      </c>
      <c r="N137">
        <f t="shared" ref="N130:N193" si="17">F137/180*PI()</f>
        <v>0</v>
      </c>
      <c r="O137">
        <f t="shared" ref="O130:O193" si="18">G137/180*PI()</f>
        <v>0</v>
      </c>
      <c r="P137" t="e">
        <f>((C136-F137)/($A137-$A136)+(F137-F138)/($A138-$A137))/2</f>
        <v>#DIV/0!</v>
      </c>
      <c r="Q137" t="e">
        <f>((D136-G137)/($A137-$A136)+(G137-G138)/($A138-$A137))/2</f>
        <v>#DIV/0!</v>
      </c>
      <c r="R137" t="e">
        <f>((E136-H137)/($A137-$A136)+(H137-H138)/($A138-$A137))/2</f>
        <v>#DIV/0!</v>
      </c>
      <c r="S137" t="e">
        <f t="shared" si="15"/>
        <v>#DIV/0!</v>
      </c>
    </row>
    <row r="138" spans="1:19">
      <c r="M138">
        <f t="shared" si="16"/>
        <v>0</v>
      </c>
      <c r="N138">
        <f t="shared" si="17"/>
        <v>0</v>
      </c>
      <c r="O138">
        <f t="shared" si="18"/>
        <v>0</v>
      </c>
      <c r="P138" t="e">
        <f t="shared" ref="P131:P194" si="19">((F137-F138)/($A138-$A137)+(F138-F139)/($A139-$A138))/2</f>
        <v>#DIV/0!</v>
      </c>
      <c r="Q138" t="e">
        <f t="shared" ref="Q131:Q194" si="20">((G137-G138)/($A138-$A137)+(G138-G139)/($A139-$A138))/2</f>
        <v>#DIV/0!</v>
      </c>
      <c r="R138" t="e">
        <f t="shared" ref="R131:R194" si="21">((H137-H138)/($A138-$A137)+(H138-H139)/($A139-$A138))/2</f>
        <v>#DIV/0!</v>
      </c>
      <c r="S138" t="e">
        <f t="shared" si="15"/>
        <v>#DIV/0!</v>
      </c>
    </row>
    <row r="139" spans="1:19">
      <c r="M139">
        <f t="shared" si="16"/>
        <v>0</v>
      </c>
      <c r="N139">
        <f t="shared" si="17"/>
        <v>0</v>
      </c>
      <c r="O139">
        <f t="shared" si="18"/>
        <v>0</v>
      </c>
      <c r="P139" t="e">
        <f t="shared" si="19"/>
        <v>#DIV/0!</v>
      </c>
      <c r="Q139" t="e">
        <f t="shared" si="20"/>
        <v>#DIV/0!</v>
      </c>
      <c r="R139" t="e">
        <f t="shared" si="21"/>
        <v>#DIV/0!</v>
      </c>
      <c r="S139" t="e">
        <f t="shared" si="15"/>
        <v>#DIV/0!</v>
      </c>
    </row>
    <row r="140" spans="1:19">
      <c r="M140">
        <f t="shared" si="16"/>
        <v>0</v>
      </c>
      <c r="N140">
        <f t="shared" si="17"/>
        <v>0</v>
      </c>
      <c r="O140">
        <f t="shared" si="18"/>
        <v>0</v>
      </c>
      <c r="P140" t="e">
        <f t="shared" si="19"/>
        <v>#DIV/0!</v>
      </c>
      <c r="Q140" t="e">
        <f t="shared" si="20"/>
        <v>#DIV/0!</v>
      </c>
      <c r="R140" t="e">
        <f t="shared" si="21"/>
        <v>#DIV/0!</v>
      </c>
      <c r="S140" t="e">
        <f t="shared" si="15"/>
        <v>#DIV/0!</v>
      </c>
    </row>
    <row r="141" spans="1:19">
      <c r="M141">
        <f t="shared" si="16"/>
        <v>0</v>
      </c>
      <c r="N141">
        <f t="shared" si="17"/>
        <v>0</v>
      </c>
      <c r="O141">
        <f t="shared" si="18"/>
        <v>0</v>
      </c>
      <c r="P141" t="e">
        <f t="shared" si="19"/>
        <v>#DIV/0!</v>
      </c>
      <c r="Q141" t="e">
        <f t="shared" si="20"/>
        <v>#DIV/0!</v>
      </c>
      <c r="R141" t="e">
        <f t="shared" si="21"/>
        <v>#DIV/0!</v>
      </c>
      <c r="S141" t="e">
        <f t="shared" si="15"/>
        <v>#DIV/0!</v>
      </c>
    </row>
    <row r="142" spans="1:19">
      <c r="M142">
        <f t="shared" si="16"/>
        <v>0</v>
      </c>
      <c r="N142">
        <f t="shared" si="17"/>
        <v>0</v>
      </c>
      <c r="O142">
        <f t="shared" si="18"/>
        <v>0</v>
      </c>
      <c r="P142" t="e">
        <f t="shared" si="19"/>
        <v>#DIV/0!</v>
      </c>
      <c r="Q142" t="e">
        <f t="shared" si="20"/>
        <v>#DIV/0!</v>
      </c>
      <c r="R142" t="e">
        <f t="shared" si="21"/>
        <v>#DIV/0!</v>
      </c>
      <c r="S142" t="e">
        <f t="shared" si="15"/>
        <v>#DIV/0!</v>
      </c>
    </row>
    <row r="143" spans="1:19">
      <c r="M143">
        <f t="shared" si="16"/>
        <v>0</v>
      </c>
      <c r="N143">
        <f t="shared" si="17"/>
        <v>0</v>
      </c>
      <c r="O143">
        <f t="shared" si="18"/>
        <v>0</v>
      </c>
      <c r="P143" t="e">
        <f t="shared" si="19"/>
        <v>#DIV/0!</v>
      </c>
      <c r="Q143" t="e">
        <f t="shared" si="20"/>
        <v>#DIV/0!</v>
      </c>
      <c r="R143" t="e">
        <f t="shared" si="21"/>
        <v>#DIV/0!</v>
      </c>
      <c r="S143" t="e">
        <f t="shared" si="15"/>
        <v>#DIV/0!</v>
      </c>
    </row>
    <row r="144" spans="1:19">
      <c r="M144">
        <f t="shared" si="16"/>
        <v>0</v>
      </c>
      <c r="N144">
        <f t="shared" si="17"/>
        <v>0</v>
      </c>
      <c r="O144">
        <f t="shared" si="18"/>
        <v>0</v>
      </c>
      <c r="P144" t="e">
        <f t="shared" si="19"/>
        <v>#DIV/0!</v>
      </c>
      <c r="Q144" t="e">
        <f t="shared" si="20"/>
        <v>#DIV/0!</v>
      </c>
      <c r="R144" t="e">
        <f t="shared" si="21"/>
        <v>#DIV/0!</v>
      </c>
      <c r="S144" t="e">
        <f t="shared" si="15"/>
        <v>#DIV/0!</v>
      </c>
    </row>
    <row r="145" spans="13:19">
      <c r="M145">
        <f t="shared" si="16"/>
        <v>0</v>
      </c>
      <c r="N145">
        <f t="shared" si="17"/>
        <v>0</v>
      </c>
      <c r="O145">
        <f t="shared" si="18"/>
        <v>0</v>
      </c>
      <c r="P145" t="e">
        <f t="shared" si="19"/>
        <v>#DIV/0!</v>
      </c>
      <c r="Q145" t="e">
        <f t="shared" si="20"/>
        <v>#DIV/0!</v>
      </c>
      <c r="R145" t="e">
        <f t="shared" si="21"/>
        <v>#DIV/0!</v>
      </c>
      <c r="S145" t="e">
        <f t="shared" si="15"/>
        <v>#DIV/0!</v>
      </c>
    </row>
    <row r="146" spans="13:19">
      <c r="M146">
        <f t="shared" si="16"/>
        <v>0</v>
      </c>
      <c r="N146">
        <f t="shared" si="17"/>
        <v>0</v>
      </c>
      <c r="O146">
        <f t="shared" si="18"/>
        <v>0</v>
      </c>
      <c r="P146" t="e">
        <f t="shared" si="19"/>
        <v>#DIV/0!</v>
      </c>
      <c r="Q146" t="e">
        <f t="shared" si="20"/>
        <v>#DIV/0!</v>
      </c>
      <c r="R146" t="e">
        <f t="shared" si="21"/>
        <v>#DIV/0!</v>
      </c>
      <c r="S146" t="e">
        <f t="shared" si="15"/>
        <v>#DIV/0!</v>
      </c>
    </row>
    <row r="147" spans="13:19">
      <c r="M147">
        <f t="shared" si="16"/>
        <v>0</v>
      </c>
      <c r="N147">
        <f t="shared" si="17"/>
        <v>0</v>
      </c>
      <c r="O147">
        <f t="shared" si="18"/>
        <v>0</v>
      </c>
      <c r="P147" t="e">
        <f t="shared" si="19"/>
        <v>#DIV/0!</v>
      </c>
      <c r="Q147" t="e">
        <f t="shared" si="20"/>
        <v>#DIV/0!</v>
      </c>
      <c r="R147" t="e">
        <f t="shared" si="21"/>
        <v>#DIV/0!</v>
      </c>
      <c r="S147" t="e">
        <f t="shared" si="15"/>
        <v>#DIV/0!</v>
      </c>
    </row>
    <row r="148" spans="13:19">
      <c r="M148">
        <f t="shared" si="16"/>
        <v>0</v>
      </c>
      <c r="N148">
        <f t="shared" si="17"/>
        <v>0</v>
      </c>
      <c r="O148">
        <f t="shared" si="18"/>
        <v>0</v>
      </c>
      <c r="P148" t="e">
        <f t="shared" si="19"/>
        <v>#DIV/0!</v>
      </c>
      <c r="Q148" t="e">
        <f t="shared" si="20"/>
        <v>#DIV/0!</v>
      </c>
      <c r="R148" t="e">
        <f t="shared" si="21"/>
        <v>#DIV/0!</v>
      </c>
      <c r="S148" t="e">
        <f t="shared" si="15"/>
        <v>#DIV/0!</v>
      </c>
    </row>
    <row r="149" spans="13:19">
      <c r="M149">
        <f t="shared" si="16"/>
        <v>0</v>
      </c>
      <c r="N149">
        <f t="shared" si="17"/>
        <v>0</v>
      </c>
      <c r="O149">
        <f t="shared" si="18"/>
        <v>0</v>
      </c>
      <c r="P149" t="e">
        <f t="shared" si="19"/>
        <v>#DIV/0!</v>
      </c>
      <c r="Q149" t="e">
        <f t="shared" si="20"/>
        <v>#DIV/0!</v>
      </c>
      <c r="R149" t="e">
        <f t="shared" si="21"/>
        <v>#DIV/0!</v>
      </c>
      <c r="S149" t="e">
        <f t="shared" si="15"/>
        <v>#DIV/0!</v>
      </c>
    </row>
    <row r="150" spans="13:19">
      <c r="M150">
        <f t="shared" si="16"/>
        <v>0</v>
      </c>
      <c r="N150">
        <f t="shared" si="17"/>
        <v>0</v>
      </c>
      <c r="O150">
        <f t="shared" si="18"/>
        <v>0</v>
      </c>
      <c r="P150" t="e">
        <f t="shared" si="19"/>
        <v>#DIV/0!</v>
      </c>
      <c r="Q150" t="e">
        <f t="shared" si="20"/>
        <v>#DIV/0!</v>
      </c>
      <c r="R150" t="e">
        <f t="shared" si="21"/>
        <v>#DIV/0!</v>
      </c>
      <c r="S150" t="e">
        <f t="shared" si="15"/>
        <v>#DIV/0!</v>
      </c>
    </row>
    <row r="151" spans="13:19">
      <c r="M151">
        <f t="shared" si="16"/>
        <v>0</v>
      </c>
      <c r="N151">
        <f t="shared" si="17"/>
        <v>0</v>
      </c>
      <c r="O151">
        <f t="shared" si="18"/>
        <v>0</v>
      </c>
      <c r="P151" t="e">
        <f t="shared" si="19"/>
        <v>#DIV/0!</v>
      </c>
      <c r="Q151" t="e">
        <f t="shared" si="20"/>
        <v>#DIV/0!</v>
      </c>
      <c r="R151" t="e">
        <f t="shared" si="21"/>
        <v>#DIV/0!</v>
      </c>
      <c r="S151" t="e">
        <f t="shared" si="15"/>
        <v>#DIV/0!</v>
      </c>
    </row>
    <row r="152" spans="13:19">
      <c r="M152">
        <f t="shared" si="16"/>
        <v>0</v>
      </c>
      <c r="N152">
        <f t="shared" si="17"/>
        <v>0</v>
      </c>
      <c r="O152">
        <f t="shared" si="18"/>
        <v>0</v>
      </c>
      <c r="P152" t="e">
        <f t="shared" si="19"/>
        <v>#DIV/0!</v>
      </c>
      <c r="Q152" t="e">
        <f t="shared" si="20"/>
        <v>#DIV/0!</v>
      </c>
      <c r="R152" t="e">
        <f t="shared" si="21"/>
        <v>#DIV/0!</v>
      </c>
      <c r="S152" t="e">
        <f t="shared" si="15"/>
        <v>#DIV/0!</v>
      </c>
    </row>
    <row r="153" spans="13:19">
      <c r="M153">
        <f t="shared" si="16"/>
        <v>0</v>
      </c>
      <c r="N153">
        <f t="shared" si="17"/>
        <v>0</v>
      </c>
      <c r="O153">
        <f t="shared" si="18"/>
        <v>0</v>
      </c>
      <c r="P153" t="e">
        <f t="shared" si="19"/>
        <v>#DIV/0!</v>
      </c>
      <c r="Q153" t="e">
        <f t="shared" si="20"/>
        <v>#DIV/0!</v>
      </c>
      <c r="R153" t="e">
        <f t="shared" si="21"/>
        <v>#DIV/0!</v>
      </c>
      <c r="S153" t="e">
        <f t="shared" si="15"/>
        <v>#DIV/0!</v>
      </c>
    </row>
    <row r="154" spans="13:19">
      <c r="M154">
        <f t="shared" si="16"/>
        <v>0</v>
      </c>
      <c r="N154">
        <f t="shared" si="17"/>
        <v>0</v>
      </c>
      <c r="O154">
        <f t="shared" si="18"/>
        <v>0</v>
      </c>
      <c r="P154" t="e">
        <f t="shared" si="19"/>
        <v>#DIV/0!</v>
      </c>
      <c r="Q154" t="e">
        <f t="shared" si="20"/>
        <v>#DIV/0!</v>
      </c>
      <c r="R154" t="e">
        <f t="shared" si="21"/>
        <v>#DIV/0!</v>
      </c>
      <c r="S154" t="e">
        <f t="shared" si="15"/>
        <v>#DIV/0!</v>
      </c>
    </row>
    <row r="155" spans="13:19">
      <c r="M155">
        <f t="shared" si="16"/>
        <v>0</v>
      </c>
      <c r="N155">
        <f t="shared" si="17"/>
        <v>0</v>
      </c>
      <c r="O155">
        <f t="shared" si="18"/>
        <v>0</v>
      </c>
      <c r="P155" t="e">
        <f t="shared" si="19"/>
        <v>#DIV/0!</v>
      </c>
      <c r="Q155" t="e">
        <f t="shared" si="20"/>
        <v>#DIV/0!</v>
      </c>
      <c r="R155" t="e">
        <f t="shared" si="21"/>
        <v>#DIV/0!</v>
      </c>
      <c r="S155" t="e">
        <f t="shared" si="15"/>
        <v>#DIV/0!</v>
      </c>
    </row>
    <row r="156" spans="13:19">
      <c r="M156">
        <f t="shared" si="16"/>
        <v>0</v>
      </c>
      <c r="N156">
        <f t="shared" si="17"/>
        <v>0</v>
      </c>
      <c r="O156">
        <f t="shared" si="18"/>
        <v>0</v>
      </c>
      <c r="P156" t="e">
        <f t="shared" si="19"/>
        <v>#DIV/0!</v>
      </c>
      <c r="Q156" t="e">
        <f t="shared" si="20"/>
        <v>#DIV/0!</v>
      </c>
      <c r="R156" t="e">
        <f t="shared" si="21"/>
        <v>#DIV/0!</v>
      </c>
      <c r="S156" t="e">
        <f t="shared" si="15"/>
        <v>#DIV/0!</v>
      </c>
    </row>
    <row r="157" spans="13:19">
      <c r="M157">
        <f t="shared" si="16"/>
        <v>0</v>
      </c>
      <c r="N157">
        <f t="shared" si="17"/>
        <v>0</v>
      </c>
      <c r="O157">
        <f t="shared" si="18"/>
        <v>0</v>
      </c>
      <c r="P157" t="e">
        <f t="shared" si="19"/>
        <v>#DIV/0!</v>
      </c>
      <c r="Q157" t="e">
        <f t="shared" si="20"/>
        <v>#DIV/0!</v>
      </c>
      <c r="R157" t="e">
        <f t="shared" si="21"/>
        <v>#DIV/0!</v>
      </c>
      <c r="S157" t="e">
        <f t="shared" si="15"/>
        <v>#DIV/0!</v>
      </c>
    </row>
    <row r="158" spans="13:19">
      <c r="M158">
        <f t="shared" si="16"/>
        <v>0</v>
      </c>
      <c r="N158">
        <f t="shared" si="17"/>
        <v>0</v>
      </c>
      <c r="O158">
        <f t="shared" si="18"/>
        <v>0</v>
      </c>
      <c r="P158" t="e">
        <f t="shared" si="19"/>
        <v>#DIV/0!</v>
      </c>
      <c r="Q158" t="e">
        <f t="shared" si="20"/>
        <v>#DIV/0!</v>
      </c>
      <c r="R158" t="e">
        <f t="shared" si="21"/>
        <v>#DIV/0!</v>
      </c>
      <c r="S158" t="e">
        <f t="shared" si="15"/>
        <v>#DIV/0!</v>
      </c>
    </row>
    <row r="159" spans="13:19">
      <c r="M159">
        <f t="shared" si="16"/>
        <v>0</v>
      </c>
      <c r="N159">
        <f t="shared" si="17"/>
        <v>0</v>
      </c>
      <c r="O159">
        <f t="shared" si="18"/>
        <v>0</v>
      </c>
      <c r="P159" t="e">
        <f t="shared" si="19"/>
        <v>#DIV/0!</v>
      </c>
      <c r="Q159" t="e">
        <f t="shared" si="20"/>
        <v>#DIV/0!</v>
      </c>
      <c r="R159" t="e">
        <f t="shared" si="21"/>
        <v>#DIV/0!</v>
      </c>
      <c r="S159" t="e">
        <f t="shared" si="15"/>
        <v>#DIV/0!</v>
      </c>
    </row>
    <row r="160" spans="13:19">
      <c r="M160">
        <f t="shared" si="16"/>
        <v>0</v>
      </c>
      <c r="N160">
        <f t="shared" si="17"/>
        <v>0</v>
      </c>
      <c r="O160">
        <f t="shared" si="18"/>
        <v>0</v>
      </c>
      <c r="P160" t="e">
        <f t="shared" si="19"/>
        <v>#DIV/0!</v>
      </c>
      <c r="Q160" t="e">
        <f t="shared" si="20"/>
        <v>#DIV/0!</v>
      </c>
      <c r="R160" t="e">
        <f t="shared" si="21"/>
        <v>#DIV/0!</v>
      </c>
      <c r="S160" t="e">
        <f t="shared" si="15"/>
        <v>#DIV/0!</v>
      </c>
    </row>
    <row r="161" spans="13:19">
      <c r="M161">
        <f t="shared" si="16"/>
        <v>0</v>
      </c>
      <c r="N161">
        <f t="shared" si="17"/>
        <v>0</v>
      </c>
      <c r="O161">
        <f t="shared" si="18"/>
        <v>0</v>
      </c>
      <c r="P161" t="e">
        <f t="shared" si="19"/>
        <v>#DIV/0!</v>
      </c>
      <c r="Q161" t="e">
        <f t="shared" si="20"/>
        <v>#DIV/0!</v>
      </c>
      <c r="R161" t="e">
        <f t="shared" si="21"/>
        <v>#DIV/0!</v>
      </c>
      <c r="S161" t="e">
        <f t="shared" si="15"/>
        <v>#DIV/0!</v>
      </c>
    </row>
    <row r="162" spans="13:19">
      <c r="M162">
        <f t="shared" si="16"/>
        <v>0</v>
      </c>
      <c r="N162">
        <f t="shared" si="17"/>
        <v>0</v>
      </c>
      <c r="O162">
        <f t="shared" si="18"/>
        <v>0</v>
      </c>
      <c r="P162" t="e">
        <f t="shared" si="19"/>
        <v>#DIV/0!</v>
      </c>
      <c r="Q162" t="e">
        <f t="shared" si="20"/>
        <v>#DIV/0!</v>
      </c>
      <c r="R162" t="e">
        <f t="shared" si="21"/>
        <v>#DIV/0!</v>
      </c>
      <c r="S162" t="e">
        <f t="shared" si="15"/>
        <v>#DIV/0!</v>
      </c>
    </row>
    <row r="163" spans="13:19">
      <c r="M163">
        <f t="shared" si="16"/>
        <v>0</v>
      </c>
      <c r="N163">
        <f t="shared" si="17"/>
        <v>0</v>
      </c>
      <c r="O163">
        <f t="shared" si="18"/>
        <v>0</v>
      </c>
      <c r="P163" t="e">
        <f t="shared" si="19"/>
        <v>#DIV/0!</v>
      </c>
      <c r="Q163" t="e">
        <f t="shared" si="20"/>
        <v>#DIV/0!</v>
      </c>
      <c r="R163" t="e">
        <f t="shared" si="21"/>
        <v>#DIV/0!</v>
      </c>
      <c r="S163" t="e">
        <f t="shared" si="15"/>
        <v>#DIV/0!</v>
      </c>
    </row>
    <row r="164" spans="13:19">
      <c r="M164">
        <f t="shared" si="16"/>
        <v>0</v>
      </c>
      <c r="N164">
        <f t="shared" si="17"/>
        <v>0</v>
      </c>
      <c r="O164">
        <f t="shared" si="18"/>
        <v>0</v>
      </c>
      <c r="P164" t="e">
        <f t="shared" si="19"/>
        <v>#DIV/0!</v>
      </c>
      <c r="Q164" t="e">
        <f t="shared" si="20"/>
        <v>#DIV/0!</v>
      </c>
      <c r="R164" t="e">
        <f t="shared" si="21"/>
        <v>#DIV/0!</v>
      </c>
      <c r="S164" t="e">
        <f t="shared" si="15"/>
        <v>#DIV/0!</v>
      </c>
    </row>
    <row r="165" spans="13:19">
      <c r="M165">
        <f t="shared" si="16"/>
        <v>0</v>
      </c>
      <c r="N165">
        <f t="shared" si="17"/>
        <v>0</v>
      </c>
      <c r="O165">
        <f t="shared" si="18"/>
        <v>0</v>
      </c>
      <c r="P165" t="e">
        <f t="shared" si="19"/>
        <v>#DIV/0!</v>
      </c>
      <c r="Q165" t="e">
        <f t="shared" si="20"/>
        <v>#DIV/0!</v>
      </c>
      <c r="R165" t="e">
        <f t="shared" si="21"/>
        <v>#DIV/0!</v>
      </c>
      <c r="S165" t="e">
        <f t="shared" si="15"/>
        <v>#DIV/0!</v>
      </c>
    </row>
    <row r="166" spans="13:19">
      <c r="M166">
        <f t="shared" si="16"/>
        <v>0</v>
      </c>
      <c r="N166">
        <f t="shared" si="17"/>
        <v>0</v>
      </c>
      <c r="O166">
        <f t="shared" si="18"/>
        <v>0</v>
      </c>
      <c r="P166" t="e">
        <f t="shared" si="19"/>
        <v>#DIV/0!</v>
      </c>
      <c r="Q166" t="e">
        <f t="shared" si="20"/>
        <v>#DIV/0!</v>
      </c>
      <c r="R166" t="e">
        <f t="shared" si="21"/>
        <v>#DIV/0!</v>
      </c>
      <c r="S166" t="e">
        <f t="shared" si="15"/>
        <v>#DIV/0!</v>
      </c>
    </row>
    <row r="167" spans="13:19">
      <c r="M167">
        <f t="shared" si="16"/>
        <v>0</v>
      </c>
      <c r="N167">
        <f t="shared" si="17"/>
        <v>0</v>
      </c>
      <c r="O167">
        <f t="shared" si="18"/>
        <v>0</v>
      </c>
      <c r="P167" t="e">
        <f t="shared" si="19"/>
        <v>#DIV/0!</v>
      </c>
      <c r="Q167" t="e">
        <f t="shared" si="20"/>
        <v>#DIV/0!</v>
      </c>
      <c r="R167" t="e">
        <f t="shared" si="21"/>
        <v>#DIV/0!</v>
      </c>
      <c r="S167" t="e">
        <f t="shared" si="15"/>
        <v>#DIV/0!</v>
      </c>
    </row>
    <row r="168" spans="13:19">
      <c r="M168">
        <f t="shared" si="16"/>
        <v>0</v>
      </c>
      <c r="N168">
        <f t="shared" si="17"/>
        <v>0</v>
      </c>
      <c r="O168">
        <f t="shared" si="18"/>
        <v>0</v>
      </c>
      <c r="P168" t="e">
        <f t="shared" si="19"/>
        <v>#DIV/0!</v>
      </c>
      <c r="Q168" t="e">
        <f t="shared" si="20"/>
        <v>#DIV/0!</v>
      </c>
      <c r="R168" t="e">
        <f t="shared" si="21"/>
        <v>#DIV/0!</v>
      </c>
      <c r="S168" t="e">
        <f t="shared" si="15"/>
        <v>#DIV/0!</v>
      </c>
    </row>
    <row r="169" spans="13:19">
      <c r="M169">
        <f t="shared" si="16"/>
        <v>0</v>
      </c>
      <c r="N169">
        <f t="shared" si="17"/>
        <v>0</v>
      </c>
      <c r="O169">
        <f t="shared" si="18"/>
        <v>0</v>
      </c>
      <c r="P169" t="e">
        <f t="shared" si="19"/>
        <v>#DIV/0!</v>
      </c>
      <c r="Q169" t="e">
        <f t="shared" si="20"/>
        <v>#DIV/0!</v>
      </c>
      <c r="R169" t="e">
        <f t="shared" si="21"/>
        <v>#DIV/0!</v>
      </c>
      <c r="S169" t="e">
        <f t="shared" si="15"/>
        <v>#DIV/0!</v>
      </c>
    </row>
    <row r="170" spans="13:19">
      <c r="M170">
        <f t="shared" si="16"/>
        <v>0</v>
      </c>
      <c r="N170">
        <f t="shared" si="17"/>
        <v>0</v>
      </c>
      <c r="O170">
        <f t="shared" si="18"/>
        <v>0</v>
      </c>
      <c r="P170" t="e">
        <f t="shared" si="19"/>
        <v>#DIV/0!</v>
      </c>
      <c r="Q170" t="e">
        <f t="shared" si="20"/>
        <v>#DIV/0!</v>
      </c>
      <c r="R170" t="e">
        <f t="shared" si="21"/>
        <v>#DIV/0!</v>
      </c>
      <c r="S170" t="e">
        <f t="shared" si="15"/>
        <v>#DIV/0!</v>
      </c>
    </row>
    <row r="171" spans="13:19">
      <c r="M171">
        <f t="shared" si="16"/>
        <v>0</v>
      </c>
      <c r="N171">
        <f t="shared" si="17"/>
        <v>0</v>
      </c>
      <c r="O171">
        <f t="shared" si="18"/>
        <v>0</v>
      </c>
      <c r="P171" t="e">
        <f t="shared" si="19"/>
        <v>#DIV/0!</v>
      </c>
      <c r="Q171" t="e">
        <f t="shared" si="20"/>
        <v>#DIV/0!</v>
      </c>
      <c r="R171" t="e">
        <f t="shared" si="21"/>
        <v>#DIV/0!</v>
      </c>
      <c r="S171" t="e">
        <f t="shared" si="15"/>
        <v>#DIV/0!</v>
      </c>
    </row>
    <row r="172" spans="13:19">
      <c r="M172">
        <f t="shared" si="16"/>
        <v>0</v>
      </c>
      <c r="N172">
        <f t="shared" si="17"/>
        <v>0</v>
      </c>
      <c r="O172">
        <f t="shared" si="18"/>
        <v>0</v>
      </c>
      <c r="P172" t="e">
        <f t="shared" si="19"/>
        <v>#DIV/0!</v>
      </c>
      <c r="Q172" t="e">
        <f t="shared" si="20"/>
        <v>#DIV/0!</v>
      </c>
      <c r="R172" t="e">
        <f t="shared" si="21"/>
        <v>#DIV/0!</v>
      </c>
      <c r="S172" t="e">
        <f t="shared" si="15"/>
        <v>#DIV/0!</v>
      </c>
    </row>
    <row r="173" spans="13:19">
      <c r="M173">
        <f t="shared" si="16"/>
        <v>0</v>
      </c>
      <c r="N173">
        <f t="shared" si="17"/>
        <v>0</v>
      </c>
      <c r="O173">
        <f t="shared" si="18"/>
        <v>0</v>
      </c>
      <c r="P173" t="e">
        <f t="shared" si="19"/>
        <v>#DIV/0!</v>
      </c>
      <c r="Q173" t="e">
        <f t="shared" si="20"/>
        <v>#DIV/0!</v>
      </c>
      <c r="R173" t="e">
        <f t="shared" si="21"/>
        <v>#DIV/0!</v>
      </c>
      <c r="S173" t="e">
        <f t="shared" si="15"/>
        <v>#DIV/0!</v>
      </c>
    </row>
    <row r="174" spans="13:19">
      <c r="M174">
        <f t="shared" si="16"/>
        <v>0</v>
      </c>
      <c r="N174">
        <f t="shared" si="17"/>
        <v>0</v>
      </c>
      <c r="O174">
        <f t="shared" si="18"/>
        <v>0</v>
      </c>
      <c r="P174" t="e">
        <f t="shared" si="19"/>
        <v>#DIV/0!</v>
      </c>
      <c r="Q174" t="e">
        <f t="shared" si="20"/>
        <v>#DIV/0!</v>
      </c>
      <c r="R174" t="e">
        <f t="shared" si="21"/>
        <v>#DIV/0!</v>
      </c>
      <c r="S174" t="e">
        <f t="shared" si="15"/>
        <v>#DIV/0!</v>
      </c>
    </row>
    <row r="175" spans="13:19">
      <c r="M175">
        <f t="shared" si="16"/>
        <v>0</v>
      </c>
      <c r="N175">
        <f t="shared" si="17"/>
        <v>0</v>
      </c>
      <c r="O175">
        <f t="shared" si="18"/>
        <v>0</v>
      </c>
      <c r="P175" t="e">
        <f t="shared" si="19"/>
        <v>#DIV/0!</v>
      </c>
      <c r="Q175" t="e">
        <f t="shared" si="20"/>
        <v>#DIV/0!</v>
      </c>
      <c r="R175" t="e">
        <f t="shared" si="21"/>
        <v>#DIV/0!</v>
      </c>
      <c r="S175" t="e">
        <f t="shared" si="15"/>
        <v>#DIV/0!</v>
      </c>
    </row>
    <row r="176" spans="13:19">
      <c r="M176">
        <f t="shared" si="16"/>
        <v>0</v>
      </c>
      <c r="N176">
        <f t="shared" si="17"/>
        <v>0</v>
      </c>
      <c r="O176">
        <f t="shared" si="18"/>
        <v>0</v>
      </c>
      <c r="P176" t="e">
        <f t="shared" si="19"/>
        <v>#DIV/0!</v>
      </c>
      <c r="Q176" t="e">
        <f t="shared" si="20"/>
        <v>#DIV/0!</v>
      </c>
      <c r="R176" t="e">
        <f t="shared" si="21"/>
        <v>#DIV/0!</v>
      </c>
      <c r="S176" t="e">
        <f t="shared" si="15"/>
        <v>#DIV/0!</v>
      </c>
    </row>
    <row r="177" spans="13:19">
      <c r="M177">
        <f t="shared" si="16"/>
        <v>0</v>
      </c>
      <c r="N177">
        <f t="shared" si="17"/>
        <v>0</v>
      </c>
      <c r="O177">
        <f t="shared" si="18"/>
        <v>0</v>
      </c>
      <c r="P177" t="e">
        <f t="shared" si="19"/>
        <v>#DIV/0!</v>
      </c>
      <c r="Q177" t="e">
        <f t="shared" si="20"/>
        <v>#DIV/0!</v>
      </c>
      <c r="R177" t="e">
        <f t="shared" si="21"/>
        <v>#DIV/0!</v>
      </c>
      <c r="S177" t="e">
        <f t="shared" si="15"/>
        <v>#DIV/0!</v>
      </c>
    </row>
    <row r="178" spans="13:19">
      <c r="M178">
        <f t="shared" si="16"/>
        <v>0</v>
      </c>
      <c r="N178">
        <f t="shared" si="17"/>
        <v>0</v>
      </c>
      <c r="O178">
        <f t="shared" si="18"/>
        <v>0</v>
      </c>
      <c r="P178" t="e">
        <f t="shared" si="19"/>
        <v>#DIV/0!</v>
      </c>
      <c r="Q178" t="e">
        <f t="shared" si="20"/>
        <v>#DIV/0!</v>
      </c>
      <c r="R178" t="e">
        <f t="shared" si="21"/>
        <v>#DIV/0!</v>
      </c>
      <c r="S178" t="e">
        <f t="shared" si="15"/>
        <v>#DIV/0!</v>
      </c>
    </row>
    <row r="179" spans="13:19">
      <c r="M179">
        <f t="shared" si="16"/>
        <v>0</v>
      </c>
      <c r="N179">
        <f t="shared" si="17"/>
        <v>0</v>
      </c>
      <c r="O179">
        <f t="shared" si="18"/>
        <v>0</v>
      </c>
      <c r="P179" t="e">
        <f t="shared" si="19"/>
        <v>#DIV/0!</v>
      </c>
      <c r="Q179" t="e">
        <f t="shared" si="20"/>
        <v>#DIV/0!</v>
      </c>
      <c r="R179" t="e">
        <f t="shared" si="21"/>
        <v>#DIV/0!</v>
      </c>
      <c r="S179" t="e">
        <f t="shared" si="15"/>
        <v>#DIV/0!</v>
      </c>
    </row>
    <row r="180" spans="13:19">
      <c r="M180">
        <f t="shared" si="16"/>
        <v>0</v>
      </c>
      <c r="N180">
        <f t="shared" si="17"/>
        <v>0</v>
      </c>
      <c r="O180">
        <f t="shared" si="18"/>
        <v>0</v>
      </c>
      <c r="P180" t="e">
        <f t="shared" si="19"/>
        <v>#DIV/0!</v>
      </c>
      <c r="Q180" t="e">
        <f t="shared" si="20"/>
        <v>#DIV/0!</v>
      </c>
      <c r="R180" t="e">
        <f t="shared" si="21"/>
        <v>#DIV/0!</v>
      </c>
      <c r="S180" t="e">
        <f t="shared" si="15"/>
        <v>#DIV/0!</v>
      </c>
    </row>
    <row r="181" spans="13:19">
      <c r="M181">
        <f t="shared" si="16"/>
        <v>0</v>
      </c>
      <c r="N181">
        <f t="shared" si="17"/>
        <v>0</v>
      </c>
      <c r="O181">
        <f t="shared" si="18"/>
        <v>0</v>
      </c>
      <c r="P181" t="e">
        <f t="shared" si="19"/>
        <v>#DIV/0!</v>
      </c>
      <c r="Q181" t="e">
        <f t="shared" si="20"/>
        <v>#DIV/0!</v>
      </c>
      <c r="R181" t="e">
        <f t="shared" si="21"/>
        <v>#DIV/0!</v>
      </c>
      <c r="S181" t="e">
        <f t="shared" si="15"/>
        <v>#DIV/0!</v>
      </c>
    </row>
    <row r="182" spans="13:19">
      <c r="M182">
        <f t="shared" si="16"/>
        <v>0</v>
      </c>
      <c r="N182">
        <f t="shared" si="17"/>
        <v>0</v>
      </c>
      <c r="O182">
        <f t="shared" si="18"/>
        <v>0</v>
      </c>
      <c r="P182" t="e">
        <f t="shared" si="19"/>
        <v>#DIV/0!</v>
      </c>
      <c r="Q182" t="e">
        <f t="shared" si="20"/>
        <v>#DIV/0!</v>
      </c>
      <c r="R182" t="e">
        <f t="shared" si="21"/>
        <v>#DIV/0!</v>
      </c>
      <c r="S182" t="e">
        <f t="shared" si="15"/>
        <v>#DIV/0!</v>
      </c>
    </row>
    <row r="183" spans="13:19">
      <c r="M183">
        <f t="shared" si="16"/>
        <v>0</v>
      </c>
      <c r="N183">
        <f t="shared" si="17"/>
        <v>0</v>
      </c>
      <c r="O183">
        <f t="shared" si="18"/>
        <v>0</v>
      </c>
      <c r="P183" t="e">
        <f t="shared" si="19"/>
        <v>#DIV/0!</v>
      </c>
      <c r="Q183" t="e">
        <f t="shared" si="20"/>
        <v>#DIV/0!</v>
      </c>
      <c r="R183" t="e">
        <f t="shared" si="21"/>
        <v>#DIV/0!</v>
      </c>
      <c r="S183" t="e">
        <f t="shared" si="15"/>
        <v>#DIV/0!</v>
      </c>
    </row>
    <row r="184" spans="13:19">
      <c r="M184">
        <f t="shared" si="16"/>
        <v>0</v>
      </c>
      <c r="N184">
        <f t="shared" si="17"/>
        <v>0</v>
      </c>
      <c r="O184">
        <f t="shared" si="18"/>
        <v>0</v>
      </c>
      <c r="P184" t="e">
        <f t="shared" si="19"/>
        <v>#DIV/0!</v>
      </c>
      <c r="Q184" t="e">
        <f t="shared" si="20"/>
        <v>#DIV/0!</v>
      </c>
      <c r="R184" t="e">
        <f t="shared" si="21"/>
        <v>#DIV/0!</v>
      </c>
      <c r="S184" t="e">
        <f t="shared" si="15"/>
        <v>#DIV/0!</v>
      </c>
    </row>
    <row r="185" spans="13:19">
      <c r="M185">
        <f t="shared" si="16"/>
        <v>0</v>
      </c>
      <c r="N185">
        <f t="shared" si="17"/>
        <v>0</v>
      </c>
      <c r="O185">
        <f t="shared" si="18"/>
        <v>0</v>
      </c>
      <c r="P185" t="e">
        <f t="shared" si="19"/>
        <v>#DIV/0!</v>
      </c>
      <c r="Q185" t="e">
        <f t="shared" si="20"/>
        <v>#DIV/0!</v>
      </c>
      <c r="R185" t="e">
        <f t="shared" si="21"/>
        <v>#DIV/0!</v>
      </c>
      <c r="S185" t="e">
        <f t="shared" si="15"/>
        <v>#DIV/0!</v>
      </c>
    </row>
    <row r="186" spans="13:19">
      <c r="M186">
        <f t="shared" si="16"/>
        <v>0</v>
      </c>
      <c r="N186">
        <f t="shared" si="17"/>
        <v>0</v>
      </c>
      <c r="O186">
        <f t="shared" si="18"/>
        <v>0</v>
      </c>
      <c r="P186" t="e">
        <f t="shared" si="19"/>
        <v>#DIV/0!</v>
      </c>
      <c r="Q186" t="e">
        <f t="shared" si="20"/>
        <v>#DIV/0!</v>
      </c>
      <c r="R186" t="e">
        <f t="shared" si="21"/>
        <v>#DIV/0!</v>
      </c>
      <c r="S186" t="e">
        <f t="shared" si="15"/>
        <v>#DIV/0!</v>
      </c>
    </row>
    <row r="187" spans="13:19">
      <c r="M187">
        <f t="shared" si="16"/>
        <v>0</v>
      </c>
      <c r="N187">
        <f t="shared" si="17"/>
        <v>0</v>
      </c>
      <c r="O187">
        <f t="shared" si="18"/>
        <v>0</v>
      </c>
      <c r="P187" t="e">
        <f t="shared" si="19"/>
        <v>#DIV/0!</v>
      </c>
      <c r="Q187" t="e">
        <f t="shared" si="20"/>
        <v>#DIV/0!</v>
      </c>
      <c r="R187" t="e">
        <f t="shared" si="21"/>
        <v>#DIV/0!</v>
      </c>
      <c r="S187" t="e">
        <f t="shared" si="15"/>
        <v>#DIV/0!</v>
      </c>
    </row>
    <row r="188" spans="13:19">
      <c r="M188">
        <f t="shared" si="16"/>
        <v>0</v>
      </c>
      <c r="N188">
        <f t="shared" si="17"/>
        <v>0</v>
      </c>
      <c r="O188">
        <f t="shared" si="18"/>
        <v>0</v>
      </c>
      <c r="P188" t="e">
        <f t="shared" si="19"/>
        <v>#DIV/0!</v>
      </c>
      <c r="Q188" t="e">
        <f t="shared" si="20"/>
        <v>#DIV/0!</v>
      </c>
      <c r="R188" t="e">
        <f t="shared" si="21"/>
        <v>#DIV/0!</v>
      </c>
      <c r="S188" t="e">
        <f t="shared" si="15"/>
        <v>#DIV/0!</v>
      </c>
    </row>
    <row r="189" spans="13:19">
      <c r="M189">
        <f t="shared" si="16"/>
        <v>0</v>
      </c>
      <c r="N189">
        <f t="shared" si="17"/>
        <v>0</v>
      </c>
      <c r="O189">
        <f t="shared" si="18"/>
        <v>0</v>
      </c>
      <c r="P189" t="e">
        <f t="shared" si="19"/>
        <v>#DIV/0!</v>
      </c>
      <c r="Q189" t="e">
        <f t="shared" si="20"/>
        <v>#DIV/0!</v>
      </c>
      <c r="R189" t="e">
        <f t="shared" si="21"/>
        <v>#DIV/0!</v>
      </c>
      <c r="S189" t="e">
        <f t="shared" si="15"/>
        <v>#DIV/0!</v>
      </c>
    </row>
    <row r="190" spans="13:19">
      <c r="M190">
        <f t="shared" si="16"/>
        <v>0</v>
      </c>
      <c r="N190">
        <f t="shared" si="17"/>
        <v>0</v>
      </c>
      <c r="O190">
        <f t="shared" si="18"/>
        <v>0</v>
      </c>
      <c r="P190" t="e">
        <f t="shared" si="19"/>
        <v>#DIV/0!</v>
      </c>
      <c r="Q190" t="e">
        <f t="shared" si="20"/>
        <v>#DIV/0!</v>
      </c>
      <c r="R190" t="e">
        <f t="shared" si="21"/>
        <v>#DIV/0!</v>
      </c>
      <c r="S190" t="e">
        <f t="shared" si="15"/>
        <v>#DIV/0!</v>
      </c>
    </row>
    <row r="191" spans="13:19">
      <c r="M191">
        <f t="shared" si="16"/>
        <v>0</v>
      </c>
      <c r="N191">
        <f t="shared" si="17"/>
        <v>0</v>
      </c>
      <c r="O191">
        <f t="shared" si="18"/>
        <v>0</v>
      </c>
      <c r="P191" t="e">
        <f t="shared" si="19"/>
        <v>#DIV/0!</v>
      </c>
      <c r="Q191" t="e">
        <f t="shared" si="20"/>
        <v>#DIV/0!</v>
      </c>
      <c r="R191" t="e">
        <f t="shared" si="21"/>
        <v>#DIV/0!</v>
      </c>
      <c r="S191" t="e">
        <f t="shared" si="15"/>
        <v>#DIV/0!</v>
      </c>
    </row>
    <row r="192" spans="13:19">
      <c r="M192">
        <f t="shared" si="16"/>
        <v>0</v>
      </c>
      <c r="N192">
        <f t="shared" si="17"/>
        <v>0</v>
      </c>
      <c r="O192">
        <f t="shared" si="18"/>
        <v>0</v>
      </c>
      <c r="P192" t="e">
        <f t="shared" si="19"/>
        <v>#DIV/0!</v>
      </c>
      <c r="Q192" t="e">
        <f t="shared" si="20"/>
        <v>#DIV/0!</v>
      </c>
      <c r="R192" t="e">
        <f t="shared" si="21"/>
        <v>#DIV/0!</v>
      </c>
      <c r="S192" t="e">
        <f t="shared" si="15"/>
        <v>#DIV/0!</v>
      </c>
    </row>
    <row r="193" spans="13:19">
      <c r="M193">
        <f t="shared" si="16"/>
        <v>0</v>
      </c>
      <c r="N193">
        <f t="shared" si="17"/>
        <v>0</v>
      </c>
      <c r="O193">
        <f t="shared" si="18"/>
        <v>0</v>
      </c>
      <c r="P193" t="e">
        <f t="shared" si="19"/>
        <v>#DIV/0!</v>
      </c>
      <c r="Q193" t="e">
        <f t="shared" si="20"/>
        <v>#DIV/0!</v>
      </c>
      <c r="R193" t="e">
        <f t="shared" si="21"/>
        <v>#DIV/0!</v>
      </c>
      <c r="S193" t="e">
        <f t="shared" si="15"/>
        <v>#DIV/0!</v>
      </c>
    </row>
    <row r="194" spans="13:19">
      <c r="M194">
        <f t="shared" ref="M194:M208" si="22">E194/180*PI()</f>
        <v>0</v>
      </c>
      <c r="N194">
        <f t="shared" ref="N194:N208" si="23">F194/180*PI()</f>
        <v>0</v>
      </c>
      <c r="O194">
        <f t="shared" ref="O194:O208" si="24">G194/180*PI()</f>
        <v>0</v>
      </c>
      <c r="P194" t="e">
        <f t="shared" si="19"/>
        <v>#DIV/0!</v>
      </c>
      <c r="Q194" t="e">
        <f t="shared" si="20"/>
        <v>#DIV/0!</v>
      </c>
      <c r="R194" t="e">
        <f t="shared" si="21"/>
        <v>#DIV/0!</v>
      </c>
      <c r="S194" t="e">
        <f t="shared" si="15"/>
        <v>#DIV/0!</v>
      </c>
    </row>
    <row r="195" spans="13:19">
      <c r="M195">
        <f t="shared" si="22"/>
        <v>0</v>
      </c>
      <c r="N195">
        <f t="shared" si="23"/>
        <v>0</v>
      </c>
      <c r="O195">
        <f t="shared" si="24"/>
        <v>0</v>
      </c>
      <c r="P195" t="e">
        <f t="shared" ref="P195:P208" si="25">((F194-F195)/($A195-$A194)+(F195-F196)/($A196-$A195))/2</f>
        <v>#DIV/0!</v>
      </c>
      <c r="Q195" t="e">
        <f t="shared" ref="Q195:Q208" si="26">((G194-G195)/($A195-$A194)+(G195-G196)/($A196-$A195))/2</f>
        <v>#DIV/0!</v>
      </c>
      <c r="R195" t="e">
        <f t="shared" ref="R195:R208" si="27">((H194-H195)/($A195-$A194)+(H195-H196)/($A196-$A195))/2</f>
        <v>#DIV/0!</v>
      </c>
      <c r="S195" t="e">
        <f t="shared" si="15"/>
        <v>#DIV/0!</v>
      </c>
    </row>
    <row r="196" spans="13:19">
      <c r="M196">
        <f t="shared" si="22"/>
        <v>0</v>
      </c>
      <c r="N196">
        <f t="shared" si="23"/>
        <v>0</v>
      </c>
      <c r="O196">
        <f t="shared" si="24"/>
        <v>0</v>
      </c>
      <c r="P196" t="e">
        <f t="shared" si="25"/>
        <v>#DIV/0!</v>
      </c>
      <c r="Q196" t="e">
        <f t="shared" si="26"/>
        <v>#DIV/0!</v>
      </c>
      <c r="R196" t="e">
        <f t="shared" si="27"/>
        <v>#DIV/0!</v>
      </c>
      <c r="S196" t="e">
        <f t="shared" ref="S196:S208" si="28">SQRT((P196*P196+Q196*Q196+R196*R196))</f>
        <v>#DIV/0!</v>
      </c>
    </row>
    <row r="197" spans="13:19">
      <c r="M197">
        <f t="shared" si="22"/>
        <v>0</v>
      </c>
      <c r="N197">
        <f t="shared" si="23"/>
        <v>0</v>
      </c>
      <c r="O197">
        <f t="shared" si="24"/>
        <v>0</v>
      </c>
      <c r="P197" t="e">
        <f t="shared" si="25"/>
        <v>#DIV/0!</v>
      </c>
      <c r="Q197" t="e">
        <f t="shared" si="26"/>
        <v>#DIV/0!</v>
      </c>
      <c r="R197" t="e">
        <f t="shared" si="27"/>
        <v>#DIV/0!</v>
      </c>
      <c r="S197" t="e">
        <f t="shared" si="28"/>
        <v>#DIV/0!</v>
      </c>
    </row>
    <row r="198" spans="13:19">
      <c r="M198">
        <f t="shared" si="22"/>
        <v>0</v>
      </c>
      <c r="N198">
        <f t="shared" si="23"/>
        <v>0</v>
      </c>
      <c r="O198">
        <f t="shared" si="24"/>
        <v>0</v>
      </c>
      <c r="P198" t="e">
        <f t="shared" si="25"/>
        <v>#DIV/0!</v>
      </c>
      <c r="Q198" t="e">
        <f t="shared" si="26"/>
        <v>#DIV/0!</v>
      </c>
      <c r="R198" t="e">
        <f t="shared" si="27"/>
        <v>#DIV/0!</v>
      </c>
      <c r="S198" t="e">
        <f t="shared" si="28"/>
        <v>#DIV/0!</v>
      </c>
    </row>
    <row r="199" spans="13:19">
      <c r="M199">
        <f t="shared" si="22"/>
        <v>0</v>
      </c>
      <c r="N199">
        <f t="shared" si="23"/>
        <v>0</v>
      </c>
      <c r="O199">
        <f t="shared" si="24"/>
        <v>0</v>
      </c>
      <c r="P199" t="e">
        <f t="shared" si="25"/>
        <v>#DIV/0!</v>
      </c>
      <c r="Q199" t="e">
        <f t="shared" si="26"/>
        <v>#DIV/0!</v>
      </c>
      <c r="R199" t="e">
        <f t="shared" si="27"/>
        <v>#DIV/0!</v>
      </c>
      <c r="S199" t="e">
        <f t="shared" si="28"/>
        <v>#DIV/0!</v>
      </c>
    </row>
    <row r="200" spans="13:19">
      <c r="M200">
        <f t="shared" si="22"/>
        <v>0</v>
      </c>
      <c r="N200">
        <f t="shared" si="23"/>
        <v>0</v>
      </c>
      <c r="O200">
        <f t="shared" si="24"/>
        <v>0</v>
      </c>
      <c r="P200" t="e">
        <f t="shared" si="25"/>
        <v>#DIV/0!</v>
      </c>
      <c r="Q200" t="e">
        <f t="shared" si="26"/>
        <v>#DIV/0!</v>
      </c>
      <c r="R200" t="e">
        <f t="shared" si="27"/>
        <v>#DIV/0!</v>
      </c>
      <c r="S200" t="e">
        <f t="shared" si="28"/>
        <v>#DIV/0!</v>
      </c>
    </row>
    <row r="201" spans="13:19">
      <c r="M201">
        <f t="shared" si="22"/>
        <v>0</v>
      </c>
      <c r="N201">
        <f t="shared" si="23"/>
        <v>0</v>
      </c>
      <c r="O201">
        <f t="shared" si="24"/>
        <v>0</v>
      </c>
      <c r="P201" t="e">
        <f t="shared" si="25"/>
        <v>#DIV/0!</v>
      </c>
      <c r="Q201" t="e">
        <f t="shared" si="26"/>
        <v>#DIV/0!</v>
      </c>
      <c r="R201" t="e">
        <f t="shared" si="27"/>
        <v>#DIV/0!</v>
      </c>
      <c r="S201" t="e">
        <f t="shared" si="28"/>
        <v>#DIV/0!</v>
      </c>
    </row>
    <row r="202" spans="13:19">
      <c r="M202">
        <f t="shared" si="22"/>
        <v>0</v>
      </c>
      <c r="N202">
        <f t="shared" si="23"/>
        <v>0</v>
      </c>
      <c r="O202">
        <f t="shared" si="24"/>
        <v>0</v>
      </c>
      <c r="P202" t="e">
        <f t="shared" si="25"/>
        <v>#DIV/0!</v>
      </c>
      <c r="Q202" t="e">
        <f t="shared" si="26"/>
        <v>#DIV/0!</v>
      </c>
      <c r="R202" t="e">
        <f t="shared" si="27"/>
        <v>#DIV/0!</v>
      </c>
      <c r="S202" t="e">
        <f t="shared" si="28"/>
        <v>#DIV/0!</v>
      </c>
    </row>
    <row r="203" spans="13:19">
      <c r="M203">
        <f t="shared" si="22"/>
        <v>0</v>
      </c>
      <c r="N203">
        <f t="shared" si="23"/>
        <v>0</v>
      </c>
      <c r="O203">
        <f t="shared" si="24"/>
        <v>0</v>
      </c>
      <c r="P203" t="e">
        <f t="shared" si="25"/>
        <v>#DIV/0!</v>
      </c>
      <c r="Q203" t="e">
        <f t="shared" si="26"/>
        <v>#DIV/0!</v>
      </c>
      <c r="R203" t="e">
        <f t="shared" si="27"/>
        <v>#DIV/0!</v>
      </c>
      <c r="S203" t="e">
        <f t="shared" si="28"/>
        <v>#DIV/0!</v>
      </c>
    </row>
    <row r="204" spans="13:19">
      <c r="M204">
        <f t="shared" si="22"/>
        <v>0</v>
      </c>
      <c r="N204">
        <f t="shared" si="23"/>
        <v>0</v>
      </c>
      <c r="O204">
        <f t="shared" si="24"/>
        <v>0</v>
      </c>
      <c r="P204" t="e">
        <f t="shared" si="25"/>
        <v>#DIV/0!</v>
      </c>
      <c r="Q204" t="e">
        <f t="shared" si="26"/>
        <v>#DIV/0!</v>
      </c>
      <c r="R204" t="e">
        <f t="shared" si="27"/>
        <v>#DIV/0!</v>
      </c>
      <c r="S204" t="e">
        <f t="shared" si="28"/>
        <v>#DIV/0!</v>
      </c>
    </row>
    <row r="205" spans="13:19">
      <c r="M205">
        <f t="shared" si="22"/>
        <v>0</v>
      </c>
      <c r="N205">
        <f t="shared" si="23"/>
        <v>0</v>
      </c>
      <c r="O205">
        <f t="shared" si="24"/>
        <v>0</v>
      </c>
      <c r="P205" t="e">
        <f t="shared" si="25"/>
        <v>#DIV/0!</v>
      </c>
      <c r="Q205" t="e">
        <f t="shared" si="26"/>
        <v>#DIV/0!</v>
      </c>
      <c r="R205" t="e">
        <f t="shared" si="27"/>
        <v>#DIV/0!</v>
      </c>
      <c r="S205" t="e">
        <f t="shared" si="28"/>
        <v>#DIV/0!</v>
      </c>
    </row>
    <row r="206" spans="13:19">
      <c r="M206">
        <f t="shared" si="22"/>
        <v>0</v>
      </c>
      <c r="N206">
        <f t="shared" si="23"/>
        <v>0</v>
      </c>
      <c r="O206">
        <f t="shared" si="24"/>
        <v>0</v>
      </c>
      <c r="P206" t="e">
        <f t="shared" si="25"/>
        <v>#DIV/0!</v>
      </c>
      <c r="Q206" t="e">
        <f t="shared" si="26"/>
        <v>#DIV/0!</v>
      </c>
      <c r="R206" t="e">
        <f t="shared" si="27"/>
        <v>#DIV/0!</v>
      </c>
      <c r="S206" t="e">
        <f t="shared" si="28"/>
        <v>#DIV/0!</v>
      </c>
    </row>
    <row r="207" spans="13:19">
      <c r="M207">
        <f t="shared" si="22"/>
        <v>0</v>
      </c>
      <c r="N207">
        <f t="shared" si="23"/>
        <v>0</v>
      </c>
      <c r="O207">
        <f t="shared" si="24"/>
        <v>0</v>
      </c>
      <c r="P207" t="e">
        <f t="shared" si="25"/>
        <v>#DIV/0!</v>
      </c>
      <c r="Q207" t="e">
        <f t="shared" si="26"/>
        <v>#DIV/0!</v>
      </c>
      <c r="R207" t="e">
        <f t="shared" si="27"/>
        <v>#DIV/0!</v>
      </c>
      <c r="S207" t="e">
        <f t="shared" si="28"/>
        <v>#DIV/0!</v>
      </c>
    </row>
    <row r="208" spans="13:19">
      <c r="M208">
        <f t="shared" si="22"/>
        <v>0</v>
      </c>
      <c r="N208">
        <f t="shared" si="23"/>
        <v>0</v>
      </c>
      <c r="O208">
        <f t="shared" si="24"/>
        <v>0</v>
      </c>
      <c r="P208" t="e">
        <f t="shared" si="25"/>
        <v>#DIV/0!</v>
      </c>
      <c r="Q208" t="e">
        <f t="shared" si="26"/>
        <v>#DIV/0!</v>
      </c>
      <c r="R208" t="e">
        <f t="shared" si="27"/>
        <v>#DIV/0!</v>
      </c>
      <c r="S208" t="e">
        <f t="shared" si="28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Art</cp:lastModifiedBy>
  <dcterms:created xsi:type="dcterms:W3CDTF">2020-02-05T16:14:55Z</dcterms:created>
  <dcterms:modified xsi:type="dcterms:W3CDTF">2022-11-28T23:37:04Z</dcterms:modified>
</cp:coreProperties>
</file>