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236" documentId="13_ncr:1_{9FC2F7D0-A899-4270-9D5F-908EAA3FBA46}" xr6:coauthVersionLast="47" xr6:coauthVersionMax="47" xr10:uidLastSave="{D25D9031-73B0-441F-9BD9-359B2D239976}"/>
  <bookViews>
    <workbookView xWindow="-120" yWindow="-120" windowWidth="51840" windowHeight="212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H2" i="1"/>
  <c r="G2" i="1"/>
  <c r="F2" i="1"/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L29" i="1" s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L56" i="1" s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L32" i="1" l="1"/>
  <c r="L64" i="1"/>
  <c r="L16" i="1"/>
  <c r="L76" i="1"/>
  <c r="L7" i="1"/>
  <c r="L44" i="1"/>
  <c r="L17" i="1"/>
  <c r="L12" i="1"/>
  <c r="L61" i="1"/>
  <c r="L85" i="1"/>
  <c r="L63" i="1"/>
  <c r="L84" i="1"/>
  <c r="L68" i="1"/>
  <c r="L89" i="1"/>
  <c r="L52" i="1"/>
  <c r="L104" i="1"/>
  <c r="L24" i="1"/>
  <c r="L97" i="1"/>
  <c r="L91" i="1"/>
  <c r="L33" i="1"/>
  <c r="L96" i="1"/>
  <c r="L59" i="1"/>
  <c r="L101" i="1"/>
  <c r="L69" i="1"/>
  <c r="L21" i="1"/>
  <c r="L93" i="1"/>
  <c r="L77" i="1"/>
  <c r="L20" i="1"/>
  <c r="L92" i="1"/>
  <c r="L88" i="1"/>
  <c r="L65" i="1"/>
  <c r="L27" i="1"/>
  <c r="L53" i="1"/>
  <c r="L37" i="1"/>
  <c r="L40" i="1"/>
  <c r="L25" i="1"/>
  <c r="L5" i="1"/>
  <c r="L100" i="1"/>
  <c r="L105" i="1"/>
  <c r="L80" i="1"/>
  <c r="L4" i="1"/>
  <c r="L49" i="1"/>
  <c r="L39" i="1"/>
  <c r="L9" i="1"/>
  <c r="L45" i="1"/>
  <c r="L8" i="1"/>
  <c r="L28" i="1"/>
  <c r="L13" i="1"/>
  <c r="L103" i="1"/>
  <c r="L78" i="1"/>
  <c r="L73" i="1"/>
  <c r="L48" i="1"/>
  <c r="L95" i="1"/>
  <c r="L72" i="1"/>
  <c r="L57" i="1"/>
  <c r="L36" i="1"/>
  <c r="L31" i="1"/>
  <c r="L60" i="1"/>
  <c r="L81" i="1"/>
  <c r="L71" i="1"/>
  <c r="L41" i="1"/>
  <c r="L86" i="1"/>
  <c r="L54" i="1"/>
  <c r="L22" i="1"/>
  <c r="L99" i="1"/>
  <c r="L67" i="1"/>
  <c r="L35" i="1"/>
  <c r="L3" i="1"/>
  <c r="L58" i="1"/>
  <c r="L26" i="1"/>
  <c r="L94" i="1"/>
  <c r="L62" i="1"/>
  <c r="L30" i="1"/>
  <c r="L66" i="1"/>
  <c r="L34" i="1"/>
  <c r="L75" i="1"/>
  <c r="L43" i="1"/>
  <c r="L11" i="1"/>
  <c r="L102" i="1"/>
  <c r="L70" i="1"/>
  <c r="L38" i="1"/>
  <c r="L6" i="1"/>
  <c r="L79" i="1"/>
  <c r="L47" i="1"/>
  <c r="L15" i="1"/>
  <c r="L74" i="1"/>
  <c r="L42" i="1"/>
  <c r="L10" i="1"/>
  <c r="L83" i="1"/>
  <c r="L51" i="1"/>
  <c r="L19" i="1"/>
  <c r="L98" i="1"/>
  <c r="L46" i="1"/>
  <c r="L14" i="1"/>
  <c r="L90" i="1"/>
  <c r="L87" i="1"/>
  <c r="L55" i="1"/>
  <c r="L23" i="1"/>
  <c r="L82" i="1"/>
  <c r="L50" i="1"/>
  <c r="L18" i="1"/>
  <c r="N60" i="1" l="1"/>
  <c r="O69" i="1"/>
  <c r="N76" i="1"/>
  <c r="N78" i="1"/>
  <c r="O85" i="1"/>
  <c r="N94" i="1"/>
  <c r="O101" i="1"/>
  <c r="N110" i="1"/>
  <c r="O117" i="1"/>
  <c r="O119" i="1"/>
  <c r="N126" i="1"/>
  <c r="O135" i="1"/>
  <c r="O151" i="1"/>
  <c r="N158" i="1"/>
  <c r="O167" i="1"/>
  <c r="N172" i="1"/>
  <c r="N174" i="1"/>
  <c r="O183" i="1"/>
  <c r="O199" i="1"/>
  <c r="O22" i="1"/>
  <c r="N23" i="1"/>
  <c r="N33" i="1"/>
  <c r="N39" i="1"/>
  <c r="N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N41" i="1"/>
  <c r="O41" i="1"/>
  <c r="N42" i="1"/>
  <c r="O42" i="1"/>
  <c r="N43" i="1"/>
  <c r="O43" i="1"/>
  <c r="N44" i="1"/>
  <c r="N45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N63" i="1"/>
  <c r="O63" i="1"/>
  <c r="N64" i="1"/>
  <c r="O64" i="1"/>
  <c r="O65" i="1"/>
  <c r="N66" i="1"/>
  <c r="O66" i="1"/>
  <c r="N67" i="1"/>
  <c r="O67" i="1"/>
  <c r="N68" i="1"/>
  <c r="O68" i="1"/>
  <c r="N69" i="1"/>
  <c r="N70" i="1"/>
  <c r="O70" i="1"/>
  <c r="O71" i="1"/>
  <c r="N72" i="1"/>
  <c r="O72" i="1"/>
  <c r="N73" i="1"/>
  <c r="O73" i="1"/>
  <c r="N74" i="1"/>
  <c r="O74" i="1"/>
  <c r="N75" i="1"/>
  <c r="O75" i="1"/>
  <c r="N77" i="1"/>
  <c r="O77" i="1"/>
  <c r="O78" i="1"/>
  <c r="N79" i="1"/>
  <c r="O79" i="1"/>
  <c r="N80" i="1"/>
  <c r="O80" i="1"/>
  <c r="O81" i="1"/>
  <c r="N82" i="1"/>
  <c r="O82" i="1"/>
  <c r="N83" i="1"/>
  <c r="O83" i="1"/>
  <c r="N84" i="1"/>
  <c r="O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O94" i="1"/>
  <c r="N95" i="1"/>
  <c r="O95" i="1"/>
  <c r="N96" i="1"/>
  <c r="O96" i="1"/>
  <c r="O97" i="1"/>
  <c r="N98" i="1"/>
  <c r="O98" i="1"/>
  <c r="O99" i="1"/>
  <c r="N100" i="1"/>
  <c r="O100" i="1"/>
  <c r="N101" i="1"/>
  <c r="N102" i="1"/>
  <c r="O102" i="1"/>
  <c r="N103" i="1"/>
  <c r="O103" i="1"/>
  <c r="N104" i="1"/>
  <c r="O104" i="1"/>
  <c r="N105" i="1"/>
  <c r="O105" i="1"/>
  <c r="N106" i="1"/>
  <c r="N107" i="1"/>
  <c r="O107" i="1"/>
  <c r="N109" i="1"/>
  <c r="O109" i="1"/>
  <c r="O110" i="1"/>
  <c r="N111" i="1"/>
  <c r="O111" i="1"/>
  <c r="N112" i="1"/>
  <c r="O112" i="1"/>
  <c r="O113" i="1"/>
  <c r="N114" i="1"/>
  <c r="O114" i="1"/>
  <c r="O115" i="1"/>
  <c r="N116" i="1"/>
  <c r="O116" i="1"/>
  <c r="N117" i="1"/>
  <c r="N118" i="1"/>
  <c r="O118" i="1"/>
  <c r="N119" i="1"/>
  <c r="N120" i="1"/>
  <c r="O120" i="1"/>
  <c r="N121" i="1"/>
  <c r="O121" i="1"/>
  <c r="N122" i="1"/>
  <c r="N123" i="1"/>
  <c r="O123" i="1"/>
  <c r="N124" i="1"/>
  <c r="N125" i="1"/>
  <c r="O125" i="1"/>
  <c r="O126" i="1"/>
  <c r="N127" i="1"/>
  <c r="O127" i="1"/>
  <c r="N128" i="1"/>
  <c r="O128" i="1"/>
  <c r="O129" i="1"/>
  <c r="N130" i="1"/>
  <c r="O130" i="1"/>
  <c r="O131" i="1"/>
  <c r="N132" i="1"/>
  <c r="O132" i="1"/>
  <c r="N133" i="1"/>
  <c r="O133" i="1"/>
  <c r="N134" i="1"/>
  <c r="O134" i="1"/>
  <c r="N135" i="1"/>
  <c r="N136" i="1"/>
  <c r="O136" i="1"/>
  <c r="N137" i="1"/>
  <c r="O137" i="1"/>
  <c r="N138" i="1"/>
  <c r="N139" i="1"/>
  <c r="O139" i="1"/>
  <c r="N140" i="1"/>
  <c r="N141" i="1"/>
  <c r="O141" i="1"/>
  <c r="N142" i="1"/>
  <c r="O142" i="1"/>
  <c r="N143" i="1"/>
  <c r="O143" i="1"/>
  <c r="N144" i="1"/>
  <c r="O144" i="1"/>
  <c r="O145" i="1"/>
  <c r="N146" i="1"/>
  <c r="O146" i="1"/>
  <c r="O147" i="1"/>
  <c r="N148" i="1"/>
  <c r="O148" i="1"/>
  <c r="N149" i="1"/>
  <c r="N150" i="1"/>
  <c r="O150" i="1"/>
  <c r="N151" i="1"/>
  <c r="N152" i="1"/>
  <c r="O152" i="1"/>
  <c r="N153" i="1"/>
  <c r="O153" i="1"/>
  <c r="N154" i="1"/>
  <c r="N155" i="1"/>
  <c r="O155" i="1"/>
  <c r="N157" i="1"/>
  <c r="O157" i="1"/>
  <c r="O158" i="1"/>
  <c r="N159" i="1"/>
  <c r="O159" i="1"/>
  <c r="N160" i="1"/>
  <c r="O160" i="1"/>
  <c r="O161" i="1"/>
  <c r="N162" i="1"/>
  <c r="O162" i="1"/>
  <c r="O163" i="1"/>
  <c r="N164" i="1"/>
  <c r="O164" i="1"/>
  <c r="N165" i="1"/>
  <c r="O165" i="1"/>
  <c r="N166" i="1"/>
  <c r="O166" i="1"/>
  <c r="N167" i="1"/>
  <c r="N168" i="1"/>
  <c r="O168" i="1"/>
  <c r="N169" i="1"/>
  <c r="O169" i="1"/>
  <c r="N170" i="1"/>
  <c r="N171" i="1"/>
  <c r="O171" i="1"/>
  <c r="N173" i="1"/>
  <c r="O173" i="1"/>
  <c r="O174" i="1"/>
  <c r="N175" i="1"/>
  <c r="O175" i="1"/>
  <c r="N176" i="1"/>
  <c r="O176" i="1"/>
  <c r="O177" i="1"/>
  <c r="N178" i="1"/>
  <c r="O178" i="1"/>
  <c r="O179" i="1"/>
  <c r="N180" i="1"/>
  <c r="O180" i="1"/>
  <c r="N181" i="1"/>
  <c r="O181" i="1"/>
  <c r="N182" i="1"/>
  <c r="O182" i="1"/>
  <c r="N184" i="1"/>
  <c r="O184" i="1"/>
  <c r="N185" i="1"/>
  <c r="O185" i="1"/>
  <c r="N186" i="1"/>
  <c r="N187" i="1"/>
  <c r="O187" i="1"/>
  <c r="N189" i="1"/>
  <c r="O189" i="1"/>
  <c r="N190" i="1"/>
  <c r="O190" i="1"/>
  <c r="N191" i="1"/>
  <c r="O191" i="1"/>
  <c r="N192" i="1"/>
  <c r="O192" i="1"/>
  <c r="O193" i="1"/>
  <c r="N194" i="1"/>
  <c r="O194" i="1"/>
  <c r="O195" i="1"/>
  <c r="N196" i="1"/>
  <c r="O196" i="1"/>
  <c r="N197" i="1"/>
  <c r="N198" i="1"/>
  <c r="O198" i="1"/>
  <c r="N200" i="1"/>
  <c r="O200" i="1"/>
  <c r="N201" i="1"/>
  <c r="O201" i="1"/>
  <c r="N202" i="1"/>
  <c r="N203" i="1"/>
  <c r="O203" i="1"/>
  <c r="N205" i="1"/>
  <c r="O205" i="1"/>
  <c r="N206" i="1"/>
  <c r="O206" i="1"/>
  <c r="N207" i="1"/>
  <c r="O207" i="1"/>
  <c r="N208" i="1"/>
  <c r="O208" i="1"/>
  <c r="R3" i="1"/>
  <c r="Q3" i="1"/>
  <c r="N3" i="1"/>
  <c r="O3" i="1"/>
  <c r="R4" i="1"/>
  <c r="N2" i="1"/>
  <c r="O149" i="1" l="1"/>
  <c r="N108" i="1"/>
  <c r="O197" i="1"/>
  <c r="O172" i="1"/>
  <c r="N156" i="1"/>
  <c r="N115" i="1"/>
  <c r="O106" i="1"/>
  <c r="N65" i="1"/>
  <c r="N131" i="1"/>
  <c r="N188" i="1"/>
  <c r="N147" i="1"/>
  <c r="O138" i="1"/>
  <c r="N81" i="1"/>
  <c r="N179" i="1"/>
  <c r="N163" i="1"/>
  <c r="O154" i="1"/>
  <c r="N97" i="1"/>
  <c r="N204" i="1"/>
  <c r="O170" i="1"/>
  <c r="N113" i="1"/>
  <c r="O186" i="1"/>
  <c r="N129" i="1"/>
  <c r="O122" i="1"/>
  <c r="O202" i="1"/>
  <c r="N177" i="1"/>
  <c r="N161" i="1"/>
  <c r="O44" i="1"/>
  <c r="N99" i="1"/>
  <c r="N195" i="1"/>
  <c r="N145" i="1"/>
  <c r="N193" i="1"/>
  <c r="N51" i="1"/>
  <c r="N35" i="1"/>
  <c r="O18" i="1"/>
  <c r="O34" i="1"/>
  <c r="N9" i="1"/>
  <c r="N25" i="1"/>
  <c r="O16" i="1"/>
  <c r="O32" i="1"/>
  <c r="N32" i="1"/>
  <c r="N7" i="1"/>
  <c r="P3" i="1"/>
  <c r="S3" i="1" s="1"/>
  <c r="N199" i="1"/>
  <c r="O156" i="1"/>
  <c r="N71" i="1"/>
  <c r="O28" i="1"/>
  <c r="N183" i="1"/>
  <c r="O140" i="1"/>
  <c r="N55" i="1"/>
  <c r="O12" i="1"/>
  <c r="O124" i="1"/>
  <c r="O108" i="1"/>
  <c r="O92" i="1"/>
  <c r="O204" i="1"/>
  <c r="O76" i="1"/>
  <c r="O188" i="1"/>
  <c r="O60" i="1"/>
  <c r="O2" i="1"/>
  <c r="R111" i="1"/>
  <c r="R95" i="1"/>
  <c r="R106" i="1"/>
  <c r="R71" i="1"/>
  <c r="R194" i="1"/>
  <c r="Q152" i="1"/>
  <c r="R110" i="1"/>
  <c r="Q109" i="1"/>
  <c r="Q160" i="1"/>
  <c r="R85" i="1"/>
  <c r="R21" i="1"/>
  <c r="R46" i="1"/>
  <c r="P182" i="1"/>
  <c r="P47" i="1"/>
  <c r="R1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172" i="1"/>
  <c r="Q161" i="1"/>
  <c r="Q192" i="1"/>
  <c r="R173" i="1"/>
  <c r="R150" i="1"/>
  <c r="R182" i="1"/>
  <c r="Q175" i="1"/>
  <c r="P162" i="1"/>
  <c r="R152" i="1"/>
  <c r="R185" i="1"/>
  <c r="R199" i="1"/>
  <c r="P202" i="1"/>
  <c r="Q193" i="1"/>
  <c r="R171" i="1"/>
  <c r="R136" i="1"/>
  <c r="P109" i="1"/>
  <c r="P139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126" i="1"/>
  <c r="R102" i="1"/>
  <c r="R63" i="1"/>
  <c r="P11" i="1"/>
  <c r="P207" i="1"/>
  <c r="P191" i="1"/>
  <c r="R174" i="1"/>
  <c r="Q125" i="1"/>
  <c r="Q101" i="1"/>
  <c r="R52" i="1"/>
  <c r="P26" i="1"/>
  <c r="R8" i="1"/>
  <c r="R6" i="1"/>
  <c r="R180" i="1"/>
  <c r="Q177" i="1"/>
  <c r="R142" i="1"/>
  <c r="P125" i="1"/>
  <c r="R114" i="1"/>
  <c r="P101" i="1"/>
  <c r="R38" i="1"/>
  <c r="R36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R201" i="1"/>
  <c r="R157" i="1"/>
  <c r="R125" i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R165" i="1"/>
  <c r="R151" i="1"/>
  <c r="P98" i="1"/>
  <c r="R77" i="1"/>
  <c r="R54" i="1"/>
  <c r="Q200" i="1"/>
  <c r="P173" i="1"/>
  <c r="R159" i="1"/>
  <c r="R127" i="1"/>
  <c r="P100" i="1"/>
  <c r="R87" i="1"/>
  <c r="R69" i="1"/>
  <c r="Q59" i="1"/>
  <c r="R23" i="1"/>
  <c r="P67" i="1"/>
  <c r="R202" i="1"/>
  <c r="R188" i="1"/>
  <c r="R122" i="1"/>
  <c r="P108" i="1"/>
  <c r="P59" i="1"/>
  <c r="Q56" i="1"/>
  <c r="P28" i="1"/>
  <c r="Q189" i="1"/>
  <c r="P167" i="1"/>
  <c r="R156" i="1"/>
  <c r="R61" i="1"/>
  <c r="Q51" i="1"/>
  <c r="P18" i="1"/>
  <c r="R15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R203" i="1"/>
  <c r="P198" i="1"/>
  <c r="R193" i="1"/>
  <c r="R192" i="1"/>
  <c r="R175" i="1"/>
  <c r="P172" i="1"/>
  <c r="R147" i="1"/>
  <c r="P69" i="1"/>
  <c r="R45" i="1"/>
  <c r="Q35" i="1"/>
  <c r="P12" i="1"/>
  <c r="R10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R200" i="1"/>
  <c r="R196" i="1"/>
  <c r="R186" i="1"/>
  <c r="R183" i="1"/>
  <c r="R148" i="1"/>
  <c r="P123" i="1"/>
  <c r="P53" i="1"/>
  <c r="R29" i="1"/>
  <c r="R12" i="1"/>
  <c r="R9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P205" i="1"/>
  <c r="P204" i="1"/>
  <c r="P206" i="1"/>
  <c r="P187" i="1"/>
  <c r="Q170" i="1"/>
  <c r="Q171" i="1"/>
  <c r="R155" i="1"/>
  <c r="R191" i="1"/>
  <c r="P186" i="1"/>
  <c r="P194" i="1"/>
  <c r="P153" i="1"/>
  <c r="P154" i="1"/>
  <c r="P152" i="1"/>
  <c r="R143" i="1"/>
  <c r="R141" i="1"/>
  <c r="R116" i="1"/>
  <c r="R115" i="1"/>
  <c r="P121" i="1"/>
  <c r="P120" i="1"/>
  <c r="P199" i="1"/>
  <c r="R197" i="1"/>
  <c r="P192" i="1"/>
  <c r="Q185" i="1"/>
  <c r="R169" i="1"/>
  <c r="R154" i="1"/>
  <c r="Q135" i="1"/>
  <c r="Q134" i="1"/>
  <c r="P132" i="1"/>
  <c r="P130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Q194" i="1"/>
  <c r="Q190" i="1"/>
  <c r="P178" i="1"/>
  <c r="R176" i="1"/>
  <c r="P169" i="1"/>
  <c r="Q167" i="1"/>
  <c r="R130" i="1"/>
  <c r="R129" i="1"/>
  <c r="P113" i="1"/>
  <c r="P112" i="1"/>
  <c r="R195" i="1"/>
  <c r="P190" i="1"/>
  <c r="Q183" i="1"/>
  <c r="Q173" i="1"/>
  <c r="Q172" i="1"/>
  <c r="R145" i="1"/>
  <c r="Q130" i="1"/>
  <c r="Q129" i="1"/>
  <c r="R117" i="1"/>
  <c r="R100" i="1"/>
  <c r="R99" i="1"/>
  <c r="Q195" i="1"/>
  <c r="Q188" i="1"/>
  <c r="P183" i="1"/>
  <c r="R161" i="1"/>
  <c r="Q154" i="1"/>
  <c r="Q136" i="1"/>
  <c r="R132" i="1"/>
  <c r="P105" i="1"/>
  <c r="P104" i="1"/>
  <c r="Q207" i="1"/>
  <c r="P188" i="1"/>
  <c r="Q174" i="1"/>
  <c r="Q163" i="1"/>
  <c r="R149" i="1"/>
  <c r="Q147" i="1"/>
  <c r="P136" i="1"/>
  <c r="P122" i="1"/>
  <c r="P107" i="1"/>
  <c r="R92" i="1"/>
  <c r="R91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P89" i="1"/>
  <c r="P88" i="1"/>
  <c r="R84" i="1"/>
  <c r="R83" i="1"/>
  <c r="Q191" i="1"/>
  <c r="Q184" i="1"/>
  <c r="Q168" i="1"/>
  <c r="P165" i="1"/>
  <c r="P155" i="1"/>
  <c r="P145" i="1"/>
  <c r="R133" i="1"/>
  <c r="Q131" i="1"/>
  <c r="R76" i="1"/>
  <c r="R75" i="1"/>
  <c r="Q203" i="1"/>
  <c r="Q196" i="1"/>
  <c r="Q181" i="1"/>
  <c r="Q159" i="1"/>
  <c r="Q144" i="1"/>
  <c r="P142" i="1"/>
  <c r="P131" i="1"/>
  <c r="P129" i="1"/>
  <c r="R124" i="1"/>
  <c r="P116" i="1"/>
  <c r="R93" i="1"/>
  <c r="Q166" i="1"/>
  <c r="Q157" i="1"/>
  <c r="Q156" i="1"/>
  <c r="Q151" i="1"/>
  <c r="Q150" i="1"/>
  <c r="P149" i="1"/>
  <c r="P144" i="1"/>
  <c r="R140" i="1"/>
  <c r="Q138" i="1"/>
  <c r="Q137" i="1"/>
  <c r="Q128" i="1"/>
  <c r="P106" i="1"/>
  <c r="P81" i="1"/>
  <c r="P80" i="1"/>
  <c r="Q205" i="1"/>
  <c r="Q186" i="1"/>
  <c r="Q182" i="1"/>
  <c r="P166" i="1"/>
  <c r="P164" i="1"/>
  <c r="P157" i="1"/>
  <c r="P148" i="1"/>
  <c r="P128" i="1"/>
  <c r="P72" i="1"/>
  <c r="R67" i="1"/>
  <c r="P64" i="1"/>
  <c r="R59" i="1"/>
  <c r="P56" i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S90" i="1" l="1"/>
  <c r="S184" i="1"/>
  <c r="S95" i="1"/>
  <c r="S101" i="1"/>
  <c r="S182" i="1"/>
  <c r="S56" i="1"/>
  <c r="S137" i="1"/>
  <c r="S159" i="1"/>
  <c r="S125" i="1"/>
  <c r="S152" i="1"/>
  <c r="S58" i="1"/>
  <c r="S59" i="1"/>
  <c r="S30" i="1"/>
  <c r="S187" i="1"/>
  <c r="S4" i="1"/>
  <c r="S156" i="1"/>
  <c r="S72" i="1"/>
  <c r="S14" i="1"/>
  <c r="S82" i="1"/>
  <c r="S192" i="1"/>
  <c r="S127" i="1"/>
  <c r="S160" i="1"/>
  <c r="S47" i="1"/>
  <c r="S42" i="1"/>
  <c r="S27" i="1"/>
  <c r="S179" i="1"/>
  <c r="S126" i="1"/>
  <c r="S87" i="1"/>
  <c r="S177" i="1"/>
  <c r="S51" i="1"/>
  <c r="S143" i="1"/>
  <c r="S104" i="1"/>
  <c r="S60" i="1"/>
  <c r="S109" i="1"/>
  <c r="S161" i="1"/>
  <c r="S74" i="1"/>
  <c r="S32" i="1"/>
  <c r="S88" i="1"/>
  <c r="S21" i="1"/>
  <c r="S12" i="1"/>
  <c r="S66" i="1"/>
  <c r="S79" i="1"/>
  <c r="S118" i="1"/>
  <c r="S26" i="1"/>
  <c r="S34" i="1"/>
  <c r="S123" i="1"/>
  <c r="S198" i="1"/>
  <c r="S24" i="1"/>
  <c r="S202" i="1"/>
  <c r="S162" i="1"/>
  <c r="S52" i="1"/>
  <c r="S37" i="1"/>
  <c r="S171" i="1"/>
  <c r="S199" i="1"/>
  <c r="S158" i="1"/>
  <c r="S85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164" i="1"/>
  <c r="S193" i="1"/>
  <c r="S35" i="1"/>
  <c r="S141" i="1"/>
  <c r="S84" i="1"/>
  <c r="S102" i="1"/>
  <c r="S203" i="1"/>
  <c r="S180" i="1"/>
  <c r="S206" i="1"/>
  <c r="S77" i="1"/>
  <c r="S103" i="1"/>
  <c r="S167" i="1"/>
  <c r="S63" i="1"/>
  <c r="S91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83" i="1"/>
  <c r="S99" i="1"/>
  <c r="S172" i="1"/>
  <c r="S133" i="1"/>
  <c r="S94" i="1"/>
  <c r="S117" i="1"/>
  <c r="S39" i="1"/>
  <c r="S106" i="1"/>
  <c r="S120" i="1"/>
  <c r="S116" i="1"/>
  <c r="S68" i="1"/>
  <c r="S75" i="1"/>
  <c r="S170" i="1"/>
  <c r="S50" i="1"/>
  <c r="S31" i="1"/>
  <c r="S200" i="1"/>
  <c r="S86" i="1"/>
  <c r="S131" i="1"/>
  <c r="S115" i="1"/>
  <c r="S111" i="1"/>
  <c r="S181" i="1"/>
  <c r="S7" i="1"/>
  <c r="S155" i="1"/>
  <c r="S23" i="1"/>
  <c r="S191" i="1"/>
  <c r="S185" i="1"/>
  <c r="S96" i="1"/>
  <c r="S97" i="1"/>
  <c r="S188" i="1"/>
  <c r="S28" i="1"/>
  <c r="S89" i="1"/>
  <c r="S157" i="1"/>
  <c r="S169" i="1"/>
  <c r="S76" i="1"/>
  <c r="S168" i="1"/>
  <c r="S176" i="1"/>
  <c r="S175" i="1"/>
  <c r="S65" i="1"/>
  <c r="S166" i="1"/>
  <c r="S190" i="1"/>
  <c r="S178" i="1"/>
  <c r="S134" i="1"/>
  <c r="S129" i="1"/>
  <c r="S40" i="1"/>
  <c r="S189" i="1"/>
  <c r="S48" i="1"/>
  <c r="S142" i="1"/>
  <c r="S195" i="1"/>
  <c r="S100" i="1"/>
  <c r="S61" i="1"/>
  <c r="S5" i="1"/>
  <c r="S196" i="1"/>
  <c r="S22" i="1"/>
  <c r="S119" i="1"/>
  <c r="S13" i="1"/>
  <c r="S73" i="1"/>
  <c r="S38" i="1"/>
  <c r="S149" i="1"/>
  <c r="S46" i="1"/>
  <c r="S110" i="1"/>
  <c r="S136" i="1"/>
  <c r="S154" i="1"/>
  <c r="S114" i="1"/>
  <c r="S153" i="1"/>
  <c r="S197" i="1"/>
  <c r="S205" i="1"/>
  <c r="S124" i="1"/>
  <c r="S138" i="1"/>
  <c r="S105" i="1"/>
  <c r="S130" i="1"/>
  <c r="S186" i="1"/>
  <c r="S54" i="1"/>
  <c r="S9" i="1"/>
  <c r="S135" i="1"/>
  <c r="S132" i="1"/>
  <c r="S17" i="1"/>
  <c r="S62" i="1"/>
  <c r="S147" i="1"/>
  <c r="S194" i="1"/>
  <c r="S140" i="1"/>
  <c r="S163" i="1"/>
  <c r="S33" i="1"/>
  <c r="S70" i="1"/>
  <c r="S151" i="1"/>
  <c r="S174" i="1"/>
  <c r="S113" i="1"/>
  <c r="S49" i="1"/>
  <c r="S78" i="1"/>
  <c r="S128" i="1"/>
  <c r="S81" i="1"/>
  <c r="S107" i="1"/>
  <c r="S183" i="1"/>
  <c r="S25" i="1"/>
  <c r="S41" i="1"/>
  <c r="S57" i="1"/>
  <c r="S148" i="1"/>
  <c r="S145" i="1"/>
  <c r="S122" i="1"/>
  <c r="S121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<sst xmlns="http://schemas.openxmlformats.org/spreadsheetml/2006/main" count="20" uniqueCount="14">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</sst>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-1.5113000000000056</c:v>
                </c:pt>
                <c:pt idx="1">
                  <c:v>-2.2463999999999942</c:v>
                </c:pt>
                <c:pt idx="2">
                  <c:v>-2.1451999999999884</c:v>
                </c:pt>
                <c:pt idx="3">
                  <c:v>-1.9859000000000151</c:v>
                </c:pt>
                <c:pt idx="4">
                  <c:v>-1.9375</c:v>
                </c:pt>
                <c:pt idx="5">
                  <c:v>-1.293200000000013</c:v>
                </c:pt>
                <c:pt idx="6">
                  <c:v>-1.7212999999999852</c:v>
                </c:pt>
                <c:pt idx="7">
                  <c:v>-1.9565000000000055</c:v>
                </c:pt>
                <c:pt idx="8">
                  <c:v>-2.0932000000000244</c:v>
                </c:pt>
                <c:pt idx="9">
                  <c:v>-1.9728999999999814</c:v>
                </c:pt>
                <c:pt idx="10">
                  <c:v>-1.9979999999999905</c:v>
                </c:pt>
                <c:pt idx="11">
                  <c:v>-2.005800000000022</c:v>
                </c:pt>
                <c:pt idx="12">
                  <c:v>-2.0937999999999874</c:v>
                </c:pt>
                <c:pt idx="13">
                  <c:v>-2.0187999999999988</c:v>
                </c:pt>
                <c:pt idx="14">
                  <c:v>-1.6822999999999979</c:v>
                </c:pt>
                <c:pt idx="15">
                  <c:v>-1.7094000000000165</c:v>
                </c:pt>
                <c:pt idx="16">
                  <c:v>-1.8561000000000263</c:v>
                </c:pt>
                <c:pt idx="17">
                  <c:v>-1.7536999999999807</c:v>
                </c:pt>
                <c:pt idx="18">
                  <c:v>-1.6802000000000135</c:v>
                </c:pt>
                <c:pt idx="19">
                  <c:v>-1.7543000000000006</c:v>
                </c:pt>
                <c:pt idx="20">
                  <c:v>-1.8045000000000186</c:v>
                </c:pt>
                <c:pt idx="21">
                  <c:v>-1.6791000000000054</c:v>
                </c:pt>
                <c:pt idx="22">
                  <c:v>-1.5720000000000027</c:v>
                </c:pt>
                <c:pt idx="23">
                  <c:v>-1.7767000000000053</c:v>
                </c:pt>
                <c:pt idx="24">
                  <c:v>-1.7414999999999736</c:v>
                </c:pt>
                <c:pt idx="25">
                  <c:v>-1.6202999999999861</c:v>
                </c:pt>
                <c:pt idx="26">
                  <c:v>-1.6818999999999846</c:v>
                </c:pt>
                <c:pt idx="27">
                  <c:v>-1.734800000000007</c:v>
                </c:pt>
                <c:pt idx="28">
                  <c:v>-1.6806000000000267</c:v>
                </c:pt>
                <c:pt idx="29">
                  <c:v>-1.6161000000000172</c:v>
                </c:pt>
                <c:pt idx="30">
                  <c:v>-1.613900000000001</c:v>
                </c:pt>
                <c:pt idx="31">
                  <c:v>-1.5378000000000043</c:v>
                </c:pt>
                <c:pt idx="32">
                  <c:v>-1.456799999999987</c:v>
                </c:pt>
                <c:pt idx="33">
                  <c:v>-1.4171000000000049</c:v>
                </c:pt>
                <c:pt idx="34">
                  <c:v>-1.4254999999999995</c:v>
                </c:pt>
                <c:pt idx="35">
                  <c:v>-1.2554999999999836</c:v>
                </c:pt>
                <c:pt idx="36">
                  <c:v>-1.0890999999999735</c:v>
                </c:pt>
                <c:pt idx="37">
                  <c:v>-0.977800000000002</c:v>
                </c:pt>
                <c:pt idx="38">
                  <c:v>-0.78500000000002501</c:v>
                </c:pt>
                <c:pt idx="39">
                  <c:v>-0.61739999999997508</c:v>
                </c:pt>
                <c:pt idx="40">
                  <c:v>-0.37680000000000291</c:v>
                </c:pt>
                <c:pt idx="41">
                  <c:v>0.18585089999999127</c:v>
                </c:pt>
                <c:pt idx="42">
                  <c:v>0.81392450000001304</c:v>
                </c:pt>
                <c:pt idx="43">
                  <c:v>2.1112400000000093</c:v>
                </c:pt>
                <c:pt idx="44">
                  <c:v>3.7446679999999901</c:v>
                </c:pt>
                <c:pt idx="45">
                  <c:v>5.2982609999999966</c:v>
                </c:pt>
                <c:pt idx="46">
                  <c:v>7.1585870000000114</c:v>
                </c:pt>
                <c:pt idx="47">
                  <c:v>8.7361329999999953</c:v>
                </c:pt>
                <c:pt idx="48">
                  <c:v>11.81201999999999</c:v>
                </c:pt>
                <c:pt idx="49">
                  <c:v>16.236629999999991</c:v>
                </c:pt>
                <c:pt idx="50">
                  <c:v>18.964799999999997</c:v>
                </c:pt>
                <c:pt idx="51">
                  <c:v>19.80501000000001</c:v>
                </c:pt>
                <c:pt idx="52">
                  <c:v>21.308060000000012</c:v>
                </c:pt>
                <c:pt idx="53">
                  <c:v>23.651340000000005</c:v>
                </c:pt>
                <c:pt idx="54">
                  <c:v>25.272089999999992</c:v>
                </c:pt>
                <c:pt idx="55">
                  <c:v>26.828579999999988</c:v>
                </c:pt>
                <c:pt idx="56">
                  <c:v>29.167720000000003</c:v>
                </c:pt>
                <c:pt idx="57">
                  <c:v>31.063230000000004</c:v>
                </c:pt>
                <c:pt idx="58">
                  <c:v>32.482889999999998</c:v>
                </c:pt>
                <c:pt idx="59">
                  <c:v>34.160140000000013</c:v>
                </c:pt>
                <c:pt idx="60">
                  <c:v>35.766509999999982</c:v>
                </c:pt>
                <c:pt idx="61">
                  <c:v>37.415580000000006</c:v>
                </c:pt>
                <c:pt idx="62">
                  <c:v>38.883540000000011</c:v>
                </c:pt>
                <c:pt idx="63">
                  <c:v>40.348060000000004</c:v>
                </c:pt>
                <c:pt idx="64">
                  <c:v>41.535339999999991</c:v>
                </c:pt>
                <c:pt idx="65">
                  <c:v>42.507479999999987</c:v>
                </c:pt>
                <c:pt idx="66">
                  <c:v>42.72469000000001</c:v>
                </c:pt>
                <c:pt idx="67">
                  <c:v>43.218109999999996</c:v>
                </c:pt>
                <c:pt idx="68">
                  <c:v>43.00927999999999</c:v>
                </c:pt>
                <c:pt idx="69">
                  <c:v>42.53488999999999</c:v>
                </c:pt>
                <c:pt idx="70">
                  <c:v>41.914860000000004</c:v>
                </c:pt>
                <c:pt idx="71">
                  <c:v>41.53540000000001</c:v>
                </c:pt>
                <c:pt idx="72">
                  <c:v>42.090480000000014</c:v>
                </c:pt>
                <c:pt idx="73">
                  <c:v>42.692039999999992</c:v>
                </c:pt>
                <c:pt idx="74">
                  <c:v>42.651700000000005</c:v>
                </c:pt>
                <c:pt idx="75">
                  <c:v>41.72129000000001</c:v>
                </c:pt>
                <c:pt idx="76">
                  <c:v>42.801029999999997</c:v>
                </c:pt>
                <c:pt idx="77">
                  <c:v>42.925430000000006</c:v>
                </c:pt>
                <c:pt idx="78">
                  <c:v>43.028340000000014</c:v>
                </c:pt>
                <c:pt idx="79">
                  <c:v>43.159850000000006</c:v>
                </c:pt>
                <c:pt idx="80">
                  <c:v>43.279660000000007</c:v>
                </c:pt>
                <c:pt idx="81">
                  <c:v>43.305530000000005</c:v>
                </c:pt>
                <c:pt idx="82">
                  <c:v>43.376010000000008</c:v>
                </c:pt>
                <c:pt idx="83">
                  <c:v>43.534260000000017</c:v>
                </c:pt>
                <c:pt idx="84">
                  <c:v>43.644499999999994</c:v>
                </c:pt>
                <c:pt idx="85">
                  <c:v>43.608170000000001</c:v>
                </c:pt>
                <c:pt idx="86">
                  <c:v>43.666719999999998</c:v>
                </c:pt>
                <c:pt idx="87">
                  <c:v>43.687630000000013</c:v>
                </c:pt>
                <c:pt idx="88">
                  <c:v>43.604430000000008</c:v>
                </c:pt>
                <c:pt idx="89">
                  <c:v>43.459270000000004</c:v>
                </c:pt>
                <c:pt idx="90">
                  <c:v>43.499419999999986</c:v>
                </c:pt>
                <c:pt idx="91">
                  <c:v>43.472530000000006</c:v>
                </c:pt>
                <c:pt idx="92">
                  <c:v>43.576220000000006</c:v>
                </c:pt>
                <c:pt idx="93">
                  <c:v>43.598790000000008</c:v>
                </c:pt>
                <c:pt idx="94">
                  <c:v>43.539199999999994</c:v>
                </c:pt>
                <c:pt idx="95">
                  <c:v>43.654519999999991</c:v>
                </c:pt>
                <c:pt idx="96">
                  <c:v>43.613699999999994</c:v>
                </c:pt>
                <c:pt idx="97">
                  <c:v>43.567710000000005</c:v>
                </c:pt>
                <c:pt idx="98">
                  <c:v>43.608679999999993</c:v>
                </c:pt>
                <c:pt idx="99">
                  <c:v>43.626519999999999</c:v>
                </c:pt>
                <c:pt idx="100">
                  <c:v>43.58796000000001</c:v>
                </c:pt>
                <c:pt idx="101">
                  <c:v>43.629539999999992</c:v>
                </c:pt>
                <c:pt idx="102">
                  <c:v>43.677239999999983</c:v>
                </c:pt>
                <c:pt idx="103">
                  <c:v>43.63882000000001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-3.0327000000000055</c:v>
                </c:pt>
                <c:pt idx="1">
                  <c:v>-3.6783000000000072</c:v>
                </c:pt>
                <c:pt idx="2">
                  <c:v>-3.772500000000008</c:v>
                </c:pt>
                <c:pt idx="3">
                  <c:v>-3.6279999999999859</c:v>
                </c:pt>
                <c:pt idx="4">
                  <c:v>-2.5874000000000024</c:v>
                </c:pt>
                <c:pt idx="5">
                  <c:v>-2.8475999999999999</c:v>
                </c:pt>
                <c:pt idx="6">
                  <c:v>-3.5055999999999869</c:v>
                </c:pt>
                <c:pt idx="7">
                  <c:v>-4.0165000000000077</c:v>
                </c:pt>
                <c:pt idx="8">
                  <c:v>-4.2019999999999982</c:v>
                </c:pt>
                <c:pt idx="9">
                  <c:v>-3.7778999999999883</c:v>
                </c:pt>
                <c:pt idx="10">
                  <c:v>-3.6908999999999992</c:v>
                </c:pt>
                <c:pt idx="11">
                  <c:v>-3.5538999999999987</c:v>
                </c:pt>
                <c:pt idx="12">
                  <c:v>-3.5527999999999906</c:v>
                </c:pt>
                <c:pt idx="13">
                  <c:v>-3.3456999999999937</c:v>
                </c:pt>
                <c:pt idx="14">
                  <c:v>-3.0147000000000048</c:v>
                </c:pt>
                <c:pt idx="15">
                  <c:v>-2.9910000000000139</c:v>
                </c:pt>
                <c:pt idx="16">
                  <c:v>-3.0346999999999866</c:v>
                </c:pt>
                <c:pt idx="17">
                  <c:v>-2.8032000000000039</c:v>
                </c:pt>
                <c:pt idx="18">
                  <c:v>-2.698299999999989</c:v>
                </c:pt>
                <c:pt idx="19">
                  <c:v>-2.7666999999999859</c:v>
                </c:pt>
                <c:pt idx="20">
                  <c:v>-2.7783000000000015</c:v>
                </c:pt>
                <c:pt idx="21">
                  <c:v>-2.6927000000000021</c:v>
                </c:pt>
                <c:pt idx="22">
                  <c:v>-2.743300000000005</c:v>
                </c:pt>
                <c:pt idx="23">
                  <c:v>-3.0743999999999971</c:v>
                </c:pt>
                <c:pt idx="24">
                  <c:v>-2.9983000000000004</c:v>
                </c:pt>
                <c:pt idx="25">
                  <c:v>-2.9267999999999859</c:v>
                </c:pt>
                <c:pt idx="26">
                  <c:v>-2.9467999999999961</c:v>
                </c:pt>
                <c:pt idx="27">
                  <c:v>-2.9627999999999872</c:v>
                </c:pt>
                <c:pt idx="28">
                  <c:v>-2.8876999999999953</c:v>
                </c:pt>
                <c:pt idx="29">
                  <c:v>-2.8418000000000063</c:v>
                </c:pt>
                <c:pt idx="30">
                  <c:v>-2.8289000000000044</c:v>
                </c:pt>
                <c:pt idx="31">
                  <c:v>-2.8032000000000039</c:v>
                </c:pt>
                <c:pt idx="32">
                  <c:v>-2.7291999999999916</c:v>
                </c:pt>
                <c:pt idx="33">
                  <c:v>-2.7436999999999898</c:v>
                </c:pt>
                <c:pt idx="34">
                  <c:v>-2.8352999999999895</c:v>
                </c:pt>
                <c:pt idx="35">
                  <c:v>-2.7378999999999962</c:v>
                </c:pt>
                <c:pt idx="36">
                  <c:v>-2.8592999999999904</c:v>
                </c:pt>
                <c:pt idx="37">
                  <c:v>-3.15979999999999</c:v>
                </c:pt>
                <c:pt idx="38">
                  <c:v>-3.4221000000000004</c:v>
                </c:pt>
                <c:pt idx="39">
                  <c:v>-3.6465000000000032</c:v>
                </c:pt>
                <c:pt idx="40">
                  <c:v>-3.9242000000000132</c:v>
                </c:pt>
                <c:pt idx="41">
                  <c:v>-4.073599999999999</c:v>
                </c:pt>
                <c:pt idx="42">
                  <c:v>-4.268100000000004</c:v>
                </c:pt>
                <c:pt idx="43">
                  <c:v>-4.1843000000000075</c:v>
                </c:pt>
                <c:pt idx="44">
                  <c:v>-3.9420000000000073</c:v>
                </c:pt>
                <c:pt idx="45">
                  <c:v>-3.9464999999999861</c:v>
                </c:pt>
                <c:pt idx="46">
                  <c:v>-3.913800000000009</c:v>
                </c:pt>
                <c:pt idx="47">
                  <c:v>-3.7867999999999995</c:v>
                </c:pt>
                <c:pt idx="48">
                  <c:v>-3.56280000000001</c:v>
                </c:pt>
                <c:pt idx="49">
                  <c:v>-2.9496000000000038</c:v>
                </c:pt>
                <c:pt idx="50">
                  <c:v>-2.742999999999995</c:v>
                </c:pt>
                <c:pt idx="51">
                  <c:v>-2.9807999999999879</c:v>
                </c:pt>
                <c:pt idx="52">
                  <c:v>-2.9353999999999871</c:v>
                </c:pt>
                <c:pt idx="53">
                  <c:v>-2.5794999999999959</c:v>
                </c:pt>
                <c:pt idx="54">
                  <c:v>-2.7750000000000057</c:v>
                </c:pt>
                <c:pt idx="55">
                  <c:v>-3.2040000000000077</c:v>
                </c:pt>
                <c:pt idx="56">
                  <c:v>-3.525100000000009</c:v>
                </c:pt>
                <c:pt idx="57">
                  <c:v>-3.8534999999999968</c:v>
                </c:pt>
                <c:pt idx="58">
                  <c:v>-4.1414000000000044</c:v>
                </c:pt>
                <c:pt idx="59">
                  <c:v>-4.4293999999999869</c:v>
                </c:pt>
                <c:pt idx="60">
                  <c:v>-5.0562999999999931</c:v>
                </c:pt>
                <c:pt idx="61">
                  <c:v>-5.191599999999994</c:v>
                </c:pt>
                <c:pt idx="62">
                  <c:v>-5.0244999999999891</c:v>
                </c:pt>
                <c:pt idx="63">
                  <c:v>-5.2083000000000084</c:v>
                </c:pt>
                <c:pt idx="64">
                  <c:v>-5.6916999999999973</c:v>
                </c:pt>
                <c:pt idx="65">
                  <c:v>-6.3197999999999865</c:v>
                </c:pt>
                <c:pt idx="66">
                  <c:v>-6.3240000000000123</c:v>
                </c:pt>
                <c:pt idx="67">
                  <c:v>-6.1762999999999977</c:v>
                </c:pt>
                <c:pt idx="68">
                  <c:v>-6.4495000000000005</c:v>
                </c:pt>
                <c:pt idx="69">
                  <c:v>-7.17349999999999</c:v>
                </c:pt>
                <c:pt idx="70">
                  <c:v>-7.8789999999999907</c:v>
                </c:pt>
                <c:pt idx="71">
                  <c:v>-7.8812000000000069</c:v>
                </c:pt>
                <c:pt idx="72">
                  <c:v>-7.9439000000000135</c:v>
                </c:pt>
                <c:pt idx="73">
                  <c:v>-7.7826000000000022</c:v>
                </c:pt>
                <c:pt idx="74">
                  <c:v>-7.868300000000005</c:v>
                </c:pt>
                <c:pt idx="75">
                  <c:v>-8.8004999999999995</c:v>
                </c:pt>
                <c:pt idx="76">
                  <c:v>-8.0645000000000095</c:v>
                </c:pt>
                <c:pt idx="77">
                  <c:v>-7.843199999999996</c:v>
                </c:pt>
                <c:pt idx="78">
                  <c:v>-7.2513999999999896</c:v>
                </c:pt>
                <c:pt idx="79">
                  <c:v>-6.5257000000000005</c:v>
                </c:pt>
                <c:pt idx="80">
                  <c:v>-6.0535000000000139</c:v>
                </c:pt>
                <c:pt idx="81">
                  <c:v>-5.947100000000006</c:v>
                </c:pt>
                <c:pt idx="82">
                  <c:v>-5.890500000000003</c:v>
                </c:pt>
                <c:pt idx="83">
                  <c:v>-5.5380999999999858</c:v>
                </c:pt>
                <c:pt idx="84">
                  <c:v>-5.3799999999999955</c:v>
                </c:pt>
                <c:pt idx="85">
                  <c:v>-5.3335999999999899</c:v>
                </c:pt>
                <c:pt idx="86">
                  <c:v>-5.0903000000000134</c:v>
                </c:pt>
                <c:pt idx="87">
                  <c:v>-4.7239999999999895</c:v>
                </c:pt>
                <c:pt idx="88">
                  <c:v>-4.68780000000001</c:v>
                </c:pt>
                <c:pt idx="89">
                  <c:v>-4.8405999999999949</c:v>
                </c:pt>
                <c:pt idx="90">
                  <c:v>-4.6005000000000109</c:v>
                </c:pt>
                <c:pt idx="91">
                  <c:v>-4.2470000000000141</c:v>
                </c:pt>
                <c:pt idx="92">
                  <c:v>-3.9268999999999892</c:v>
                </c:pt>
                <c:pt idx="93">
                  <c:v>-3.955600000000004</c:v>
                </c:pt>
                <c:pt idx="94">
                  <c:v>-4.1219000000000108</c:v>
                </c:pt>
                <c:pt idx="95">
                  <c:v>-3.6910000000000025</c:v>
                </c:pt>
                <c:pt idx="96">
                  <c:v>-3.7238999999999862</c:v>
                </c:pt>
                <c:pt idx="97">
                  <c:v>-3.8289000000000044</c:v>
                </c:pt>
                <c:pt idx="98">
                  <c:v>-3.6809000000000083</c:v>
                </c:pt>
                <c:pt idx="99">
                  <c:v>-3.6287000000000091</c:v>
                </c:pt>
                <c:pt idx="100">
                  <c:v>-3.6742000000000132</c:v>
                </c:pt>
                <c:pt idx="101">
                  <c:v>-3.5494999999999948</c:v>
                </c:pt>
                <c:pt idx="102">
                  <c:v>-3.2368999999999915</c:v>
                </c:pt>
                <c:pt idx="103">
                  <c:v>-3.0784999999999911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-0.92669999999998254</c:v>
                </c:pt>
                <c:pt idx="1">
                  <c:v>-0.56560000000001764</c:v>
                </c:pt>
                <c:pt idx="2">
                  <c:v>-0.62240000000002738</c:v>
                </c:pt>
                <c:pt idx="3">
                  <c:v>-0.75499999999999545</c:v>
                </c:pt>
                <c:pt idx="4">
                  <c:v>-1.6847999999999956</c:v>
                </c:pt>
                <c:pt idx="5">
                  <c:v>-0.70870000000002165</c:v>
                </c:pt>
                <c:pt idx="6">
                  <c:v>-0.69279999999997699</c:v>
                </c:pt>
                <c:pt idx="7">
                  <c:v>0.15792500000000587</c:v>
                </c:pt>
                <c:pt idx="8">
                  <c:v>0.14352569999999787</c:v>
                </c:pt>
                <c:pt idx="9">
                  <c:v>6.4722240000008924E-2</c:v>
                </c:pt>
                <c:pt idx="10">
                  <c:v>0.2556131999999991</c:v>
                </c:pt>
                <c:pt idx="11">
                  <c:v>0.37485630000000469</c:v>
                </c:pt>
                <c:pt idx="12">
                  <c:v>0.64216469999999504</c:v>
                </c:pt>
                <c:pt idx="13">
                  <c:v>0.27021519999999555</c:v>
                </c:pt>
                <c:pt idx="14">
                  <c:v>-3.3200000000022101E-2</c:v>
                </c:pt>
                <c:pt idx="15">
                  <c:v>7.1277280000003884E-2</c:v>
                </c:pt>
                <c:pt idx="16">
                  <c:v>5.3386520000003657E-2</c:v>
                </c:pt>
                <c:pt idx="17">
                  <c:v>-0.16899999999998272</c:v>
                </c:pt>
                <c:pt idx="18">
                  <c:v>-0.24860000000001037</c:v>
                </c:pt>
                <c:pt idx="19">
                  <c:v>-9.1099999999983083E-2</c:v>
                </c:pt>
                <c:pt idx="20">
                  <c:v>-6.4700000000016189E-2</c:v>
                </c:pt>
                <c:pt idx="21">
                  <c:v>-0.24259999999998172</c:v>
                </c:pt>
                <c:pt idx="22">
                  <c:v>-0.23630000000002838</c:v>
                </c:pt>
                <c:pt idx="23">
                  <c:v>-7.1799999999996089E-2</c:v>
                </c:pt>
                <c:pt idx="24">
                  <c:v>-8.2600000000013551E-2</c:v>
                </c:pt>
                <c:pt idx="25">
                  <c:v>-8.300000000019736E-3</c:v>
                </c:pt>
                <c:pt idx="26">
                  <c:v>-4.3400000000019645E-2</c:v>
                </c:pt>
                <c:pt idx="27">
                  <c:v>-1.7499999999984084E-2</c:v>
                </c:pt>
                <c:pt idx="28">
                  <c:v>-1.3500000000021828E-2</c:v>
                </c:pt>
                <c:pt idx="29">
                  <c:v>-6.2799999999981537E-2</c:v>
                </c:pt>
                <c:pt idx="30">
                  <c:v>-0.10129999999998063</c:v>
                </c:pt>
                <c:pt idx="31">
                  <c:v>-0.12639999999998963</c:v>
                </c:pt>
                <c:pt idx="32">
                  <c:v>-0.1682999999999879</c:v>
                </c:pt>
                <c:pt idx="33">
                  <c:v>-0.2096000000000231</c:v>
                </c:pt>
                <c:pt idx="34">
                  <c:v>-0.15480000000002292</c:v>
                </c:pt>
                <c:pt idx="35">
                  <c:v>-0.16750000000001819</c:v>
                </c:pt>
                <c:pt idx="36">
                  <c:v>1.8014899999997169E-2</c:v>
                </c:pt>
                <c:pt idx="37">
                  <c:v>0.36981639999999061</c:v>
                </c:pt>
                <c:pt idx="38">
                  <c:v>0.61546670000001313</c:v>
                </c:pt>
                <c:pt idx="39">
                  <c:v>0.63922999999999774</c:v>
                </c:pt>
                <c:pt idx="40">
                  <c:v>0.6321393999999998</c:v>
                </c:pt>
                <c:pt idx="41">
                  <c:v>0.51902169999999614</c:v>
                </c:pt>
                <c:pt idx="42">
                  <c:v>0.58569449999998824</c:v>
                </c:pt>
                <c:pt idx="43">
                  <c:v>0.32963280000001305</c:v>
                </c:pt>
                <c:pt idx="44">
                  <c:v>5.8760199999994711E-2</c:v>
                </c:pt>
                <c:pt idx="45">
                  <c:v>2.520695000001183E-2</c:v>
                </c:pt>
                <c:pt idx="46">
                  <c:v>1.9912069998895277E-4</c:v>
                </c:pt>
                <c:pt idx="47">
                  <c:v>0.11682909999998969</c:v>
                </c:pt>
                <c:pt idx="48">
                  <c:v>-0.63369999999997617</c:v>
                </c:pt>
                <c:pt idx="49">
                  <c:v>-1.8330000000000268</c:v>
                </c:pt>
                <c:pt idx="50">
                  <c:v>-1.1129000000000246</c:v>
                </c:pt>
                <c:pt idx="51">
                  <c:v>-0.37240000000002738</c:v>
                </c:pt>
                <c:pt idx="52">
                  <c:v>-4.1914749999705236E-4</c:v>
                </c:pt>
                <c:pt idx="53">
                  <c:v>0.19711309999999571</c:v>
                </c:pt>
                <c:pt idx="54">
                  <c:v>0.47704189999998903</c:v>
                </c:pt>
                <c:pt idx="55">
                  <c:v>0.46920700000001148</c:v>
                </c:pt>
                <c:pt idx="56">
                  <c:v>0.31832549999998605</c:v>
                </c:pt>
                <c:pt idx="57">
                  <c:v>-0.17500000000001137</c:v>
                </c:pt>
                <c:pt idx="58">
                  <c:v>-0.23279999999999745</c:v>
                </c:pt>
                <c:pt idx="59">
                  <c:v>-0.65030000000001564</c:v>
                </c:pt>
                <c:pt idx="60">
                  <c:v>-1.0094000000000278</c:v>
                </c:pt>
                <c:pt idx="61">
                  <c:v>-1.0991000000000213</c:v>
                </c:pt>
                <c:pt idx="62">
                  <c:v>-0.57420000000001892</c:v>
                </c:pt>
                <c:pt idx="63">
                  <c:v>-0.65640000000001919</c:v>
                </c:pt>
                <c:pt idx="64">
                  <c:v>-1.1481999999999744</c:v>
                </c:pt>
                <c:pt idx="65">
                  <c:v>-1.9454000000000065</c:v>
                </c:pt>
                <c:pt idx="66">
                  <c:v>-1.6437999999999988</c:v>
                </c:pt>
                <c:pt idx="67">
                  <c:v>-0.80750000000000455</c:v>
                </c:pt>
                <c:pt idx="68">
                  <c:v>-0.45299999999997453</c:v>
                </c:pt>
                <c:pt idx="69">
                  <c:v>-0.75020000000000664</c:v>
                </c:pt>
                <c:pt idx="70">
                  <c:v>-0.69600000000002638</c:v>
                </c:pt>
                <c:pt idx="71">
                  <c:v>-0.57339999999999236</c:v>
                </c:pt>
                <c:pt idx="72">
                  <c:v>-0.67039999999997235</c:v>
                </c:pt>
                <c:pt idx="73">
                  <c:v>-0.43299999999999272</c:v>
                </c:pt>
                <c:pt idx="74">
                  <c:v>-0.35750000000001592</c:v>
                </c:pt>
                <c:pt idx="75">
                  <c:v>-0.84329999999999927</c:v>
                </c:pt>
                <c:pt idx="76">
                  <c:v>-8.8900000000023738E-2</c:v>
                </c:pt>
                <c:pt idx="77">
                  <c:v>-0.76589999999998781</c:v>
                </c:pt>
                <c:pt idx="78">
                  <c:v>-0.88799999999997681</c:v>
                </c:pt>
                <c:pt idx="79">
                  <c:v>-1.0640000000000214</c:v>
                </c:pt>
                <c:pt idx="80">
                  <c:v>-1.0776000000000181</c:v>
                </c:pt>
                <c:pt idx="81">
                  <c:v>-1.0038000000000125</c:v>
                </c:pt>
                <c:pt idx="82">
                  <c:v>-0.97919999999999163</c:v>
                </c:pt>
                <c:pt idx="83">
                  <c:v>-0.98340000000001737</c:v>
                </c:pt>
                <c:pt idx="84">
                  <c:v>-0.96199999999998909</c:v>
                </c:pt>
                <c:pt idx="85">
                  <c:v>-0.98809999999997444</c:v>
                </c:pt>
                <c:pt idx="86">
                  <c:v>-0.99430000000000973</c:v>
                </c:pt>
                <c:pt idx="87">
                  <c:v>-1.030399999999986</c:v>
                </c:pt>
                <c:pt idx="88">
                  <c:v>-0.915300000000002</c:v>
                </c:pt>
                <c:pt idx="89">
                  <c:v>-0.81689999999997553</c:v>
                </c:pt>
                <c:pt idx="90">
                  <c:v>-0.92430000000001655</c:v>
                </c:pt>
                <c:pt idx="91">
                  <c:v>-0.99340000000000828</c:v>
                </c:pt>
                <c:pt idx="92">
                  <c:v>-1.3806999999999903</c:v>
                </c:pt>
                <c:pt idx="93">
                  <c:v>-1.0233000000000061</c:v>
                </c:pt>
                <c:pt idx="94">
                  <c:v>-0.86869999999998981</c:v>
                </c:pt>
                <c:pt idx="95">
                  <c:v>-0.67119999999999891</c:v>
                </c:pt>
                <c:pt idx="96">
                  <c:v>-0.70629999999999882</c:v>
                </c:pt>
                <c:pt idx="97">
                  <c:v>-0.71749999999997272</c:v>
                </c:pt>
                <c:pt idx="98">
                  <c:v>-0.76179999999999382</c:v>
                </c:pt>
                <c:pt idx="99">
                  <c:v>-0.71399999999999864</c:v>
                </c:pt>
                <c:pt idx="100">
                  <c:v>-0.62639999999998963</c:v>
                </c:pt>
                <c:pt idx="101">
                  <c:v>-0.56110000000001037</c:v>
                </c:pt>
                <c:pt idx="102">
                  <c:v>-0.51530000000002474</c:v>
                </c:pt>
                <c:pt idx="103">
                  <c:v>-0.53440000000000509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Movement!$L$1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">
                  <c:v>6.5038971569902415</c:v>
                </c:pt>
                <c:pt idx="2">
                  <c:v>1.5531571113883602</c:v>
                </c:pt>
                <c:pt idx="3">
                  <c:v>7.2801843869459058</c:v>
                </c:pt>
                <c:pt idx="4">
                  <c:v>4.7257286552659359</c:v>
                </c:pt>
                <c:pt idx="5">
                  <c:v>6.2940668915400639</c:v>
                </c:pt>
                <c:pt idx="6">
                  <c:v>7.6065202884970047</c:v>
                </c:pt>
                <c:pt idx="7">
                  <c:v>5.5512739636218926</c:v>
                </c:pt>
                <c:pt idx="8">
                  <c:v>1.1141731221545197</c:v>
                </c:pt>
                <c:pt idx="9">
                  <c:v>2.3582832509375518</c:v>
                </c:pt>
                <c:pt idx="10">
                  <c:v>1.8553493778108567</c:v>
                </c:pt>
                <c:pt idx="11">
                  <c:v>2.1012373287042365</c:v>
                </c:pt>
                <c:pt idx="12">
                  <c:v>1.0142832061762401</c:v>
                </c:pt>
                <c:pt idx="13">
                  <c:v>4.3245371457922586</c:v>
                </c:pt>
                <c:pt idx="14">
                  <c:v>2.304613824782265</c:v>
                </c:pt>
                <c:pt idx="15">
                  <c:v>0.8783829780152006</c:v>
                </c:pt>
                <c:pt idx="16">
                  <c:v>1.4014378978071294</c:v>
                </c:pt>
                <c:pt idx="17">
                  <c:v>2.1998947732311689</c:v>
                </c:pt>
                <c:pt idx="18">
                  <c:v>0.44875332275538393</c:v>
                </c:pt>
                <c:pt idx="19">
                  <c:v>1.1518020883210764</c:v>
                </c:pt>
                <c:pt idx="20">
                  <c:v>0.94337877057660013</c:v>
                </c:pt>
                <c:pt idx="21">
                  <c:v>1.4183949077727074</c:v>
                </c:pt>
                <c:pt idx="22">
                  <c:v>1.9513748881349904</c:v>
                </c:pt>
                <c:pt idx="23">
                  <c:v>1.5217300025841973</c:v>
                </c:pt>
                <c:pt idx="24">
                  <c:v>1.1163815655010205</c:v>
                </c:pt>
                <c:pt idx="25">
                  <c:v>0.44073806028773271</c:v>
                </c:pt>
                <c:pt idx="26">
                  <c:v>0.59678254369858252</c:v>
                </c:pt>
                <c:pt idx="27">
                  <c:v>0.29670620563934069</c:v>
                </c:pt>
                <c:pt idx="28">
                  <c:v>0.79189847809345559</c:v>
                </c:pt>
                <c:pt idx="29">
                  <c:v>0.56620136063950788</c:v>
                </c:pt>
                <c:pt idx="30">
                  <c:v>0.48702804800518934</c:v>
                </c:pt>
                <c:pt idx="31">
                  <c:v>0.94773459840272289</c:v>
                </c:pt>
                <c:pt idx="32">
                  <c:v>0.78888574433573089</c:v>
                </c:pt>
                <c:pt idx="33">
                  <c:v>0.51536147496378959</c:v>
                </c:pt>
                <c:pt idx="34">
                  <c:v>0.75502304892529393</c:v>
                </c:pt>
                <c:pt idx="35">
                  <c:v>1.8237035136626101</c:v>
                </c:pt>
                <c:pt idx="36">
                  <c:v>3.6763092025397062</c:v>
                </c:pt>
                <c:pt idx="37">
                  <c:v>4.1638337667247463</c:v>
                </c:pt>
                <c:pt idx="38">
                  <c:v>2.9728505625514527</c:v>
                </c:pt>
                <c:pt idx="39">
                  <c:v>3.0418795498362874</c:v>
                </c:pt>
                <c:pt idx="40">
                  <c:v>4.3380223057502141</c:v>
                </c:pt>
                <c:pt idx="41">
                  <c:v>5.6771549832393813</c:v>
                </c:pt>
                <c:pt idx="42">
                  <c:v>9.1126042525867632</c:v>
                </c:pt>
                <c:pt idx="43">
                  <c:v>13.953150634154468</c:v>
                </c:pt>
                <c:pt idx="44">
                  <c:v>14.626456206533021</c:v>
                </c:pt>
                <c:pt idx="45">
                  <c:v>15.638925439057603</c:v>
                </c:pt>
                <c:pt idx="46">
                  <c:v>16.164551225914551</c:v>
                </c:pt>
                <c:pt idx="47">
                  <c:v>21.745750358564035</c:v>
                </c:pt>
                <c:pt idx="48">
                  <c:v>35.293161181910321</c:v>
                </c:pt>
                <c:pt idx="49">
                  <c:v>32.818169626564263</c:v>
                </c:pt>
                <c:pt idx="50">
                  <c:v>17.8676556470474</c:v>
                </c:pt>
                <c:pt idx="51">
                  <c:v>12.071335116445205</c:v>
                </c:pt>
                <c:pt idx="52">
                  <c:v>17.776411838177356</c:v>
                </c:pt>
                <c:pt idx="53">
                  <c:v>18.226440759600763</c:v>
                </c:pt>
                <c:pt idx="54">
                  <c:v>15.197150590574488</c:v>
                </c:pt>
                <c:pt idx="55">
                  <c:v>18.439605555881617</c:v>
                </c:pt>
                <c:pt idx="56">
                  <c:v>19.752396866787347</c:v>
                </c:pt>
                <c:pt idx="57">
                  <c:v>15.637567727697872</c:v>
                </c:pt>
                <c:pt idx="58">
                  <c:v>14.543188601754313</c:v>
                </c:pt>
                <c:pt idx="59">
                  <c:v>16.621731358499304</c:v>
                </c:pt>
                <c:pt idx="60">
                  <c:v>16.761485916659375</c:v>
                </c:pt>
                <c:pt idx="61">
                  <c:v>14.981776498410646</c:v>
                </c:pt>
                <c:pt idx="62">
                  <c:v>13.403227571572248</c:v>
                </c:pt>
                <c:pt idx="63">
                  <c:v>13.262563788176813</c:v>
                </c:pt>
                <c:pt idx="64">
                  <c:v>13.063218889263949</c:v>
                </c:pt>
                <c:pt idx="65">
                  <c:v>6.4716123154462153</c:v>
                </c:pt>
                <c:pt idx="66">
                  <c:v>6.0425640842521497</c:v>
                </c:pt>
                <c:pt idx="67">
                  <c:v>5.5087818721490107</c:v>
                </c:pt>
                <c:pt idx="68">
                  <c:v>5.8327138088068207</c:v>
                </c:pt>
                <c:pt idx="69">
                  <c:v>8.7118971805959511</c:v>
                </c:pt>
                <c:pt idx="70">
                  <c:v>5.682703721188429</c:v>
                </c:pt>
                <c:pt idx="71">
                  <c:v>1.108621956938147</c:v>
                </c:pt>
                <c:pt idx="72">
                  <c:v>5.5111115301276712</c:v>
                </c:pt>
                <c:pt idx="73">
                  <c:v>2.9096941371435521</c:v>
                </c:pt>
                <c:pt idx="74">
                  <c:v>6.675657568099723</c:v>
                </c:pt>
                <c:pt idx="75">
                  <c:v>1.6317345180231717</c:v>
                </c:pt>
                <c:pt idx="76">
                  <c:v>7.0356845320063552</c:v>
                </c:pt>
                <c:pt idx="77">
                  <c:v>5.5775142062025012</c:v>
                </c:pt>
                <c:pt idx="78">
                  <c:v>6.2039491644124753</c:v>
                </c:pt>
                <c:pt idx="79">
                  <c:v>5.5702952968033639</c:v>
                </c:pt>
                <c:pt idx="80">
                  <c:v>2.7497968195555944</c:v>
                </c:pt>
                <c:pt idx="81">
                  <c:v>1.0619339218945727</c:v>
                </c:pt>
                <c:pt idx="82">
                  <c:v>2.1444756024777765</c:v>
                </c:pt>
                <c:pt idx="83">
                  <c:v>2.5989203170721953</c:v>
                </c:pt>
                <c:pt idx="84">
                  <c:v>0.98496605362887102</c:v>
                </c:pt>
                <c:pt idx="85">
                  <c:v>1.3574600363648754</c:v>
                </c:pt>
                <c:pt idx="86">
                  <c:v>2.9376760312471526</c:v>
                </c:pt>
                <c:pt idx="87">
                  <c:v>1.9836083604680124</c:v>
                </c:pt>
                <c:pt idx="88">
                  <c:v>1.5956416495935688</c:v>
                </c:pt>
                <c:pt idx="89">
                  <c:v>0.63876844788225251</c:v>
                </c:pt>
                <c:pt idx="90">
                  <c:v>2.8314959025207052</c:v>
                </c:pt>
                <c:pt idx="91">
                  <c:v>3.5592462606266495</c:v>
                </c:pt>
                <c:pt idx="92">
                  <c:v>1.3380024866862161</c:v>
                </c:pt>
                <c:pt idx="93">
                  <c:v>2.6840006055946555</c:v>
                </c:pt>
                <c:pt idx="94">
                  <c:v>2.2127106565325878</c:v>
                </c:pt>
                <c:pt idx="95">
                  <c:v>2.176810426583613</c:v>
                </c:pt>
                <c:pt idx="96">
                  <c:v>0.7966867695672003</c:v>
                </c:pt>
                <c:pt idx="97">
                  <c:v>0.33090946420736</c:v>
                </c:pt>
                <c:pt idx="98">
                  <c:v>0.97943493103681412</c:v>
                </c:pt>
                <c:pt idx="99">
                  <c:v>0.67199254610512416</c:v>
                </c:pt>
                <c:pt idx="100">
                  <c:v>0.80476291502794395</c:v>
                </c:pt>
                <c:pt idx="101">
                  <c:v>2.2163948676734169</c:v>
                </c:pt>
                <c:pt idx="102">
                  <c:v>2.2600606811045743</c:v>
                </c:pt>
                <c:pt idx="103">
                  <c:v>1.9007930675140434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Movement!$I$1</c:f>
              <c:strCache>
                <c:ptCount val="1"/>
                <c:pt idx="0">
                  <c:v>v_roll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">
                  <c:v>-4.1978132420428462</c:v>
                </c:pt>
                <c:pt idx="2">
                  <c:v>1.2368583147462964</c:v>
                </c:pt>
                <c:pt idx="3">
                  <c:v>0.98563846459363136</c:v>
                </c:pt>
                <c:pt idx="4">
                  <c:v>3.1871687529545119</c:v>
                </c:pt>
                <c:pt idx="5">
                  <c:v>1.0140199356038107</c:v>
                </c:pt>
                <c:pt idx="6">
                  <c:v>-3.1058827142289847</c:v>
                </c:pt>
                <c:pt idx="7">
                  <c:v>-1.7499289530770863</c:v>
                </c:pt>
                <c:pt idx="8">
                  <c:v>-7.5474275459187279E-2</c:v>
                </c:pt>
                <c:pt idx="9">
                  <c:v>0.40664084905497055</c:v>
                </c:pt>
                <c:pt idx="10">
                  <c:v>-0.15669294607635864</c:v>
                </c:pt>
                <c:pt idx="11">
                  <c:v>-0.47698073204393293</c:v>
                </c:pt>
                <c:pt idx="12">
                  <c:v>-9.7891866206660738E-2</c:v>
                </c:pt>
                <c:pt idx="13">
                  <c:v>1.8579052985681646</c:v>
                </c:pt>
                <c:pt idx="14">
                  <c:v>1.3953914401655974</c:v>
                </c:pt>
                <c:pt idx="15">
                  <c:v>-0.78119279004428965</c:v>
                </c:pt>
                <c:pt idx="16">
                  <c:v>-0.19294113085437425</c:v>
                </c:pt>
                <c:pt idx="17">
                  <c:v>0.79683452713055236</c:v>
                </c:pt>
                <c:pt idx="18">
                  <c:v>-3.8747423827855509E-2</c:v>
                </c:pt>
                <c:pt idx="19">
                  <c:v>-0.59501981160489925</c:v>
                </c:pt>
                <c:pt idx="20">
                  <c:v>0.39965369404773166</c:v>
                </c:pt>
                <c:pt idx="21">
                  <c:v>1.1123522879965679</c:v>
                </c:pt>
                <c:pt idx="22">
                  <c:v>-0.44272086843211667</c:v>
                </c:pt>
                <c:pt idx="23">
                  <c:v>-0.75453328633372907</c:v>
                </c:pt>
                <c:pt idx="24">
                  <c:v>0.77845550289978038</c:v>
                </c:pt>
                <c:pt idx="25">
                  <c:v>0.29922234251064878</c:v>
                </c:pt>
                <c:pt idx="26">
                  <c:v>-0.56779191649787264</c:v>
                </c:pt>
                <c:pt idx="27">
                  <c:v>-2.12398303773009E-2</c:v>
                </c:pt>
                <c:pt idx="28">
                  <c:v>0.53606383428044324</c:v>
                </c:pt>
                <c:pt idx="29">
                  <c:v>0.30302495567909565</c:v>
                </c:pt>
                <c:pt idx="30">
                  <c:v>0.35343641975519241</c:v>
                </c:pt>
                <c:pt idx="31">
                  <c:v>0.74761055416845124</c:v>
                </c:pt>
                <c:pt idx="32">
                  <c:v>0.60181113031554068</c:v>
                </c:pt>
                <c:pt idx="33">
                  <c:v>0.15960938383556189</c:v>
                </c:pt>
                <c:pt idx="34">
                  <c:v>0.7299516257151939</c:v>
                </c:pt>
                <c:pt idx="35">
                  <c:v>1.5964625291833858</c:v>
                </c:pt>
                <c:pt idx="36">
                  <c:v>1.3836667416432329</c:v>
                </c:pt>
                <c:pt idx="37">
                  <c:v>1.419993083094544</c:v>
                </c:pt>
                <c:pt idx="38">
                  <c:v>1.6164226442539755</c:v>
                </c:pt>
                <c:pt idx="39">
                  <c:v>1.9217076485393267</c:v>
                </c:pt>
                <c:pt idx="40">
                  <c:v>3.7847019719031882</c:v>
                </c:pt>
                <c:pt idx="41">
                  <c:v>5.4504192483214506</c:v>
                </c:pt>
                <c:pt idx="42">
                  <c:v>9.0528871500935306</c:v>
                </c:pt>
                <c:pt idx="43">
                  <c:v>13.651930221308845</c:v>
                </c:pt>
                <c:pt idx="44">
                  <c:v>14.520363237280193</c:v>
                </c:pt>
                <c:pt idx="45">
                  <c:v>15.636090924840632</c:v>
                </c:pt>
                <c:pt idx="46">
                  <c:v>16.140446382897245</c:v>
                </c:pt>
                <c:pt idx="47">
                  <c:v>21.499204717560712</c:v>
                </c:pt>
                <c:pt idx="48">
                  <c:v>33.960029284269474</c:v>
                </c:pt>
                <c:pt idx="49">
                  <c:v>32.5359037661283</c:v>
                </c:pt>
                <c:pt idx="50">
                  <c:v>16.505863088564844</c:v>
                </c:pt>
                <c:pt idx="51">
                  <c:v>10.839044075194225</c:v>
                </c:pt>
                <c:pt idx="52">
                  <c:v>17.49197238685877</c:v>
                </c:pt>
                <c:pt idx="53">
                  <c:v>18.081069487579413</c:v>
                </c:pt>
                <c:pt idx="54">
                  <c:v>14.85691249934462</c:v>
                </c:pt>
                <c:pt idx="55">
                  <c:v>18.087303914897561</c:v>
                </c:pt>
                <c:pt idx="56">
                  <c:v>19.306132146214658</c:v>
                </c:pt>
                <c:pt idx="57">
                  <c:v>15.173041374454902</c:v>
                </c:pt>
                <c:pt idx="58">
                  <c:v>14.138609199940294</c:v>
                </c:pt>
                <c:pt idx="59">
                  <c:v>15.595554976713345</c:v>
                </c:pt>
                <c:pt idx="60">
                  <c:v>16.176910504816497</c:v>
                </c:pt>
                <c:pt idx="61">
                  <c:v>14.85697384492174</c:v>
                </c:pt>
                <c:pt idx="62">
                  <c:v>13.252386105124527</c:v>
                </c:pt>
                <c:pt idx="63">
                  <c:v>12.544305530570004</c:v>
                </c:pt>
                <c:pt idx="64">
                  <c:v>10.317912972438613</c:v>
                </c:pt>
                <c:pt idx="65">
                  <c:v>5.360140539089655</c:v>
                </c:pt>
                <c:pt idx="66">
                  <c:v>3.1830407376253866</c:v>
                </c:pt>
                <c:pt idx="67">
                  <c:v>1.2709125134333501</c:v>
                </c:pt>
                <c:pt idx="68">
                  <c:v>-3.289017665326389</c:v>
                </c:pt>
                <c:pt idx="69">
                  <c:v>-5.22720318061761</c:v>
                </c:pt>
                <c:pt idx="70">
                  <c:v>-4.5707949758196023</c:v>
                </c:pt>
                <c:pt idx="71">
                  <c:v>1.0590211109486143</c:v>
                </c:pt>
                <c:pt idx="72">
                  <c:v>5.4639727524938504</c:v>
                </c:pt>
                <c:pt idx="73">
                  <c:v>2.5078052306856131</c:v>
                </c:pt>
                <c:pt idx="74">
                  <c:v>-4.4215213788265482</c:v>
                </c:pt>
                <c:pt idx="75">
                  <c:v>0.6359107009120013</c:v>
                </c:pt>
                <c:pt idx="76">
                  <c:v>5.4776988785232774</c:v>
                </c:pt>
                <c:pt idx="77">
                  <c:v>1.0895387893996715</c:v>
                </c:pt>
                <c:pt idx="78">
                  <c:v>1.0606942479527826</c:v>
                </c:pt>
                <c:pt idx="79">
                  <c:v>1.1299279487410692</c:v>
                </c:pt>
                <c:pt idx="80">
                  <c:v>0.66675435636631875</c:v>
                </c:pt>
                <c:pt idx="81">
                  <c:v>0.47848759302964439</c:v>
                </c:pt>
                <c:pt idx="82">
                  <c:v>1.0594103693810513</c:v>
                </c:pt>
                <c:pt idx="83">
                  <c:v>1.2103019136916786</c:v>
                </c:pt>
                <c:pt idx="84">
                  <c:v>0.33783660098081203</c:v>
                </c:pt>
                <c:pt idx="85">
                  <c:v>0.11127649080243868</c:v>
                </c:pt>
                <c:pt idx="86">
                  <c:v>0.37472917873617251</c:v>
                </c:pt>
                <c:pt idx="87">
                  <c:v>-0.27637669198539516</c:v>
                </c:pt>
                <c:pt idx="88">
                  <c:v>-1.0909102880717152</c:v>
                </c:pt>
                <c:pt idx="89">
                  <c:v>-0.52782867008276935</c:v>
                </c:pt>
                <c:pt idx="90">
                  <c:v>6.3872373732279622E-2</c:v>
                </c:pt>
                <c:pt idx="91">
                  <c:v>0.31744634245632058</c:v>
                </c:pt>
                <c:pt idx="92">
                  <c:v>0.54826326585303009</c:v>
                </c:pt>
                <c:pt idx="93">
                  <c:v>-0.18814551375028088</c:v>
                </c:pt>
                <c:pt idx="94">
                  <c:v>0.27764565899955745</c:v>
                </c:pt>
                <c:pt idx="95">
                  <c:v>0.37329990285159342</c:v>
                </c:pt>
                <c:pt idx="96">
                  <c:v>-0.41226944355666584</c:v>
                </c:pt>
                <c:pt idx="97">
                  <c:v>-2.0268166012962441E-2</c:v>
                </c:pt>
                <c:pt idx="98">
                  <c:v>0.27633439387751774</c:v>
                </c:pt>
                <c:pt idx="99">
                  <c:v>-0.10496490095167317</c:v>
                </c:pt>
                <c:pt idx="100">
                  <c:v>-2.2900195001101797E-3</c:v>
                </c:pt>
                <c:pt idx="101">
                  <c:v>0.42444392726936431</c:v>
                </c:pt>
                <c:pt idx="102">
                  <c:v>6.4181112215628944E-2</c:v>
                </c:pt>
                <c:pt idx="103">
                  <c:v>1.8104858742337053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tx>
            <c:strRef>
              <c:f>Movement!$J$1</c:f>
              <c:strCache>
                <c:ptCount val="1"/>
                <c:pt idx="0">
                  <c:v>v_pitch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">
                  <c:v>-4.5344427744539537</c:v>
                </c:pt>
                <c:pt idx="2">
                  <c:v>0.26070699236643763</c:v>
                </c:pt>
                <c:pt idx="3">
                  <c:v>5.3704231706864141</c:v>
                </c:pt>
                <c:pt idx="4">
                  <c:v>3.4741860356853884</c:v>
                </c:pt>
                <c:pt idx="5">
                  <c:v>-4.2054225264289213</c:v>
                </c:pt>
                <c:pt idx="6">
                  <c:v>-5.5043301105167446</c:v>
                </c:pt>
                <c:pt idx="7">
                  <c:v>-3.3122059484292397</c:v>
                </c:pt>
                <c:pt idx="8">
                  <c:v>1.0345593940401694</c:v>
                </c:pt>
                <c:pt idx="9">
                  <c:v>2.2564942354947615</c:v>
                </c:pt>
                <c:pt idx="10">
                  <c:v>1.0927528180645478</c:v>
                </c:pt>
                <c:pt idx="11">
                  <c:v>0.69024210400334229</c:v>
                </c:pt>
                <c:pt idx="12">
                  <c:v>0.94461024921097037</c:v>
                </c:pt>
                <c:pt idx="13">
                  <c:v>2.4321304258993539</c:v>
                </c:pt>
                <c:pt idx="14">
                  <c:v>1.600048908492449</c:v>
                </c:pt>
                <c:pt idx="15">
                  <c:v>-8.9188401730407763E-2</c:v>
                </c:pt>
                <c:pt idx="16">
                  <c:v>0.85690175586219508</c:v>
                </c:pt>
                <c:pt idx="17">
                  <c:v>1.5255430674895518</c:v>
                </c:pt>
                <c:pt idx="18">
                  <c:v>0.13109876862249731</c:v>
                </c:pt>
                <c:pt idx="19">
                  <c:v>-0.39335655503308581</c:v>
                </c:pt>
                <c:pt idx="20">
                  <c:v>0.37453177302226892</c:v>
                </c:pt>
                <c:pt idx="21">
                  <c:v>0.19630327809226358</c:v>
                </c:pt>
                <c:pt idx="22">
                  <c:v>-1.7347786585948768</c:v>
                </c:pt>
                <c:pt idx="23">
                  <c:v>-1.1248405699681825</c:v>
                </c:pt>
                <c:pt idx="24">
                  <c:v>0.73529337576374809</c:v>
                </c:pt>
                <c:pt idx="25">
                  <c:v>0.25706053294584352</c:v>
                </c:pt>
                <c:pt idx="26">
                  <c:v>-0.17847879668778838</c:v>
                </c:pt>
                <c:pt idx="27">
                  <c:v>0.25670291776440884</c:v>
                </c:pt>
                <c:pt idx="28">
                  <c:v>0.54520636942955936</c:v>
                </c:pt>
                <c:pt idx="29">
                  <c:v>0.26658634360327083</c:v>
                </c:pt>
                <c:pt idx="30">
                  <c:v>0.17400302127099104</c:v>
                </c:pt>
                <c:pt idx="31">
                  <c:v>0.48516438936324657</c:v>
                </c:pt>
                <c:pt idx="32">
                  <c:v>0.29691804394167187</c:v>
                </c:pt>
                <c:pt idx="33">
                  <c:v>-0.48812412906325109</c:v>
                </c:pt>
                <c:pt idx="34">
                  <c:v>2.4172258954154313E-2</c:v>
                </c:pt>
                <c:pt idx="35">
                  <c:v>-0.16428208906782632</c:v>
                </c:pt>
                <c:pt idx="36">
                  <c:v>-2.1035995689508806</c:v>
                </c:pt>
                <c:pt idx="37">
                  <c:v>-2.675648629707621</c:v>
                </c:pt>
                <c:pt idx="38">
                  <c:v>-2.1828876376834865</c:v>
                </c:pt>
                <c:pt idx="39">
                  <c:v>-2.3568775822466046</c:v>
                </c:pt>
                <c:pt idx="40">
                  <c:v>-2.04467502479902</c:v>
                </c:pt>
                <c:pt idx="41">
                  <c:v>-1.5724344975969147</c:v>
                </c:pt>
                <c:pt idx="42">
                  <c:v>-0.4765526851136892</c:v>
                </c:pt>
                <c:pt idx="43">
                  <c:v>1.5044562341392027</c:v>
                </c:pt>
                <c:pt idx="44">
                  <c:v>1.0823339276746025</c:v>
                </c:pt>
                <c:pt idx="45">
                  <c:v>0.1297728770006697</c:v>
                </c:pt>
                <c:pt idx="46">
                  <c:v>0.76132577609769203</c:v>
                </c:pt>
                <c:pt idx="47">
                  <c:v>1.6239623034151185</c:v>
                </c:pt>
                <c:pt idx="48">
                  <c:v>3.7917429713948154</c:v>
                </c:pt>
                <c:pt idx="49">
                  <c:v>3.7242871654282945</c:v>
                </c:pt>
                <c:pt idx="50">
                  <c:v>-0.19249610054152821</c:v>
                </c:pt>
                <c:pt idx="51">
                  <c:v>-0.93202528234233917</c:v>
                </c:pt>
                <c:pt idx="52">
                  <c:v>1.8270796450534323</c:v>
                </c:pt>
                <c:pt idx="53">
                  <c:v>0.72762976163918669</c:v>
                </c:pt>
                <c:pt idx="54">
                  <c:v>-2.9467425618183647</c:v>
                </c:pt>
                <c:pt idx="55">
                  <c:v>-3.5135162666086419</c:v>
                </c:pt>
                <c:pt idx="56">
                  <c:v>-2.9620819672443925</c:v>
                </c:pt>
                <c:pt idx="57">
                  <c:v>-2.8209237254883677</c:v>
                </c:pt>
                <c:pt idx="58">
                  <c:v>-2.6299361571942246</c:v>
                </c:pt>
                <c:pt idx="59">
                  <c:v>-4.4179142250183006</c:v>
                </c:pt>
                <c:pt idx="60">
                  <c:v>-3.7811284574866555</c:v>
                </c:pt>
                <c:pt idx="61">
                  <c:v>8.200029697103739E-2</c:v>
                </c:pt>
                <c:pt idx="62">
                  <c:v>-7.3621170176731421E-2</c:v>
                </c:pt>
                <c:pt idx="63">
                  <c:v>-3.2455190498891726</c:v>
                </c:pt>
                <c:pt idx="64">
                  <c:v>-5.2485634775124508</c:v>
                </c:pt>
                <c:pt idx="65">
                  <c:v>-2.85156787557007</c:v>
                </c:pt>
                <c:pt idx="66">
                  <c:v>0.64183336201320251</c:v>
                </c:pt>
                <c:pt idx="67">
                  <c:v>-0.56419009224755612</c:v>
                </c:pt>
                <c:pt idx="68">
                  <c:v>-4.8155566688732279</c:v>
                </c:pt>
                <c:pt idx="69">
                  <c:v>-6.8613803534089195</c:v>
                </c:pt>
                <c:pt idx="70">
                  <c:v>-3.2805508562856769</c:v>
                </c:pt>
                <c:pt idx="71">
                  <c:v>-0.32106899068263323</c:v>
                </c:pt>
                <c:pt idx="72">
                  <c:v>0.41504792295663179</c:v>
                </c:pt>
                <c:pt idx="73">
                  <c:v>0.29963803969911501</c:v>
                </c:pt>
                <c:pt idx="74">
                  <c:v>-4.6554591952515114</c:v>
                </c:pt>
                <c:pt idx="75">
                  <c:v>-0.9183312986582739</c:v>
                </c:pt>
                <c:pt idx="76">
                  <c:v>4.4153706635971766</c:v>
                </c:pt>
                <c:pt idx="77">
                  <c:v>3.7987562411897402</c:v>
                </c:pt>
                <c:pt idx="78">
                  <c:v>5.9620227815214371</c:v>
                </c:pt>
                <c:pt idx="79">
                  <c:v>5.3872766754746158</c:v>
                </c:pt>
                <c:pt idx="80">
                  <c:v>2.6499925184667465</c:v>
                </c:pt>
                <c:pt idx="81">
                  <c:v>0.81147011112530454</c:v>
                </c:pt>
                <c:pt idx="82">
                  <c:v>1.8616639974726623</c:v>
                </c:pt>
                <c:pt idx="83">
                  <c:v>2.2985710542112319</c:v>
                </c:pt>
                <c:pt idx="84">
                  <c:v>0.92500834420239741</c:v>
                </c:pt>
                <c:pt idx="85">
                  <c:v>1.3450222822772273</c:v>
                </c:pt>
                <c:pt idx="86">
                  <c:v>2.9065743060037028</c:v>
                </c:pt>
                <c:pt idx="87">
                  <c:v>1.9332411658072681</c:v>
                </c:pt>
                <c:pt idx="88">
                  <c:v>-0.58691483477033846</c:v>
                </c:pt>
                <c:pt idx="89">
                  <c:v>0.3595141568128748</c:v>
                </c:pt>
                <c:pt idx="90">
                  <c:v>2.7124411140248803</c:v>
                </c:pt>
                <c:pt idx="91">
                  <c:v>2.9579609762692969</c:v>
                </c:pt>
                <c:pt idx="92">
                  <c:v>1.2175718948010035</c:v>
                </c:pt>
                <c:pt idx="93">
                  <c:v>-0.96773570847769741</c:v>
                </c:pt>
                <c:pt idx="94">
                  <c:v>1.3184575594970473</c:v>
                </c:pt>
                <c:pt idx="95">
                  <c:v>1.9852546768907495</c:v>
                </c:pt>
                <c:pt idx="96">
                  <c:v>-0.64367104462889402</c:v>
                </c:pt>
                <c:pt idx="97">
                  <c:v>0.20700993455302796</c:v>
                </c:pt>
                <c:pt idx="98">
                  <c:v>0.93934201646765314</c:v>
                </c:pt>
                <c:pt idx="99">
                  <c:v>2.5942431373334324E-2</c:v>
                </c:pt>
                <c:pt idx="100">
                  <c:v>0.34013375349903252</c:v>
                </c:pt>
                <c:pt idx="101">
                  <c:v>2.1116782276259123</c:v>
                </c:pt>
                <c:pt idx="102">
                  <c:v>2.2547341195585533</c:v>
                </c:pt>
                <c:pt idx="103">
                  <c:v>0.56844126093397407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tx>
            <c:strRef>
              <c:f>Movement!$K$1</c:f>
              <c:strCache>
                <c:ptCount val="1"/>
                <c:pt idx="0">
                  <c:v>v_yaw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7.8765100000000005E-2</c:v>
                </c:pt>
                <c:pt idx="2">
                  <c:v>0.18674779999999999</c:v>
                </c:pt>
                <c:pt idx="3">
                  <c:v>0.29042299999999999</c:v>
                </c:pt>
                <c:pt idx="4">
                  <c:v>0.401752</c:v>
                </c:pt>
                <c:pt idx="5">
                  <c:v>0.51022749999999994</c:v>
                </c:pt>
                <c:pt idx="6">
                  <c:v>0.61967260000000002</c:v>
                </c:pt>
                <c:pt idx="7">
                  <c:v>0.72192389999999995</c:v>
                </c:pt>
                <c:pt idx="8">
                  <c:v>0.83587449999999996</c:v>
                </c:pt>
                <c:pt idx="9">
                  <c:v>0.95058860000000001</c:v>
                </c:pt>
                <c:pt idx="10">
                  <c:v>1.05721</c:v>
                </c:pt>
                <c:pt idx="11">
                  <c:v>1.1572439999999999</c:v>
                </c:pt>
                <c:pt idx="12">
                  <c:v>1.2577020000000001</c:v>
                </c:pt>
                <c:pt idx="13">
                  <c:v>1.367963</c:v>
                </c:pt>
                <c:pt idx="14">
                  <c:v>1.4788140000000001</c:v>
                </c:pt>
                <c:pt idx="15">
                  <c:v>1.5895060000000001</c:v>
                </c:pt>
                <c:pt idx="16">
                  <c:v>1.7008479999999999</c:v>
                </c:pt>
                <c:pt idx="17">
                  <c:v>1.8107569999999999</c:v>
                </c:pt>
                <c:pt idx="18">
                  <c:v>1.921786</c:v>
                </c:pt>
                <c:pt idx="19">
                  <c:v>2.0219909999999999</c:v>
                </c:pt>
                <c:pt idx="20">
                  <c:v>2.1334089999999999</c:v>
                </c:pt>
                <c:pt idx="21">
                  <c:v>2.2337400000000001</c:v>
                </c:pt>
                <c:pt idx="22">
                  <c:v>2.343604</c:v>
                </c:pt>
                <c:pt idx="23">
                  <c:v>2.4536410000000002</c:v>
                </c:pt>
                <c:pt idx="24">
                  <c:v>2.5538639999999999</c:v>
                </c:pt>
                <c:pt idx="25">
                  <c:v>2.6543869999999998</c:v>
                </c:pt>
                <c:pt idx="26">
                  <c:v>2.7558280000000002</c:v>
                </c:pt>
                <c:pt idx="27">
                  <c:v>2.8559540000000001</c:v>
                </c:pt>
                <c:pt idx="28">
                  <c:v>2.9675099999999999</c:v>
                </c:pt>
                <c:pt idx="29">
                  <c:v>3.0775269999999999</c:v>
                </c:pt>
                <c:pt idx="30">
                  <c:v>3.188768</c:v>
                </c:pt>
                <c:pt idx="31">
                  <c:v>3.2995239999999999</c:v>
                </c:pt>
                <c:pt idx="32">
                  <c:v>3.399756</c:v>
                </c:pt>
                <c:pt idx="33">
                  <c:v>3.5001359999999999</c:v>
                </c:pt>
                <c:pt idx="34">
                  <c:v>3.6102590000000001</c:v>
                </c:pt>
                <c:pt idx="35">
                  <c:v>3.720923</c:v>
                </c:pt>
                <c:pt idx="36">
                  <c:v>3.821361</c:v>
                </c:pt>
                <c:pt idx="37">
                  <c:v>3.9215779999999998</c:v>
                </c:pt>
                <c:pt idx="38">
                  <c:v>4.0330620000000001</c:v>
                </c:pt>
                <c:pt idx="39">
                  <c:v>4.144539</c:v>
                </c:pt>
                <c:pt idx="40">
                  <c:v>4.2473609999999997</c:v>
                </c:pt>
                <c:pt idx="41">
                  <c:v>4.3549540000000002</c:v>
                </c:pt>
                <c:pt idx="42">
                  <c:v>4.4656979999999997</c:v>
                </c:pt>
                <c:pt idx="43">
                  <c:v>4.5700310000000002</c:v>
                </c:pt>
                <c:pt idx="44">
                  <c:v>4.6798820000000001</c:v>
                </c:pt>
                <c:pt idx="45">
                  <c:v>4.7895120000000002</c:v>
                </c:pt>
                <c:pt idx="46">
                  <c:v>4.8982970000000003</c:v>
                </c:pt>
                <c:pt idx="47">
                  <c:v>5.0022200000000003</c:v>
                </c:pt>
                <c:pt idx="48">
                  <c:v>5.1127900000000004</c:v>
                </c:pt>
                <c:pt idx="49">
                  <c:v>5.2231249999999996</c:v>
                </c:pt>
                <c:pt idx="50">
                  <c:v>5.332382</c:v>
                </c:pt>
                <c:pt idx="51">
                  <c:v>5.4368660000000002</c:v>
                </c:pt>
                <c:pt idx="52">
                  <c:v>5.5470879999999996</c:v>
                </c:pt>
                <c:pt idx="53">
                  <c:v>5.6568569999999996</c:v>
                </c:pt>
                <c:pt idx="54">
                  <c:v>5.7662579999999997</c:v>
                </c:pt>
                <c:pt idx="55">
                  <c:v>5.8707269999999996</c:v>
                </c:pt>
                <c:pt idx="56">
                  <c:v>5.9806720000000002</c:v>
                </c:pt>
                <c:pt idx="57">
                  <c:v>6.0900069999999999</c:v>
                </c:pt>
                <c:pt idx="58">
                  <c:v>6.1991329999999998</c:v>
                </c:pt>
                <c:pt idx="59">
                  <c:v>6.3089880000000003</c:v>
                </c:pt>
                <c:pt idx="60">
                  <c:v>6.4098699999999997</c:v>
                </c:pt>
                <c:pt idx="61">
                  <c:v>6.5102359999999999</c:v>
                </c:pt>
                <c:pt idx="62">
                  <c:v>6.6207469999999997</c:v>
                </c:pt>
                <c:pt idx="63">
                  <c:v>6.7315160000000001</c:v>
                </c:pt>
                <c:pt idx="64">
                  <c:v>6.8315630000000001</c:v>
                </c:pt>
                <c:pt idx="65">
                  <c:v>6.9424289999999997</c:v>
                </c:pt>
                <c:pt idx="66">
                  <c:v>7.0537229999999997</c:v>
                </c:pt>
                <c:pt idx="67">
                  <c:v>7.1654980000000004</c:v>
                </c:pt>
                <c:pt idx="68">
                  <c:v>7.277018</c:v>
                </c:pt>
                <c:pt idx="69">
                  <c:v>7.3778350000000001</c:v>
                </c:pt>
                <c:pt idx="70">
                  <c:v>7.4856860000000003</c:v>
                </c:pt>
                <c:pt idx="71">
                  <c:v>7.5975339999999996</c:v>
                </c:pt>
                <c:pt idx="72">
                  <c:v>7.6982619999999997</c:v>
                </c:pt>
                <c:pt idx="73">
                  <c:v>7.8093070000000004</c:v>
                </c:pt>
                <c:pt idx="74">
                  <c:v>7.9097419999999996</c:v>
                </c:pt>
                <c:pt idx="75">
                  <c:v>8.0199619999999996</c:v>
                </c:pt>
                <c:pt idx="76">
                  <c:v>8.1311239999999998</c:v>
                </c:pt>
                <c:pt idx="77">
                  <c:v>8.2312700000000003</c:v>
                </c:pt>
                <c:pt idx="78">
                  <c:v>8.3411120000000007</c:v>
                </c:pt>
                <c:pt idx="79">
                  <c:v>8.4521379999999997</c:v>
                </c:pt>
                <c:pt idx="80">
                  <c:v>8.5635519999999996</c:v>
                </c:pt>
                <c:pt idx="81">
                  <c:v>8.6637649999999997</c:v>
                </c:pt>
                <c:pt idx="82">
                  <c:v>8.7646200000000007</c:v>
                </c:pt>
                <c:pt idx="83">
                  <c:v>8.8760639999999995</c:v>
                </c:pt>
                <c:pt idx="84">
                  <c:v>8.9862369999999991</c:v>
                </c:pt>
                <c:pt idx="85">
                  <c:v>9.0980439999999998</c:v>
                </c:pt>
                <c:pt idx="86">
                  <c:v>9.2049869999999991</c:v>
                </c:pt>
                <c:pt idx="87">
                  <c:v>9.3085170000000002</c:v>
                </c:pt>
                <c:pt idx="88">
                  <c:v>9.4187560000000001</c:v>
                </c:pt>
                <c:pt idx="89">
                  <c:v>9.5204730000000009</c:v>
                </c:pt>
                <c:pt idx="90">
                  <c:v>9.6285659999999993</c:v>
                </c:pt>
                <c:pt idx="91">
                  <c:v>9.7389089999999996</c:v>
                </c:pt>
                <c:pt idx="92">
                  <c:v>9.8569279999999999</c:v>
                </c:pt>
                <c:pt idx="93">
                  <c:v>9.9604890000000008</c:v>
                </c:pt>
                <c:pt idx="94">
                  <c:v>10.06077</c:v>
                </c:pt>
                <c:pt idx="95">
                  <c:v>10.16109</c:v>
                </c:pt>
                <c:pt idx="96">
                  <c:v>10.2624</c:v>
                </c:pt>
                <c:pt idx="97">
                  <c:v>10.37148</c:v>
                </c:pt>
                <c:pt idx="98">
                  <c:v>10.47899</c:v>
                </c:pt>
                <c:pt idx="99">
                  <c:v>10.58296</c:v>
                </c:pt>
                <c:pt idx="100">
                  <c:v>10.68403</c:v>
                </c:pt>
                <c:pt idx="101">
                  <c:v>10.79434</c:v>
                </c:pt>
                <c:pt idx="102">
                  <c:v>10.89541</c:v>
                </c:pt>
                <c:pt idx="103">
                  <c:v>11.00723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">
                  <c:v>2.0292537886715416</c:v>
                </c:pt>
                <c:pt idx="2">
                  <c:v>-0.90250229142669358</c:v>
                </c:pt>
                <c:pt idx="3">
                  <c:v>-4.8154082373978344</c:v>
                </c:pt>
                <c:pt idx="4">
                  <c:v>0.32326158577941122</c:v>
                </c:pt>
                <c:pt idx="5">
                  <c:v>4.5718117830443372</c:v>
                </c:pt>
                <c:pt idx="6">
                  <c:v>4.2326107190750335</c:v>
                </c:pt>
                <c:pt idx="7">
                  <c:v>4.0967893567474043</c:v>
                </c:pt>
                <c:pt idx="8">
                  <c:v>-0.40665985796325954</c:v>
                </c:pt>
                <c:pt idx="9">
                  <c:v>0.55170361310340699</c:v>
                </c:pt>
                <c:pt idx="10">
                  <c:v>1.4911941231794852</c:v>
                </c:pt>
                <c:pt idx="11">
                  <c:v>1.9264614012899375</c:v>
                </c:pt>
                <c:pt idx="12">
                  <c:v>-0.35622897404242515</c:v>
                </c:pt>
                <c:pt idx="13">
                  <c:v>-3.0552497472881033</c:v>
                </c:pt>
                <c:pt idx="14">
                  <c:v>-0.89664435565180667</c:v>
                </c:pt>
                <c:pt idx="15">
                  <c:v>0.39158640150858925</c:v>
                </c:pt>
                <c:pt idx="16">
                  <c:v>-1.0920262278146016</c:v>
                </c:pt>
                <c:pt idx="17">
                  <c:v>-1.3701496629554795</c:v>
                </c:pt>
                <c:pt idx="18">
                  <c:v>0.42742402213301867</c:v>
                </c:pt>
                <c:pt idx="19">
                  <c:v>0.90436170588485565</c:v>
                </c:pt>
                <c:pt idx="20">
                  <c:v>-0.76809269011325398</c:v>
                </c:pt>
                <c:pt idx="21">
                  <c:v>-0.85789365587733457</c:v>
                </c:pt>
                <c:pt idx="22">
                  <c:v>0.77614766145516312</c:v>
                </c:pt>
                <c:pt idx="23">
                  <c:v>0.69359600109356068</c:v>
                </c:pt>
                <c:pt idx="24">
                  <c:v>0.31568731579445936</c:v>
                </c:pt>
                <c:pt idx="25">
                  <c:v>0.19656019416512582</c:v>
                </c:pt>
                <c:pt idx="26">
                  <c:v>-4.3669934232861668E-2</c:v>
                </c:pt>
                <c:pt idx="27">
                  <c:v>0.14726525076092239</c:v>
                </c:pt>
                <c:pt idx="28">
                  <c:v>-0.20612806678548043</c:v>
                </c:pt>
                <c:pt idx="29">
                  <c:v>-0.39710398944099135</c:v>
                </c:pt>
                <c:pt idx="30">
                  <c:v>-0.28635985284767751</c:v>
                </c:pt>
                <c:pt idx="31">
                  <c:v>-0.32232723062021867</c:v>
                </c:pt>
                <c:pt idx="32">
                  <c:v>-0.4147333555747873</c:v>
                </c:pt>
                <c:pt idx="33">
                  <c:v>4.309442069140329E-2</c:v>
                </c:pt>
                <c:pt idx="34">
                  <c:v>0.19143179051883091</c:v>
                </c:pt>
                <c:pt idx="35">
                  <c:v>0.86614854030371013</c:v>
                </c:pt>
                <c:pt idx="36">
                  <c:v>2.6787281598285029</c:v>
                </c:pt>
                <c:pt idx="37">
                  <c:v>2.8569276664319965</c:v>
                </c:pt>
                <c:pt idx="38">
                  <c:v>1.2083128169700443</c:v>
                </c:pt>
                <c:pt idx="39">
                  <c:v>7.210389421567126E-2</c:v>
                </c:pt>
                <c:pt idx="40">
                  <c:v>-0.5601540431181864</c:v>
                </c:pt>
                <c:pt idx="41">
                  <c:v>-0.22465189074191383</c:v>
                </c:pt>
                <c:pt idx="42">
                  <c:v>-0.92611449089446662</c:v>
                </c:pt>
                <c:pt idx="43">
                  <c:v>-2.4600457905248758</c:v>
                </c:pt>
                <c:pt idx="44">
                  <c:v>-1.3859386307029085</c:v>
                </c:pt>
                <c:pt idx="45">
                  <c:v>-0.26797104118628789</c:v>
                </c:pt>
                <c:pt idx="46">
                  <c:v>0.44619497832681476</c:v>
                </c:pt>
                <c:pt idx="47">
                  <c:v>-2.8327727770666167</c:v>
                </c:pt>
                <c:pt idx="48">
                  <c:v>-8.8287214511920755</c:v>
                </c:pt>
                <c:pt idx="49">
                  <c:v>-2.13937113858481</c:v>
                </c:pt>
                <c:pt idx="50">
                  <c:v>6.8390457868253689</c:v>
                </c:pt>
                <c:pt idx="51">
                  <c:v>5.2310213058823241</c:v>
                </c:pt>
                <c:pt idx="52">
                  <c:v>2.5871798987495422</c:v>
                </c:pt>
                <c:pt idx="53">
                  <c:v>2.1791337449862027</c:v>
                </c:pt>
                <c:pt idx="54">
                  <c:v>1.2418717058473658</c:v>
                </c:pt>
                <c:pt idx="55">
                  <c:v>-0.72366676786210593</c:v>
                </c:pt>
                <c:pt idx="56">
                  <c:v>-2.9421954311862248</c:v>
                </c:pt>
                <c:pt idx="57">
                  <c:v>-2.5208588263515503</c:v>
                </c:pt>
                <c:pt idx="58">
                  <c:v>-2.1650636033712027</c:v>
                </c:pt>
                <c:pt idx="59">
                  <c:v>-3.6800342692442056</c:v>
                </c:pt>
                <c:pt idx="60">
                  <c:v>-2.226666621098202</c:v>
                </c:pt>
                <c:pt idx="61">
                  <c:v>1.9280122330881542</c:v>
                </c:pt>
                <c:pt idx="62">
                  <c:v>2.0038342694341464</c:v>
                </c:pt>
                <c:pt idx="63">
                  <c:v>-2.8288872526094444</c:v>
                </c:pt>
                <c:pt idx="64">
                  <c:v>-6.053176113787524</c:v>
                </c:pt>
                <c:pt idx="65">
                  <c:v>-2.2403615810086537</c:v>
                </c:pt>
                <c:pt idx="66">
                  <c:v>5.0959672595414194</c:v>
                </c:pt>
                <c:pt idx="67">
                  <c:v>5.3303985440045452</c:v>
                </c:pt>
                <c:pt idx="68">
                  <c:v>0.11544323924467959</c:v>
                </c:pt>
                <c:pt idx="69">
                  <c:v>-1.2226851760248407</c:v>
                </c:pt>
                <c:pt idx="70">
                  <c:v>0.79933782042038759</c:v>
                </c:pt>
                <c:pt idx="71">
                  <c:v>6.6570512936021009E-2</c:v>
                </c:pt>
                <c:pt idx="72">
                  <c:v>0.5874412984803884</c:v>
                </c:pt>
                <c:pt idx="73">
                  <c:v>1.4448010042350847</c:v>
                </c:pt>
                <c:pt idx="74">
                  <c:v>-1.8279092823373477</c:v>
                </c:pt>
                <c:pt idx="75">
                  <c:v>1.1894716237382577</c:v>
                </c:pt>
                <c:pt idx="76">
                  <c:v>1.3180788434134616E-2</c:v>
                </c:pt>
                <c:pt idx="77">
                  <c:v>-3.9358634334547493</c:v>
                </c:pt>
                <c:pt idx="78">
                  <c:v>-1.3484054655753699</c:v>
                </c:pt>
                <c:pt idx="79">
                  <c:v>-0.85364075941267303</c:v>
                </c:pt>
                <c:pt idx="80">
                  <c:v>0.30718207821236804</c:v>
                </c:pt>
                <c:pt idx="81">
                  <c:v>0.49017296593893411</c:v>
                </c:pt>
                <c:pt idx="82">
                  <c:v>0.10311372064101976</c:v>
                </c:pt>
                <c:pt idx="83">
                  <c:v>7.8276439285178051E-2</c:v>
                </c:pt>
                <c:pt idx="84">
                  <c:v>-1.9599004946748946E-2</c:v>
                </c:pt>
                <c:pt idx="85">
                  <c:v>-0.14570639347737063</c:v>
                </c:pt>
                <c:pt idx="86">
                  <c:v>-0.20333300481434169</c:v>
                </c:pt>
                <c:pt idx="87">
                  <c:v>0.34770195092055578</c:v>
                </c:pt>
                <c:pt idx="88">
                  <c:v>1.0057425088080345</c:v>
                </c:pt>
                <c:pt idx="89">
                  <c:v>-1.3099469442867218E-2</c:v>
                </c:pt>
                <c:pt idx="90">
                  <c:v>-0.80990898798125066</c:v>
                </c:pt>
                <c:pt idx="91">
                  <c:v>-1.953952053227991</c:v>
                </c:pt>
                <c:pt idx="92">
                  <c:v>8.4715563418781503E-2</c:v>
                </c:pt>
                <c:pt idx="93">
                  <c:v>2.4963870122689888</c:v>
                </c:pt>
                <c:pt idx="94">
                  <c:v>1.7551840363268654</c:v>
                </c:pt>
                <c:pt idx="95">
                  <c:v>0.81111940162810015</c:v>
                </c:pt>
                <c:pt idx="96">
                  <c:v>-0.22456914529660296</c:v>
                </c:pt>
                <c:pt idx="97">
                  <c:v>-0.25736581347339849</c:v>
                </c:pt>
                <c:pt idx="98">
                  <c:v>2.3846655822504004E-2</c:v>
                </c:pt>
                <c:pt idx="99">
                  <c:v>0.66323701784768674</c:v>
                </c:pt>
                <c:pt idx="100">
                  <c:v>0.72934706069581323</c:v>
                </c:pt>
                <c:pt idx="101">
                  <c:v>0.52255968560912391</c:v>
                </c:pt>
                <c:pt idx="102">
                  <c:v>0.14117052528113627</c:v>
                </c:pt>
                <c:pt idx="103">
                  <c:v>-0.10968006918969395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Movement!$F$2:$F$105</c:f>
              <c:numCache>
                <c:formatCode>General</c:formatCode>
                <c:ptCount val="104"/>
                <c:pt idx="0">
                  <c:v>-1.5113000000000056</c:v>
                </c:pt>
                <c:pt idx="1">
                  <c:v>-2.2463999999999942</c:v>
                </c:pt>
                <c:pt idx="2">
                  <c:v>-2.1451999999999884</c:v>
                </c:pt>
                <c:pt idx="3">
                  <c:v>-1.9859000000000151</c:v>
                </c:pt>
                <c:pt idx="4">
                  <c:v>-1.9375</c:v>
                </c:pt>
                <c:pt idx="5">
                  <c:v>-1.293200000000013</c:v>
                </c:pt>
                <c:pt idx="6">
                  <c:v>-1.7212999999999852</c:v>
                </c:pt>
                <c:pt idx="7">
                  <c:v>-1.9565000000000055</c:v>
                </c:pt>
                <c:pt idx="8">
                  <c:v>-2.0932000000000244</c:v>
                </c:pt>
                <c:pt idx="9">
                  <c:v>-1.9728999999999814</c:v>
                </c:pt>
                <c:pt idx="10">
                  <c:v>-1.9979999999999905</c:v>
                </c:pt>
                <c:pt idx="11">
                  <c:v>-2.005800000000022</c:v>
                </c:pt>
                <c:pt idx="12">
                  <c:v>-2.0937999999999874</c:v>
                </c:pt>
                <c:pt idx="13">
                  <c:v>-2.0187999999999988</c:v>
                </c:pt>
                <c:pt idx="14">
                  <c:v>-1.6822999999999979</c:v>
                </c:pt>
                <c:pt idx="15">
                  <c:v>-1.7094000000000165</c:v>
                </c:pt>
                <c:pt idx="16">
                  <c:v>-1.8561000000000263</c:v>
                </c:pt>
                <c:pt idx="17">
                  <c:v>-1.7536999999999807</c:v>
                </c:pt>
                <c:pt idx="18">
                  <c:v>-1.6802000000000135</c:v>
                </c:pt>
                <c:pt idx="19">
                  <c:v>-1.7543000000000006</c:v>
                </c:pt>
                <c:pt idx="20">
                  <c:v>-1.8045000000000186</c:v>
                </c:pt>
                <c:pt idx="21">
                  <c:v>-1.6791000000000054</c:v>
                </c:pt>
                <c:pt idx="22">
                  <c:v>-1.5720000000000027</c:v>
                </c:pt>
                <c:pt idx="23">
                  <c:v>-1.7767000000000053</c:v>
                </c:pt>
                <c:pt idx="24">
                  <c:v>-1.7414999999999736</c:v>
                </c:pt>
                <c:pt idx="25">
                  <c:v>-1.6202999999999861</c:v>
                </c:pt>
                <c:pt idx="26">
                  <c:v>-1.6818999999999846</c:v>
                </c:pt>
                <c:pt idx="27">
                  <c:v>-1.734800000000007</c:v>
                </c:pt>
                <c:pt idx="28">
                  <c:v>-1.6806000000000267</c:v>
                </c:pt>
                <c:pt idx="29">
                  <c:v>-1.6161000000000172</c:v>
                </c:pt>
                <c:pt idx="30">
                  <c:v>-1.613900000000001</c:v>
                </c:pt>
                <c:pt idx="31">
                  <c:v>-1.5378000000000043</c:v>
                </c:pt>
                <c:pt idx="32">
                  <c:v>-1.456799999999987</c:v>
                </c:pt>
                <c:pt idx="33">
                  <c:v>-1.4171000000000049</c:v>
                </c:pt>
                <c:pt idx="34">
                  <c:v>-1.4254999999999995</c:v>
                </c:pt>
                <c:pt idx="35">
                  <c:v>-1.2554999999999836</c:v>
                </c:pt>
                <c:pt idx="36">
                  <c:v>-1.0890999999999735</c:v>
                </c:pt>
                <c:pt idx="37">
                  <c:v>-0.977800000000002</c:v>
                </c:pt>
                <c:pt idx="38">
                  <c:v>-0.78500000000002501</c:v>
                </c:pt>
                <c:pt idx="39">
                  <c:v>-0.61739999999997508</c:v>
                </c:pt>
                <c:pt idx="40">
                  <c:v>-0.37680000000000291</c:v>
                </c:pt>
                <c:pt idx="41">
                  <c:v>0.18585089999999127</c:v>
                </c:pt>
                <c:pt idx="42">
                  <c:v>0.81392450000001304</c:v>
                </c:pt>
                <c:pt idx="43">
                  <c:v>2.1112400000000093</c:v>
                </c:pt>
                <c:pt idx="44">
                  <c:v>3.7446679999999901</c:v>
                </c:pt>
                <c:pt idx="45">
                  <c:v>5.2982609999999966</c:v>
                </c:pt>
                <c:pt idx="46">
                  <c:v>7.1585870000000114</c:v>
                </c:pt>
                <c:pt idx="47">
                  <c:v>8.7361329999999953</c:v>
                </c:pt>
                <c:pt idx="48">
                  <c:v>11.81201999999999</c:v>
                </c:pt>
                <c:pt idx="49">
                  <c:v>16.236629999999991</c:v>
                </c:pt>
                <c:pt idx="50">
                  <c:v>18.964799999999997</c:v>
                </c:pt>
                <c:pt idx="51">
                  <c:v>19.80501000000001</c:v>
                </c:pt>
                <c:pt idx="52">
                  <c:v>21.308060000000012</c:v>
                </c:pt>
                <c:pt idx="53">
                  <c:v>23.651340000000005</c:v>
                </c:pt>
                <c:pt idx="54">
                  <c:v>25.272089999999992</c:v>
                </c:pt>
                <c:pt idx="55">
                  <c:v>26.828579999999988</c:v>
                </c:pt>
                <c:pt idx="56">
                  <c:v>29.167720000000003</c:v>
                </c:pt>
                <c:pt idx="57">
                  <c:v>31.063230000000004</c:v>
                </c:pt>
                <c:pt idx="58">
                  <c:v>32.482889999999998</c:v>
                </c:pt>
                <c:pt idx="59">
                  <c:v>34.160140000000013</c:v>
                </c:pt>
                <c:pt idx="60">
                  <c:v>35.766509999999982</c:v>
                </c:pt>
                <c:pt idx="61">
                  <c:v>37.415580000000006</c:v>
                </c:pt>
                <c:pt idx="62">
                  <c:v>38.883540000000011</c:v>
                </c:pt>
                <c:pt idx="63">
                  <c:v>40.348060000000004</c:v>
                </c:pt>
                <c:pt idx="64">
                  <c:v>41.535339999999991</c:v>
                </c:pt>
                <c:pt idx="65">
                  <c:v>42.507479999999987</c:v>
                </c:pt>
                <c:pt idx="66">
                  <c:v>42.72469000000001</c:v>
                </c:pt>
                <c:pt idx="67">
                  <c:v>43.218109999999996</c:v>
                </c:pt>
                <c:pt idx="68">
                  <c:v>43.00927999999999</c:v>
                </c:pt>
                <c:pt idx="69">
                  <c:v>42.53488999999999</c:v>
                </c:pt>
                <c:pt idx="70">
                  <c:v>41.914860000000004</c:v>
                </c:pt>
                <c:pt idx="71">
                  <c:v>41.53540000000001</c:v>
                </c:pt>
                <c:pt idx="72">
                  <c:v>42.090480000000014</c:v>
                </c:pt>
                <c:pt idx="73">
                  <c:v>42.692039999999992</c:v>
                </c:pt>
                <c:pt idx="74">
                  <c:v>42.651700000000005</c:v>
                </c:pt>
                <c:pt idx="75">
                  <c:v>41.72129000000001</c:v>
                </c:pt>
                <c:pt idx="76">
                  <c:v>42.801029999999997</c:v>
                </c:pt>
                <c:pt idx="77">
                  <c:v>42.925430000000006</c:v>
                </c:pt>
                <c:pt idx="78">
                  <c:v>43.028340000000014</c:v>
                </c:pt>
                <c:pt idx="79">
                  <c:v>43.159850000000006</c:v>
                </c:pt>
                <c:pt idx="80">
                  <c:v>43.279660000000007</c:v>
                </c:pt>
                <c:pt idx="81">
                  <c:v>43.305530000000005</c:v>
                </c:pt>
                <c:pt idx="82">
                  <c:v>43.376010000000008</c:v>
                </c:pt>
                <c:pt idx="83">
                  <c:v>43.534260000000017</c:v>
                </c:pt>
                <c:pt idx="84">
                  <c:v>43.644499999999994</c:v>
                </c:pt>
                <c:pt idx="85">
                  <c:v>43.608170000000001</c:v>
                </c:pt>
                <c:pt idx="86">
                  <c:v>43.666719999999998</c:v>
                </c:pt>
                <c:pt idx="87">
                  <c:v>43.687630000000013</c:v>
                </c:pt>
                <c:pt idx="88">
                  <c:v>43.604430000000008</c:v>
                </c:pt>
                <c:pt idx="89">
                  <c:v>43.459270000000004</c:v>
                </c:pt>
                <c:pt idx="90">
                  <c:v>43.499419999999986</c:v>
                </c:pt>
                <c:pt idx="91">
                  <c:v>43.472530000000006</c:v>
                </c:pt>
                <c:pt idx="92">
                  <c:v>43.576220000000006</c:v>
                </c:pt>
                <c:pt idx="93">
                  <c:v>43.598790000000008</c:v>
                </c:pt>
                <c:pt idx="94">
                  <c:v>43.539199999999994</c:v>
                </c:pt>
                <c:pt idx="95">
                  <c:v>43.654519999999991</c:v>
                </c:pt>
                <c:pt idx="96">
                  <c:v>43.613699999999994</c:v>
                </c:pt>
                <c:pt idx="97">
                  <c:v>43.567710000000005</c:v>
                </c:pt>
                <c:pt idx="98">
                  <c:v>43.608679999999993</c:v>
                </c:pt>
                <c:pt idx="99">
                  <c:v>43.626519999999999</c:v>
                </c:pt>
                <c:pt idx="100">
                  <c:v>43.58796000000001</c:v>
                </c:pt>
                <c:pt idx="101">
                  <c:v>43.629539999999992</c:v>
                </c:pt>
                <c:pt idx="102">
                  <c:v>43.677239999999983</c:v>
                </c:pt>
                <c:pt idx="103">
                  <c:v>43.63882000000001</c:v>
                </c:pt>
              </c:numCache>
            </c:numRef>
          </c:xVal>
          <c:yVal>
            <c:numRef>
              <c:f>Movement!$G$2:$G$105</c:f>
              <c:numCache>
                <c:formatCode>General</c:formatCode>
                <c:ptCount val="104"/>
                <c:pt idx="0">
                  <c:v>-3.0327000000000055</c:v>
                </c:pt>
                <c:pt idx="1">
                  <c:v>-3.6783000000000072</c:v>
                </c:pt>
                <c:pt idx="2">
                  <c:v>-3.772500000000008</c:v>
                </c:pt>
                <c:pt idx="3">
                  <c:v>-3.6279999999999859</c:v>
                </c:pt>
                <c:pt idx="4">
                  <c:v>-2.5874000000000024</c:v>
                </c:pt>
                <c:pt idx="5">
                  <c:v>-2.8475999999999999</c:v>
                </c:pt>
                <c:pt idx="6">
                  <c:v>-3.5055999999999869</c:v>
                </c:pt>
                <c:pt idx="7">
                  <c:v>-4.0165000000000077</c:v>
                </c:pt>
                <c:pt idx="8">
                  <c:v>-4.2019999999999982</c:v>
                </c:pt>
                <c:pt idx="9">
                  <c:v>-3.7778999999999883</c:v>
                </c:pt>
                <c:pt idx="10">
                  <c:v>-3.6908999999999992</c:v>
                </c:pt>
                <c:pt idx="11">
                  <c:v>-3.5538999999999987</c:v>
                </c:pt>
                <c:pt idx="12">
                  <c:v>-3.5527999999999906</c:v>
                </c:pt>
                <c:pt idx="13">
                  <c:v>-3.3456999999999937</c:v>
                </c:pt>
                <c:pt idx="14">
                  <c:v>-3.0147000000000048</c:v>
                </c:pt>
                <c:pt idx="15">
                  <c:v>-2.9910000000000139</c:v>
                </c:pt>
                <c:pt idx="16">
                  <c:v>-3.0346999999999866</c:v>
                </c:pt>
                <c:pt idx="17">
                  <c:v>-2.8032000000000039</c:v>
                </c:pt>
                <c:pt idx="18">
                  <c:v>-2.698299999999989</c:v>
                </c:pt>
                <c:pt idx="19">
                  <c:v>-2.7666999999999859</c:v>
                </c:pt>
                <c:pt idx="20">
                  <c:v>-2.7783000000000015</c:v>
                </c:pt>
                <c:pt idx="21">
                  <c:v>-2.6927000000000021</c:v>
                </c:pt>
                <c:pt idx="22">
                  <c:v>-2.743300000000005</c:v>
                </c:pt>
                <c:pt idx="23">
                  <c:v>-3.0743999999999971</c:v>
                </c:pt>
                <c:pt idx="24">
                  <c:v>-2.9983000000000004</c:v>
                </c:pt>
                <c:pt idx="25">
                  <c:v>-2.9267999999999859</c:v>
                </c:pt>
                <c:pt idx="26">
                  <c:v>-2.9467999999999961</c:v>
                </c:pt>
                <c:pt idx="27">
                  <c:v>-2.9627999999999872</c:v>
                </c:pt>
                <c:pt idx="28">
                  <c:v>-2.8876999999999953</c:v>
                </c:pt>
                <c:pt idx="29">
                  <c:v>-2.8418000000000063</c:v>
                </c:pt>
                <c:pt idx="30">
                  <c:v>-2.8289000000000044</c:v>
                </c:pt>
                <c:pt idx="31">
                  <c:v>-2.8032000000000039</c:v>
                </c:pt>
                <c:pt idx="32">
                  <c:v>-2.7291999999999916</c:v>
                </c:pt>
                <c:pt idx="33">
                  <c:v>-2.7436999999999898</c:v>
                </c:pt>
                <c:pt idx="34">
                  <c:v>-2.8352999999999895</c:v>
                </c:pt>
                <c:pt idx="35">
                  <c:v>-2.7378999999999962</c:v>
                </c:pt>
                <c:pt idx="36">
                  <c:v>-2.8592999999999904</c:v>
                </c:pt>
                <c:pt idx="37">
                  <c:v>-3.15979999999999</c:v>
                </c:pt>
                <c:pt idx="38">
                  <c:v>-3.4221000000000004</c:v>
                </c:pt>
                <c:pt idx="39">
                  <c:v>-3.6465000000000032</c:v>
                </c:pt>
                <c:pt idx="40">
                  <c:v>-3.9242000000000132</c:v>
                </c:pt>
                <c:pt idx="41">
                  <c:v>-4.073599999999999</c:v>
                </c:pt>
                <c:pt idx="42">
                  <c:v>-4.268100000000004</c:v>
                </c:pt>
                <c:pt idx="43">
                  <c:v>-4.1843000000000075</c:v>
                </c:pt>
                <c:pt idx="44">
                  <c:v>-3.9420000000000073</c:v>
                </c:pt>
                <c:pt idx="45">
                  <c:v>-3.9464999999999861</c:v>
                </c:pt>
                <c:pt idx="46">
                  <c:v>-3.913800000000009</c:v>
                </c:pt>
                <c:pt idx="47">
                  <c:v>-3.7867999999999995</c:v>
                </c:pt>
                <c:pt idx="48">
                  <c:v>-3.56280000000001</c:v>
                </c:pt>
                <c:pt idx="49">
                  <c:v>-2.9496000000000038</c:v>
                </c:pt>
                <c:pt idx="50">
                  <c:v>-2.742999999999995</c:v>
                </c:pt>
                <c:pt idx="51">
                  <c:v>-2.9807999999999879</c:v>
                </c:pt>
                <c:pt idx="52">
                  <c:v>-2.9353999999999871</c:v>
                </c:pt>
                <c:pt idx="53">
                  <c:v>-2.5794999999999959</c:v>
                </c:pt>
                <c:pt idx="54">
                  <c:v>-2.7750000000000057</c:v>
                </c:pt>
                <c:pt idx="55">
                  <c:v>-3.2040000000000077</c:v>
                </c:pt>
                <c:pt idx="56">
                  <c:v>-3.525100000000009</c:v>
                </c:pt>
                <c:pt idx="57">
                  <c:v>-3.8534999999999968</c:v>
                </c:pt>
                <c:pt idx="58">
                  <c:v>-4.1414000000000044</c:v>
                </c:pt>
                <c:pt idx="59">
                  <c:v>-4.4293999999999869</c:v>
                </c:pt>
                <c:pt idx="60">
                  <c:v>-5.0562999999999931</c:v>
                </c:pt>
                <c:pt idx="61">
                  <c:v>-5.191599999999994</c:v>
                </c:pt>
                <c:pt idx="62">
                  <c:v>-5.0244999999999891</c:v>
                </c:pt>
                <c:pt idx="63">
                  <c:v>-5.2083000000000084</c:v>
                </c:pt>
                <c:pt idx="64">
                  <c:v>-5.6916999999999973</c:v>
                </c:pt>
                <c:pt idx="65">
                  <c:v>-6.3197999999999865</c:v>
                </c:pt>
                <c:pt idx="66">
                  <c:v>-6.3240000000000123</c:v>
                </c:pt>
                <c:pt idx="67">
                  <c:v>-6.1762999999999977</c:v>
                </c:pt>
                <c:pt idx="68">
                  <c:v>-6.4495000000000005</c:v>
                </c:pt>
                <c:pt idx="69">
                  <c:v>-7.17349999999999</c:v>
                </c:pt>
                <c:pt idx="70">
                  <c:v>-7.8789999999999907</c:v>
                </c:pt>
                <c:pt idx="71">
                  <c:v>-7.8812000000000069</c:v>
                </c:pt>
                <c:pt idx="72">
                  <c:v>-7.9439000000000135</c:v>
                </c:pt>
                <c:pt idx="73">
                  <c:v>-7.7826000000000022</c:v>
                </c:pt>
                <c:pt idx="74">
                  <c:v>-7.868300000000005</c:v>
                </c:pt>
                <c:pt idx="75">
                  <c:v>-8.8004999999999995</c:v>
                </c:pt>
                <c:pt idx="76">
                  <c:v>-8.0645000000000095</c:v>
                </c:pt>
                <c:pt idx="77">
                  <c:v>-7.843199999999996</c:v>
                </c:pt>
                <c:pt idx="78">
                  <c:v>-7.2513999999999896</c:v>
                </c:pt>
                <c:pt idx="79">
                  <c:v>-6.5257000000000005</c:v>
                </c:pt>
                <c:pt idx="80">
                  <c:v>-6.0535000000000139</c:v>
                </c:pt>
                <c:pt idx="81">
                  <c:v>-5.947100000000006</c:v>
                </c:pt>
                <c:pt idx="82">
                  <c:v>-5.890500000000003</c:v>
                </c:pt>
                <c:pt idx="83">
                  <c:v>-5.5380999999999858</c:v>
                </c:pt>
                <c:pt idx="84">
                  <c:v>-5.3799999999999955</c:v>
                </c:pt>
                <c:pt idx="85">
                  <c:v>-5.3335999999999899</c:v>
                </c:pt>
                <c:pt idx="86">
                  <c:v>-5.0903000000000134</c:v>
                </c:pt>
                <c:pt idx="87">
                  <c:v>-4.7239999999999895</c:v>
                </c:pt>
                <c:pt idx="88">
                  <c:v>-4.68780000000001</c:v>
                </c:pt>
                <c:pt idx="89">
                  <c:v>-4.8405999999999949</c:v>
                </c:pt>
                <c:pt idx="90">
                  <c:v>-4.6005000000000109</c:v>
                </c:pt>
                <c:pt idx="91">
                  <c:v>-4.2470000000000141</c:v>
                </c:pt>
                <c:pt idx="92">
                  <c:v>-3.9268999999999892</c:v>
                </c:pt>
                <c:pt idx="93">
                  <c:v>-3.955600000000004</c:v>
                </c:pt>
                <c:pt idx="94">
                  <c:v>-4.1219000000000108</c:v>
                </c:pt>
                <c:pt idx="95">
                  <c:v>-3.6910000000000025</c:v>
                </c:pt>
                <c:pt idx="96">
                  <c:v>-3.7238999999999862</c:v>
                </c:pt>
                <c:pt idx="97">
                  <c:v>-3.8289000000000044</c:v>
                </c:pt>
                <c:pt idx="98">
                  <c:v>-3.6809000000000083</c:v>
                </c:pt>
                <c:pt idx="99">
                  <c:v>-3.6287000000000091</c:v>
                </c:pt>
                <c:pt idx="100">
                  <c:v>-3.6742000000000132</c:v>
                </c:pt>
                <c:pt idx="101">
                  <c:v>-3.5494999999999948</c:v>
                </c:pt>
                <c:pt idx="102">
                  <c:v>-3.2368999999999915</c:v>
                </c:pt>
                <c:pt idx="103">
                  <c:v>-3.0784999999999911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7EA-B07B-C36B3C65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260589</xdr:colOff>
      <xdr:row>1</xdr:row>
      <xdr:rowOff>71887</xdr:rowOff>
    </xdr:from>
    <xdr:to>
      <xdr:col>43</xdr:col>
      <xdr:colOff>412989</xdr:colOff>
      <xdr:row>23</xdr:row>
      <xdr:rowOff>109986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63846-BDD4-4E61-820A-286BA4324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8"/>
  <sheetViews>
    <sheetView tabSelected="1" zoomScale="106" zoomScaleNormal="106" workbookViewId="0">
      <selection activeCell="K4" sqref="K4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>
      <c r="A2">
        <v>0</v>
      </c>
      <c r="C2">
        <v>358.48869999999999</v>
      </c>
      <c r="D2">
        <v>176.96729999999999</v>
      </c>
      <c r="E2">
        <v>359.07330000000002</v>
      </c>
      <c r="F2">
        <f>IF(C2&lt;180,C2+180,C2-180)-180</f>
        <v>-1.5113000000000056</v>
      </c>
      <c r="G2">
        <f>D2-180</f>
        <v>-3.0327000000000055</v>
      </c>
      <c r="H2">
        <f>IF(E2&lt;180,E2+180,E2-180)-180</f>
        <v>-0.92669999999998254</v>
      </c>
      <c r="M2">
        <f t="shared" ref="M2:M65" si="0">E2/180*PI()</f>
        <v>6.2670113410013553</v>
      </c>
      <c r="N2">
        <f t="shared" ref="N2:N65" si="1">F2/180*PI()</f>
        <v>-2.6377160985390401E-2</v>
      </c>
      <c r="O2">
        <f t="shared" ref="O2:O65" si="2">G2/180*PI()</f>
        <v>-5.2930600225232126E-2</v>
      </c>
    </row>
    <row r="3" spans="1:19">
      <c r="A3">
        <v>7.8765100000000005E-2</v>
      </c>
      <c r="C3">
        <v>357.75360000000001</v>
      </c>
      <c r="D3">
        <v>176.32169999999999</v>
      </c>
      <c r="E3">
        <v>359.43439999999998</v>
      </c>
      <c r="F3">
        <f t="shared" ref="F3:F66" si="3">IF(C3&lt;180,C3+180,C3-180)-180</f>
        <v>-2.2463999999999942</v>
      </c>
      <c r="G3">
        <f t="shared" ref="G3:G66" si="4">D3-180</f>
        <v>-3.6783000000000072</v>
      </c>
      <c r="H3">
        <f t="shared" ref="H3:H66" si="5">IF(E3&lt;180,E3+180,E3-180)-180</f>
        <v>-0.56560000000001764</v>
      </c>
      <c r="I3">
        <f t="shared" ref="I3:I65" si="6">((IF(ABS(F3-F2)&gt;300,IF((F3-F2)&lt;0,(F3-F2)+360,(F3-F2)-360),F3-F2))/($A3-$A2)+(IF(ABS(F4-F3)&gt;300,IF((F4-F3)&lt;0,(F4-F3)+360,(F4-F3)-360),(F4-F3)))/($A4-$A3))/2</f>
        <v>-4.1978132420428462</v>
      </c>
      <c r="J3">
        <f t="shared" ref="J3:J65" si="7">((IF(ABS(G3-G2)&gt;300,IF((G3-G2)&lt;0,(G3-G2)+360,(G3-G2)-360),G3-G2))/($A3-$A2)+(IF(ABS(G4-G3)&gt;300,IF((G4-G3)&lt;0,(G4-G3)+360,(G4-G3)-360),(G4-G3)))/($A4-$A3))/2</f>
        <v>-4.5344427744539537</v>
      </c>
      <c r="K3">
        <f t="shared" ref="K3:K65" si="8">((IF(ABS(H3-H2)&gt;300,IF((H3-H2)&lt;0,(H3-H2)+360,(H3-H2)-360),H3-H2))/($A3-$A2)+(IF(ABS(H4-H3)&gt;300,IF((H4-H3)&lt;0,(H4-H3)+360,(H4-H3)-360),(H4-H3)))/($A4-$A3))/2</f>
        <v>2.0292537886715416</v>
      </c>
      <c r="L3">
        <f t="shared" ref="L3:L65" si="9">SQRT(I3*I3+J3*J3+K3*K3)</f>
        <v>6.5038971569902415</v>
      </c>
      <c r="M3">
        <f t="shared" si="0"/>
        <v>6.2733137249303059</v>
      </c>
      <c r="N3">
        <f t="shared" si="1"/>
        <v>-3.9207076316800517E-2</v>
      </c>
      <c r="O3">
        <f t="shared" si="2"/>
        <v>-6.4198445876107554E-2</v>
      </c>
      <c r="P3">
        <f t="shared" ref="P3:P66" si="10">((F2-F3)/($A3-$A2)+(F3-F4)/($A4-$A3))/2</f>
        <v>4.1978132420428462</v>
      </c>
      <c r="Q3">
        <f t="shared" ref="Q3:Q66" si="11">((G2-G3)/($A3-$A2)+(G3-G4)/($A4-$A3))/2</f>
        <v>4.5344427744539537</v>
      </c>
      <c r="R3">
        <f t="shared" ref="R3:R66" si="12">((H2-H3)/($A3-$A2)+(H3-H4)/($A4-$A3))/2</f>
        <v>-2.0292537886715416</v>
      </c>
      <c r="S3">
        <f>SQRT((P3*P3+Q3*Q3+R3*R3))</f>
        <v>6.5038971569902415</v>
      </c>
    </row>
    <row r="4" spans="1:19">
      <c r="A4">
        <v>0.18674779999999999</v>
      </c>
      <c r="C4">
        <v>357.85480000000001</v>
      </c>
      <c r="D4">
        <v>176.22749999999999</v>
      </c>
      <c r="E4">
        <v>359.37759999999997</v>
      </c>
      <c r="F4">
        <f t="shared" si="3"/>
        <v>-2.1451999999999884</v>
      </c>
      <c r="G4">
        <f t="shared" si="4"/>
        <v>-3.772500000000008</v>
      </c>
      <c r="H4">
        <f t="shared" si="5"/>
        <v>-0.62240000000002738</v>
      </c>
      <c r="I4">
        <f t="shared" si="6"/>
        <v>1.2368583147462964</v>
      </c>
      <c r="J4">
        <f t="shared" si="7"/>
        <v>0.26070699236643763</v>
      </c>
      <c r="K4">
        <f t="shared" si="8"/>
        <v>-0.90250229142669358</v>
      </c>
      <c r="L4">
        <f t="shared" si="9"/>
        <v>1.5531571113883602</v>
      </c>
      <c r="M4">
        <f t="shared" si="0"/>
        <v>6.2723223779151729</v>
      </c>
      <c r="N4">
        <f t="shared" si="1"/>
        <v>-3.7440803113782152E-2</v>
      </c>
      <c r="O4">
        <f t="shared" si="2"/>
        <v>-6.5842546031486218E-2</v>
      </c>
      <c r="P4">
        <f t="shared" si="10"/>
        <v>-1.2368583147462964</v>
      </c>
      <c r="Q4">
        <f t="shared" si="11"/>
        <v>-0.26070699236643763</v>
      </c>
      <c r="R4">
        <f t="shared" si="12"/>
        <v>0.90250229142669358</v>
      </c>
      <c r="S4">
        <f t="shared" ref="S4:S67" si="13">SQRT((P4*P4+Q4*Q4+R4*R4))</f>
        <v>1.5531571113883602</v>
      </c>
    </row>
    <row r="5" spans="1:19">
      <c r="A5">
        <v>0.29042299999999999</v>
      </c>
      <c r="C5">
        <v>358.01409999999998</v>
      </c>
      <c r="D5">
        <v>176.37200000000001</v>
      </c>
      <c r="E5">
        <v>359.245</v>
      </c>
      <c r="F5">
        <f t="shared" si="3"/>
        <v>-1.9859000000000151</v>
      </c>
      <c r="G5">
        <f t="shared" si="4"/>
        <v>-3.6279999999999859</v>
      </c>
      <c r="H5">
        <f t="shared" si="5"/>
        <v>-0.75499999999999545</v>
      </c>
      <c r="I5">
        <f t="shared" si="6"/>
        <v>0.98563846459363136</v>
      </c>
      <c r="J5">
        <f t="shared" si="7"/>
        <v>5.3704231706864141</v>
      </c>
      <c r="K5">
        <f t="shared" si="8"/>
        <v>-4.8154082373978344</v>
      </c>
      <c r="L5">
        <f t="shared" si="9"/>
        <v>7.2801843869459058</v>
      </c>
      <c r="M5">
        <f t="shared" si="0"/>
        <v>6.2700080713270294</v>
      </c>
      <c r="N5">
        <f t="shared" si="1"/>
        <v>-3.4660493615355656E-2</v>
      </c>
      <c r="O5">
        <f t="shared" si="2"/>
        <v>-6.3320545262354033E-2</v>
      </c>
      <c r="P5">
        <f t="shared" si="10"/>
        <v>-0.98563846459363136</v>
      </c>
      <c r="Q5">
        <f t="shared" si="11"/>
        <v>-5.3704231706864141</v>
      </c>
      <c r="R5">
        <f t="shared" si="12"/>
        <v>4.8154082373978344</v>
      </c>
      <c r="S5">
        <f t="shared" si="13"/>
        <v>7.2801843869459058</v>
      </c>
    </row>
    <row r="6" spans="1:19">
      <c r="A6">
        <v>0.401752</v>
      </c>
      <c r="C6">
        <v>358.0625</v>
      </c>
      <c r="D6">
        <v>177.4126</v>
      </c>
      <c r="E6">
        <v>358.3152</v>
      </c>
      <c r="F6">
        <f t="shared" si="3"/>
        <v>-1.9375</v>
      </c>
      <c r="G6">
        <f t="shared" si="4"/>
        <v>-2.5874000000000024</v>
      </c>
      <c r="H6">
        <f t="shared" si="5"/>
        <v>-1.6847999999999956</v>
      </c>
      <c r="I6">
        <f t="shared" si="6"/>
        <v>3.1871687529545119</v>
      </c>
      <c r="J6">
        <f t="shared" si="7"/>
        <v>3.4741860356853884</v>
      </c>
      <c r="K6">
        <f t="shared" si="8"/>
        <v>0.32326158577941122</v>
      </c>
      <c r="L6">
        <f t="shared" si="9"/>
        <v>4.7257286552659359</v>
      </c>
      <c r="M6">
        <f t="shared" si="0"/>
        <v>6.2537799999419859</v>
      </c>
      <c r="N6">
        <f t="shared" si="1"/>
        <v>-3.3815754257390133E-2</v>
      </c>
      <c r="O6">
        <f t="shared" si="2"/>
        <v>-4.5158649066101321E-2</v>
      </c>
      <c r="P6">
        <f t="shared" si="10"/>
        <v>-3.1871687529545119</v>
      </c>
      <c r="Q6">
        <f t="shared" si="11"/>
        <v>-3.4741860356853884</v>
      </c>
      <c r="R6">
        <f t="shared" si="12"/>
        <v>-0.32326158577941122</v>
      </c>
      <c r="S6">
        <f t="shared" si="13"/>
        <v>4.7257286552659359</v>
      </c>
    </row>
    <row r="7" spans="1:19">
      <c r="A7">
        <v>0.51022749999999994</v>
      </c>
      <c r="C7">
        <v>358.70679999999999</v>
      </c>
      <c r="D7">
        <v>177.1524</v>
      </c>
      <c r="E7">
        <v>359.29129999999998</v>
      </c>
      <c r="F7">
        <f t="shared" si="3"/>
        <v>-1.293200000000013</v>
      </c>
      <c r="G7">
        <f t="shared" si="4"/>
        <v>-2.8475999999999999</v>
      </c>
      <c r="H7">
        <f t="shared" si="5"/>
        <v>-0.70870000000002165</v>
      </c>
      <c r="I7">
        <f t="shared" si="6"/>
        <v>1.0140199356038107</v>
      </c>
      <c r="J7">
        <f t="shared" si="7"/>
        <v>-4.2054225264289213</v>
      </c>
      <c r="K7">
        <f t="shared" si="8"/>
        <v>4.5718117830443372</v>
      </c>
      <c r="L7">
        <f t="shared" si="9"/>
        <v>6.2940668915400639</v>
      </c>
      <c r="M7">
        <f t="shared" si="0"/>
        <v>6.2708161587707023</v>
      </c>
      <c r="N7">
        <f t="shared" si="1"/>
        <v>-2.2570597886790895E-2</v>
      </c>
      <c r="O7">
        <f t="shared" si="2"/>
        <v>-4.9699995779790528E-2</v>
      </c>
      <c r="P7">
        <f t="shared" si="10"/>
        <v>-1.0140199356038107</v>
      </c>
      <c r="Q7">
        <f t="shared" si="11"/>
        <v>4.2054225264289213</v>
      </c>
      <c r="R7">
        <f t="shared" si="12"/>
        <v>-4.5718117830443372</v>
      </c>
      <c r="S7">
        <f t="shared" si="13"/>
        <v>6.2940668915400639</v>
      </c>
    </row>
    <row r="8" spans="1:19">
      <c r="A8">
        <v>0.61967260000000002</v>
      </c>
      <c r="C8">
        <v>358.27870000000001</v>
      </c>
      <c r="D8">
        <v>176.49440000000001</v>
      </c>
      <c r="E8">
        <v>359.30720000000002</v>
      </c>
      <c r="F8">
        <f t="shared" si="3"/>
        <v>-1.7212999999999852</v>
      </c>
      <c r="G8">
        <f t="shared" si="4"/>
        <v>-3.5055999999999869</v>
      </c>
      <c r="H8">
        <f t="shared" si="5"/>
        <v>-0.69279999999997699</v>
      </c>
      <c r="I8">
        <f t="shared" si="6"/>
        <v>-3.1058827142289847</v>
      </c>
      <c r="J8">
        <f t="shared" si="7"/>
        <v>-5.5043301105167446</v>
      </c>
      <c r="K8">
        <f t="shared" si="8"/>
        <v>4.2326107190750335</v>
      </c>
      <c r="L8">
        <f t="shared" si="9"/>
        <v>7.6065202884970047</v>
      </c>
      <c r="M8">
        <f t="shared" si="0"/>
        <v>6.2710936661217698</v>
      </c>
      <c r="N8">
        <f t="shared" si="1"/>
        <v>-3.0042352414578137E-2</v>
      </c>
      <c r="O8">
        <f t="shared" si="2"/>
        <v>-6.1184262257912986E-2</v>
      </c>
      <c r="P8">
        <f t="shared" si="10"/>
        <v>3.1058827142289847</v>
      </c>
      <c r="Q8">
        <f t="shared" si="11"/>
        <v>5.5043301105167446</v>
      </c>
      <c r="R8">
        <f t="shared" si="12"/>
        <v>-4.2326107190750335</v>
      </c>
      <c r="S8">
        <f t="shared" si="13"/>
        <v>7.6065202884970047</v>
      </c>
    </row>
    <row r="9" spans="1:19">
      <c r="A9">
        <v>0.72192389999999995</v>
      </c>
      <c r="C9">
        <v>358.04349999999999</v>
      </c>
      <c r="D9">
        <v>175.98349999999999</v>
      </c>
      <c r="E9">
        <v>0.15792500000000001</v>
      </c>
      <c r="F9">
        <f t="shared" si="3"/>
        <v>-1.9565000000000055</v>
      </c>
      <c r="G9">
        <f t="shared" si="4"/>
        <v>-4.0165000000000077</v>
      </c>
      <c r="H9">
        <f t="shared" si="5"/>
        <v>0.15792500000000587</v>
      </c>
      <c r="I9">
        <f t="shared" si="6"/>
        <v>-1.7499289530770863</v>
      </c>
      <c r="J9">
        <f t="shared" si="7"/>
        <v>-3.3122059484292397</v>
      </c>
      <c r="K9">
        <f t="shared" si="8"/>
        <v>4.0967893567474043</v>
      </c>
      <c r="L9">
        <f t="shared" si="9"/>
        <v>5.5512739636218926</v>
      </c>
      <c r="M9">
        <f t="shared" si="0"/>
        <v>2.7563112212120452E-3</v>
      </c>
      <c r="N9">
        <f t="shared" si="1"/>
        <v>-3.4147366815269149E-2</v>
      </c>
      <c r="O9">
        <f t="shared" si="2"/>
        <v>-7.0101149406352384E-2</v>
      </c>
      <c r="P9">
        <f t="shared" si="10"/>
        <v>1.7499289530770863</v>
      </c>
      <c r="Q9">
        <f t="shared" si="11"/>
        <v>3.3122059484292397</v>
      </c>
      <c r="R9">
        <f t="shared" si="12"/>
        <v>-4.0967893567474043</v>
      </c>
      <c r="S9">
        <f t="shared" si="13"/>
        <v>5.5512739636218926</v>
      </c>
    </row>
    <row r="10" spans="1:19">
      <c r="A10">
        <v>0.83587449999999996</v>
      </c>
      <c r="C10">
        <v>357.90679999999998</v>
      </c>
      <c r="D10">
        <v>175.798</v>
      </c>
      <c r="E10">
        <v>0.14352570000000001</v>
      </c>
      <c r="F10">
        <f t="shared" si="3"/>
        <v>-2.0932000000000244</v>
      </c>
      <c r="G10">
        <f t="shared" si="4"/>
        <v>-4.2019999999999982</v>
      </c>
      <c r="H10">
        <f t="shared" si="5"/>
        <v>0.14352569999999787</v>
      </c>
      <c r="I10">
        <f t="shared" si="6"/>
        <v>-7.5474275459187279E-2</v>
      </c>
      <c r="J10">
        <f t="shared" si="7"/>
        <v>1.0345593940401694</v>
      </c>
      <c r="K10">
        <f t="shared" si="8"/>
        <v>-0.40665985796325954</v>
      </c>
      <c r="L10">
        <f t="shared" si="9"/>
        <v>1.1141731221545197</v>
      </c>
      <c r="M10">
        <f t="shared" si="0"/>
        <v>2.5049960262296255E-3</v>
      </c>
      <c r="N10">
        <f t="shared" si="1"/>
        <v>-3.6533231902745732E-2</v>
      </c>
      <c r="O10">
        <f t="shared" si="2"/>
        <v>-7.3338735168801697E-2</v>
      </c>
      <c r="P10">
        <f t="shared" si="10"/>
        <v>7.5474275459187279E-2</v>
      </c>
      <c r="Q10">
        <f t="shared" si="11"/>
        <v>-1.0345593940401694</v>
      </c>
      <c r="R10">
        <f t="shared" si="12"/>
        <v>0.40665985796325954</v>
      </c>
      <c r="S10">
        <f t="shared" si="13"/>
        <v>1.1141731221545197</v>
      </c>
    </row>
    <row r="11" spans="1:19">
      <c r="A11">
        <v>0.95058860000000001</v>
      </c>
      <c r="C11">
        <v>358.02710000000002</v>
      </c>
      <c r="D11">
        <v>176.22210000000001</v>
      </c>
      <c r="E11">
        <v>6.472224E-2</v>
      </c>
      <c r="F11">
        <f t="shared" si="3"/>
        <v>-1.9728999999999814</v>
      </c>
      <c r="G11">
        <f t="shared" si="4"/>
        <v>-3.7778999999999883</v>
      </c>
      <c r="H11">
        <f t="shared" si="5"/>
        <v>6.4722240000008924E-2</v>
      </c>
      <c r="I11">
        <f t="shared" si="6"/>
        <v>0.40664084905497055</v>
      </c>
      <c r="J11">
        <f t="shared" si="7"/>
        <v>2.2564942354947615</v>
      </c>
      <c r="K11">
        <f t="shared" si="8"/>
        <v>0.55170361310340699</v>
      </c>
      <c r="L11">
        <f t="shared" si="9"/>
        <v>2.3582832509375518</v>
      </c>
      <c r="M11">
        <f t="shared" si="0"/>
        <v>1.1296161872659748E-3</v>
      </c>
      <c r="N11">
        <f t="shared" si="1"/>
        <v>-3.4433600812595805E-2</v>
      </c>
      <c r="O11">
        <f t="shared" si="2"/>
        <v>-6.5936793811093575E-2</v>
      </c>
      <c r="P11">
        <f t="shared" si="10"/>
        <v>-0.40664084905497055</v>
      </c>
      <c r="Q11">
        <f t="shared" si="11"/>
        <v>-2.2564942354947615</v>
      </c>
      <c r="R11">
        <f t="shared" si="12"/>
        <v>-0.55170361310340699</v>
      </c>
      <c r="S11">
        <f t="shared" si="13"/>
        <v>2.3582832509375518</v>
      </c>
    </row>
    <row r="12" spans="1:19">
      <c r="A12">
        <v>1.05721</v>
      </c>
      <c r="C12">
        <v>358.00200000000001</v>
      </c>
      <c r="D12">
        <v>176.3091</v>
      </c>
      <c r="E12">
        <v>0.25561319999999998</v>
      </c>
      <c r="F12">
        <f t="shared" si="3"/>
        <v>-1.9979999999999905</v>
      </c>
      <c r="G12">
        <f t="shared" si="4"/>
        <v>-3.6908999999999992</v>
      </c>
      <c r="H12">
        <f t="shared" si="5"/>
        <v>0.2556131999999991</v>
      </c>
      <c r="I12">
        <f t="shared" si="6"/>
        <v>-0.15669294607635864</v>
      </c>
      <c r="J12">
        <f t="shared" si="7"/>
        <v>1.0927528180645478</v>
      </c>
      <c r="K12">
        <f t="shared" si="8"/>
        <v>1.4911941231794852</v>
      </c>
      <c r="L12">
        <f t="shared" si="9"/>
        <v>1.8553493778108567</v>
      </c>
      <c r="M12">
        <f t="shared" si="0"/>
        <v>4.4612919515587693E-3</v>
      </c>
      <c r="N12">
        <f t="shared" si="1"/>
        <v>-3.4871678454846539E-2</v>
      </c>
      <c r="O12">
        <f t="shared" si="2"/>
        <v>-6.4418357361858691E-2</v>
      </c>
      <c r="P12">
        <f t="shared" si="10"/>
        <v>0.15669294607635864</v>
      </c>
      <c r="Q12">
        <f t="shared" si="11"/>
        <v>-1.0927528180645478</v>
      </c>
      <c r="R12">
        <f t="shared" si="12"/>
        <v>-1.4911941231794852</v>
      </c>
      <c r="S12">
        <f t="shared" si="13"/>
        <v>1.8553493778108567</v>
      </c>
    </row>
    <row r="13" spans="1:19">
      <c r="A13">
        <v>1.1572439999999999</v>
      </c>
      <c r="C13">
        <v>357.99419999999998</v>
      </c>
      <c r="D13">
        <v>176.4461</v>
      </c>
      <c r="E13">
        <v>0.37485629999999998</v>
      </c>
      <c r="F13">
        <f t="shared" si="3"/>
        <v>-2.005800000000022</v>
      </c>
      <c r="G13">
        <f t="shared" si="4"/>
        <v>-3.5538999999999987</v>
      </c>
      <c r="H13">
        <f t="shared" si="5"/>
        <v>0.37485630000000469</v>
      </c>
      <c r="I13">
        <f t="shared" si="6"/>
        <v>-0.47698073204393293</v>
      </c>
      <c r="J13">
        <f t="shared" si="7"/>
        <v>0.69024210400334229</v>
      </c>
      <c r="K13">
        <f t="shared" si="8"/>
        <v>1.9264614012899375</v>
      </c>
      <c r="L13">
        <f t="shared" si="9"/>
        <v>2.1012373287042365</v>
      </c>
      <c r="M13">
        <f t="shared" si="0"/>
        <v>6.5424766568436196E-3</v>
      </c>
      <c r="N13">
        <f t="shared" si="1"/>
        <v>-3.5007814136502648E-2</v>
      </c>
      <c r="O13">
        <f t="shared" si="2"/>
        <v>-6.2027256286626448E-2</v>
      </c>
      <c r="P13">
        <f t="shared" si="10"/>
        <v>0.47698073204393293</v>
      </c>
      <c r="Q13">
        <f t="shared" si="11"/>
        <v>-0.69024210400334229</v>
      </c>
      <c r="R13">
        <f t="shared" si="12"/>
        <v>-1.9264614012899375</v>
      </c>
      <c r="S13">
        <f t="shared" si="13"/>
        <v>2.1012373287042365</v>
      </c>
    </row>
    <row r="14" spans="1:19">
      <c r="A14">
        <v>1.2577020000000001</v>
      </c>
      <c r="C14">
        <v>357.90620000000001</v>
      </c>
      <c r="D14">
        <v>176.44720000000001</v>
      </c>
      <c r="E14">
        <v>0.64216470000000003</v>
      </c>
      <c r="F14">
        <f t="shared" si="3"/>
        <v>-2.0937999999999874</v>
      </c>
      <c r="G14">
        <f t="shared" si="4"/>
        <v>-3.5527999999999906</v>
      </c>
      <c r="H14">
        <f t="shared" si="5"/>
        <v>0.64216469999999504</v>
      </c>
      <c r="I14">
        <f t="shared" si="6"/>
        <v>-9.7891866206660738E-2</v>
      </c>
      <c r="J14">
        <f t="shared" si="7"/>
        <v>0.94461024921097037</v>
      </c>
      <c r="K14">
        <f t="shared" si="8"/>
        <v>-0.35622897404242515</v>
      </c>
      <c r="L14">
        <f t="shared" si="9"/>
        <v>1.0142832061762401</v>
      </c>
      <c r="M14">
        <f t="shared" si="0"/>
        <v>1.1207888355081632E-2</v>
      </c>
      <c r="N14">
        <f t="shared" si="1"/>
        <v>-3.6543703878257054E-2</v>
      </c>
      <c r="O14">
        <f t="shared" si="2"/>
        <v>-6.2008057664854378E-2</v>
      </c>
      <c r="P14">
        <f t="shared" si="10"/>
        <v>9.7891866206660738E-2</v>
      </c>
      <c r="Q14">
        <f t="shared" si="11"/>
        <v>-0.94461024921097037</v>
      </c>
      <c r="R14">
        <f t="shared" si="12"/>
        <v>0.35622897404242515</v>
      </c>
      <c r="S14">
        <f t="shared" si="13"/>
        <v>1.0142832061762401</v>
      </c>
    </row>
    <row r="15" spans="1:19">
      <c r="A15">
        <v>1.367963</v>
      </c>
      <c r="C15">
        <v>357.9812</v>
      </c>
      <c r="D15">
        <v>176.65430000000001</v>
      </c>
      <c r="E15">
        <v>0.27021519999999999</v>
      </c>
      <c r="F15">
        <f t="shared" si="3"/>
        <v>-2.0187999999999988</v>
      </c>
      <c r="G15">
        <f t="shared" si="4"/>
        <v>-3.3456999999999937</v>
      </c>
      <c r="H15">
        <f t="shared" si="5"/>
        <v>0.27021519999999555</v>
      </c>
      <c r="I15">
        <f t="shared" si="6"/>
        <v>1.8579052985681646</v>
      </c>
      <c r="J15">
        <f t="shared" si="7"/>
        <v>2.4321304258993539</v>
      </c>
      <c r="K15">
        <f t="shared" si="8"/>
        <v>-3.0552497472881033</v>
      </c>
      <c r="L15">
        <f t="shared" si="9"/>
        <v>4.3245371457922586</v>
      </c>
      <c r="M15">
        <f t="shared" si="0"/>
        <v>4.7161449289349813E-3</v>
      </c>
      <c r="N15">
        <f t="shared" si="1"/>
        <v>-3.5234706939261506E-2</v>
      </c>
      <c r="O15">
        <f t="shared" si="2"/>
        <v>-5.8393480783974168E-2</v>
      </c>
      <c r="P15">
        <f t="shared" si="10"/>
        <v>-1.8579052985681646</v>
      </c>
      <c r="Q15">
        <f t="shared" si="11"/>
        <v>-2.4321304258993539</v>
      </c>
      <c r="R15">
        <f t="shared" si="12"/>
        <v>3.0552497472881033</v>
      </c>
      <c r="S15">
        <f t="shared" si="13"/>
        <v>4.3245371457922586</v>
      </c>
    </row>
    <row r="16" spans="1:19">
      <c r="A16">
        <v>1.4788140000000001</v>
      </c>
      <c r="C16">
        <v>358.3177</v>
      </c>
      <c r="D16">
        <v>176.9853</v>
      </c>
      <c r="E16">
        <v>359.96679999999998</v>
      </c>
      <c r="F16">
        <f t="shared" si="3"/>
        <v>-1.6822999999999979</v>
      </c>
      <c r="G16">
        <f t="shared" si="4"/>
        <v>-3.0147000000000048</v>
      </c>
      <c r="H16">
        <f t="shared" si="5"/>
        <v>-3.3200000000022101E-2</v>
      </c>
      <c r="I16">
        <f t="shared" si="6"/>
        <v>1.3953914401655974</v>
      </c>
      <c r="J16">
        <f t="shared" si="7"/>
        <v>1.600048908492449</v>
      </c>
      <c r="K16">
        <f t="shared" si="8"/>
        <v>-0.89664435565180667</v>
      </c>
      <c r="L16">
        <f t="shared" si="9"/>
        <v>2.304613824782265</v>
      </c>
      <c r="M16">
        <f t="shared" si="0"/>
        <v>6.2826058578679236</v>
      </c>
      <c r="N16">
        <f t="shared" si="1"/>
        <v>-2.9361674006300572E-2</v>
      </c>
      <c r="O16">
        <f t="shared" si="2"/>
        <v>-5.261644095987314E-2</v>
      </c>
      <c r="P16">
        <f t="shared" si="10"/>
        <v>-1.3953914401655974</v>
      </c>
      <c r="Q16">
        <f t="shared" si="11"/>
        <v>-1.600048908492449</v>
      </c>
      <c r="R16">
        <f t="shared" si="12"/>
        <v>0.89664435565180667</v>
      </c>
      <c r="S16">
        <f t="shared" si="13"/>
        <v>2.304613824782265</v>
      </c>
    </row>
    <row r="17" spans="1:19">
      <c r="A17">
        <v>1.5895060000000001</v>
      </c>
      <c r="C17">
        <v>358.29059999999998</v>
      </c>
      <c r="D17">
        <v>177.00899999999999</v>
      </c>
      <c r="E17">
        <v>7.1277279999999998E-2</v>
      </c>
      <c r="F17">
        <f t="shared" si="3"/>
        <v>-1.7094000000000165</v>
      </c>
      <c r="G17">
        <f t="shared" si="4"/>
        <v>-2.9910000000000139</v>
      </c>
      <c r="H17">
        <f t="shared" si="5"/>
        <v>7.1277280000003884E-2</v>
      </c>
      <c r="I17">
        <f t="shared" si="6"/>
        <v>-0.78119279004428965</v>
      </c>
      <c r="J17">
        <f t="shared" si="7"/>
        <v>-8.9188401730407763E-2</v>
      </c>
      <c r="K17">
        <f t="shared" si="8"/>
        <v>0.39158640150858925</v>
      </c>
      <c r="L17">
        <f t="shared" si="9"/>
        <v>0.8783829780152006</v>
      </c>
      <c r="M17">
        <f t="shared" si="0"/>
        <v>1.2440232178659038E-3</v>
      </c>
      <c r="N17">
        <f t="shared" si="1"/>
        <v>-2.9834658233591355E-2</v>
      </c>
      <c r="O17">
        <f t="shared" si="2"/>
        <v>-5.2202797927150643E-2</v>
      </c>
      <c r="P17">
        <f t="shared" si="10"/>
        <v>0.78119279004428965</v>
      </c>
      <c r="Q17">
        <f t="shared" si="11"/>
        <v>8.9188401730407763E-2</v>
      </c>
      <c r="R17">
        <f t="shared" si="12"/>
        <v>-0.39158640150858925</v>
      </c>
      <c r="S17">
        <f t="shared" si="13"/>
        <v>0.8783829780152006</v>
      </c>
    </row>
    <row r="18" spans="1:19">
      <c r="A18">
        <v>1.7008479999999999</v>
      </c>
      <c r="C18">
        <v>358.14389999999997</v>
      </c>
      <c r="D18">
        <v>176.96530000000001</v>
      </c>
      <c r="E18">
        <v>5.338652E-2</v>
      </c>
      <c r="F18">
        <f t="shared" si="3"/>
        <v>-1.8561000000000263</v>
      </c>
      <c r="G18">
        <f t="shared" si="4"/>
        <v>-3.0346999999999866</v>
      </c>
      <c r="H18">
        <f t="shared" si="5"/>
        <v>5.3386520000003657E-2</v>
      </c>
      <c r="I18">
        <f t="shared" si="6"/>
        <v>-0.19294113085437425</v>
      </c>
      <c r="J18">
        <f t="shared" si="7"/>
        <v>0.85690175586219508</v>
      </c>
      <c r="K18">
        <f t="shared" si="8"/>
        <v>-1.0920262278146016</v>
      </c>
      <c r="L18">
        <f t="shared" si="9"/>
        <v>1.4014378978071294</v>
      </c>
      <c r="M18">
        <f t="shared" si="0"/>
        <v>9.3177055018180306E-4</v>
      </c>
      <c r="N18">
        <f t="shared" si="1"/>
        <v>-3.2395056246267206E-2</v>
      </c>
      <c r="O18">
        <f t="shared" si="2"/>
        <v>-5.2965506810271686E-2</v>
      </c>
      <c r="P18">
        <f t="shared" si="10"/>
        <v>0.19294113085437425</v>
      </c>
      <c r="Q18">
        <f t="shared" si="11"/>
        <v>-0.85690175586219508</v>
      </c>
      <c r="R18">
        <f t="shared" si="12"/>
        <v>1.0920262278146016</v>
      </c>
      <c r="S18">
        <f t="shared" si="13"/>
        <v>1.4014378978071294</v>
      </c>
    </row>
    <row r="19" spans="1:19">
      <c r="A19">
        <v>1.8107569999999999</v>
      </c>
      <c r="C19">
        <v>358.24630000000002</v>
      </c>
      <c r="D19">
        <v>177.1968</v>
      </c>
      <c r="E19">
        <v>359.83100000000002</v>
      </c>
      <c r="F19">
        <f t="shared" si="3"/>
        <v>-1.7536999999999807</v>
      </c>
      <c r="G19">
        <f t="shared" si="4"/>
        <v>-2.8032000000000039</v>
      </c>
      <c r="H19">
        <f t="shared" si="5"/>
        <v>-0.16899999999998272</v>
      </c>
      <c r="I19">
        <f t="shared" si="6"/>
        <v>0.79683452713055236</v>
      </c>
      <c r="J19">
        <f t="shared" si="7"/>
        <v>1.5255430674895518</v>
      </c>
      <c r="K19">
        <f t="shared" si="8"/>
        <v>-1.3701496629554795</v>
      </c>
      <c r="L19">
        <f t="shared" si="9"/>
        <v>2.1998947732311689</v>
      </c>
      <c r="M19">
        <f t="shared" si="0"/>
        <v>6.2802357007437157</v>
      </c>
      <c r="N19">
        <f t="shared" si="1"/>
        <v>-3.0607839092224223E-2</v>
      </c>
      <c r="O19">
        <f t="shared" si="2"/>
        <v>-4.8925069591905117E-2</v>
      </c>
      <c r="P19">
        <f t="shared" si="10"/>
        <v>-0.79683452713055236</v>
      </c>
      <c r="Q19">
        <f t="shared" si="11"/>
        <v>-1.5255430674895518</v>
      </c>
      <c r="R19">
        <f t="shared" si="12"/>
        <v>1.3701496629554795</v>
      </c>
      <c r="S19">
        <f t="shared" si="13"/>
        <v>2.1998947732311689</v>
      </c>
    </row>
    <row r="20" spans="1:19">
      <c r="A20">
        <v>1.921786</v>
      </c>
      <c r="C20">
        <v>358.31979999999999</v>
      </c>
      <c r="D20">
        <v>177.30170000000001</v>
      </c>
      <c r="E20">
        <v>359.75139999999999</v>
      </c>
      <c r="F20">
        <f t="shared" si="3"/>
        <v>-1.6802000000000135</v>
      </c>
      <c r="G20">
        <f t="shared" si="4"/>
        <v>-2.698299999999989</v>
      </c>
      <c r="H20">
        <f t="shared" si="5"/>
        <v>-0.24860000000001037</v>
      </c>
      <c r="I20">
        <f t="shared" si="6"/>
        <v>-3.8747423827855509E-2</v>
      </c>
      <c r="J20">
        <f t="shared" si="7"/>
        <v>0.13109876862249731</v>
      </c>
      <c r="K20">
        <f t="shared" si="8"/>
        <v>0.42742402213301867</v>
      </c>
      <c r="L20">
        <f t="shared" si="9"/>
        <v>0.44875332275538393</v>
      </c>
      <c r="M20">
        <f t="shared" si="0"/>
        <v>6.2788464186591275</v>
      </c>
      <c r="N20">
        <f t="shared" si="1"/>
        <v>-2.9325022092008955E-2</v>
      </c>
      <c r="O20">
        <f t="shared" si="2"/>
        <v>-4.7094219206562801E-2</v>
      </c>
      <c r="P20">
        <f t="shared" si="10"/>
        <v>3.8747423827855509E-2</v>
      </c>
      <c r="Q20">
        <f t="shared" si="11"/>
        <v>-0.13109876862249731</v>
      </c>
      <c r="R20">
        <f t="shared" si="12"/>
        <v>-0.42742402213301867</v>
      </c>
      <c r="S20">
        <f t="shared" si="13"/>
        <v>0.44875332275538393</v>
      </c>
    </row>
    <row r="21" spans="1:19">
      <c r="A21">
        <v>2.0219909999999999</v>
      </c>
      <c r="C21">
        <v>358.2457</v>
      </c>
      <c r="D21">
        <v>177.23330000000001</v>
      </c>
      <c r="E21">
        <v>359.90890000000002</v>
      </c>
      <c r="F21">
        <f t="shared" si="3"/>
        <v>-1.7543000000000006</v>
      </c>
      <c r="G21">
        <f t="shared" si="4"/>
        <v>-2.7666999999999859</v>
      </c>
      <c r="H21">
        <f t="shared" si="5"/>
        <v>-9.1099999999983083E-2</v>
      </c>
      <c r="I21">
        <f t="shared" si="6"/>
        <v>-0.59501981160489925</v>
      </c>
      <c r="J21">
        <f t="shared" si="7"/>
        <v>-0.39335655503308581</v>
      </c>
      <c r="K21">
        <f t="shared" si="8"/>
        <v>0.90436170588485565</v>
      </c>
      <c r="L21">
        <f t="shared" si="9"/>
        <v>1.1518020883210764</v>
      </c>
      <c r="M21">
        <f t="shared" si="0"/>
        <v>6.2815953122310191</v>
      </c>
      <c r="N21">
        <f t="shared" si="1"/>
        <v>-3.0618311067736534E-2</v>
      </c>
      <c r="O21">
        <f t="shared" si="2"/>
        <v>-4.8288024414926869E-2</v>
      </c>
      <c r="P21">
        <f t="shared" si="10"/>
        <v>0.59501981160489925</v>
      </c>
      <c r="Q21">
        <f t="shared" si="11"/>
        <v>0.39335655503308581</v>
      </c>
      <c r="R21">
        <f t="shared" si="12"/>
        <v>-0.90436170588485565</v>
      </c>
      <c r="S21">
        <f t="shared" si="13"/>
        <v>1.1518020883210764</v>
      </c>
    </row>
    <row r="22" spans="1:19">
      <c r="A22">
        <v>2.1334089999999999</v>
      </c>
      <c r="C22">
        <v>358.19549999999998</v>
      </c>
      <c r="D22">
        <v>177.2217</v>
      </c>
      <c r="E22">
        <v>359.93529999999998</v>
      </c>
      <c r="F22">
        <f t="shared" si="3"/>
        <v>-1.8045000000000186</v>
      </c>
      <c r="G22">
        <f t="shared" si="4"/>
        <v>-2.7783000000000015</v>
      </c>
      <c r="H22">
        <f t="shared" si="5"/>
        <v>-6.4700000000016189E-2</v>
      </c>
      <c r="I22">
        <f t="shared" si="6"/>
        <v>0.39965369404773166</v>
      </c>
      <c r="J22">
        <f t="shared" si="7"/>
        <v>0.37453177302226892</v>
      </c>
      <c r="K22">
        <f t="shared" si="8"/>
        <v>-0.76809269011325398</v>
      </c>
      <c r="L22">
        <f t="shared" si="9"/>
        <v>0.94337877057660013</v>
      </c>
      <c r="M22">
        <f t="shared" si="0"/>
        <v>6.2820560791535458</v>
      </c>
      <c r="N22">
        <f t="shared" si="1"/>
        <v>-3.1494466352238001E-2</v>
      </c>
      <c r="O22">
        <f t="shared" si="2"/>
        <v>-4.8490482608158483E-2</v>
      </c>
      <c r="P22">
        <f t="shared" si="10"/>
        <v>-0.39965369404773166</v>
      </c>
      <c r="Q22">
        <f t="shared" si="11"/>
        <v>-0.37453177302226892</v>
      </c>
      <c r="R22">
        <f t="shared" si="12"/>
        <v>0.76809269011325398</v>
      </c>
      <c r="S22">
        <f t="shared" si="13"/>
        <v>0.94337877057660013</v>
      </c>
    </row>
    <row r="23" spans="1:19">
      <c r="A23">
        <v>2.2337400000000001</v>
      </c>
      <c r="C23">
        <v>358.32089999999999</v>
      </c>
      <c r="D23">
        <v>177.3073</v>
      </c>
      <c r="E23">
        <v>359.75740000000002</v>
      </c>
      <c r="F23">
        <f t="shared" si="3"/>
        <v>-1.6791000000000054</v>
      </c>
      <c r="G23">
        <f t="shared" si="4"/>
        <v>-2.6927000000000021</v>
      </c>
      <c r="H23">
        <f t="shared" si="5"/>
        <v>-0.24259999999998172</v>
      </c>
      <c r="I23">
        <f t="shared" si="6"/>
        <v>1.1123522879965679</v>
      </c>
      <c r="J23">
        <f t="shared" si="7"/>
        <v>0.19630327809226358</v>
      </c>
      <c r="K23">
        <f t="shared" si="8"/>
        <v>-0.85789365587733457</v>
      </c>
      <c r="L23">
        <f t="shared" si="9"/>
        <v>1.4183949077727074</v>
      </c>
      <c r="M23">
        <f t="shared" si="0"/>
        <v>6.2789511384142482</v>
      </c>
      <c r="N23">
        <f t="shared" si="1"/>
        <v>-2.9305823470236882E-2</v>
      </c>
      <c r="O23">
        <f t="shared" si="2"/>
        <v>-4.6996480768451344E-2</v>
      </c>
      <c r="P23">
        <f t="shared" si="10"/>
        <v>-1.1123522879965679</v>
      </c>
      <c r="Q23">
        <f t="shared" si="11"/>
        <v>-0.19630327809226358</v>
      </c>
      <c r="R23">
        <f t="shared" si="12"/>
        <v>0.85789365587733457</v>
      </c>
      <c r="S23">
        <f t="shared" si="13"/>
        <v>1.4183949077727074</v>
      </c>
    </row>
    <row r="24" spans="1:19">
      <c r="A24">
        <v>2.343604</v>
      </c>
      <c r="C24">
        <v>358.428</v>
      </c>
      <c r="D24">
        <v>177.2567</v>
      </c>
      <c r="E24">
        <v>359.76369999999997</v>
      </c>
      <c r="F24">
        <f t="shared" si="3"/>
        <v>-1.5720000000000027</v>
      </c>
      <c r="G24">
        <f t="shared" si="4"/>
        <v>-2.743300000000005</v>
      </c>
      <c r="H24">
        <f t="shared" si="5"/>
        <v>-0.23630000000002838</v>
      </c>
      <c r="I24">
        <f t="shared" si="6"/>
        <v>-0.44272086843211667</v>
      </c>
      <c r="J24">
        <f t="shared" si="7"/>
        <v>-1.7347786585948768</v>
      </c>
      <c r="K24">
        <f t="shared" si="8"/>
        <v>0.77614766145516312</v>
      </c>
      <c r="L24">
        <f t="shared" si="9"/>
        <v>1.9513748881349904</v>
      </c>
      <c r="M24">
        <f t="shared" si="0"/>
        <v>6.2790610941571234</v>
      </c>
      <c r="N24">
        <f t="shared" si="1"/>
        <v>-2.7436575841350907E-2</v>
      </c>
      <c r="O24">
        <f t="shared" si="2"/>
        <v>-4.7879617369960527E-2</v>
      </c>
      <c r="P24">
        <f t="shared" si="10"/>
        <v>0.44272086843211667</v>
      </c>
      <c r="Q24">
        <f t="shared" si="11"/>
        <v>1.7347786585948768</v>
      </c>
      <c r="R24">
        <f t="shared" si="12"/>
        <v>-0.77614766145516312</v>
      </c>
      <c r="S24">
        <f t="shared" si="13"/>
        <v>1.9513748881349904</v>
      </c>
    </row>
    <row r="25" spans="1:19">
      <c r="A25">
        <v>2.4536410000000002</v>
      </c>
      <c r="C25">
        <v>358.22329999999999</v>
      </c>
      <c r="D25">
        <v>176.9256</v>
      </c>
      <c r="E25">
        <v>359.9282</v>
      </c>
      <c r="F25">
        <f t="shared" si="3"/>
        <v>-1.7767000000000053</v>
      </c>
      <c r="G25">
        <f t="shared" si="4"/>
        <v>-3.0743999999999971</v>
      </c>
      <c r="H25">
        <f t="shared" si="5"/>
        <v>-7.1799999999996089E-2</v>
      </c>
      <c r="I25">
        <f t="shared" si="6"/>
        <v>-0.75453328633372907</v>
      </c>
      <c r="J25">
        <f t="shared" si="7"/>
        <v>-1.1248405699681825</v>
      </c>
      <c r="K25">
        <f t="shared" si="8"/>
        <v>0.69359600109356068</v>
      </c>
      <c r="L25">
        <f t="shared" si="9"/>
        <v>1.5217300025841973</v>
      </c>
      <c r="M25">
        <f t="shared" si="0"/>
        <v>6.2819321607766545</v>
      </c>
      <c r="N25">
        <f t="shared" si="1"/>
        <v>-3.1009264820183347E-2</v>
      </c>
      <c r="O25">
        <f t="shared" si="2"/>
        <v>-5.3658402523313616E-2</v>
      </c>
      <c r="P25">
        <f t="shared" si="10"/>
        <v>0.75453328633372907</v>
      </c>
      <c r="Q25">
        <f t="shared" si="11"/>
        <v>1.1248405699681825</v>
      </c>
      <c r="R25">
        <f t="shared" si="12"/>
        <v>-0.69359600109356068</v>
      </c>
      <c r="S25">
        <f t="shared" si="13"/>
        <v>1.5217300025841973</v>
      </c>
    </row>
    <row r="26" spans="1:19">
      <c r="A26">
        <v>2.5538639999999999</v>
      </c>
      <c r="C26">
        <v>358.25850000000003</v>
      </c>
      <c r="D26">
        <v>177.0017</v>
      </c>
      <c r="E26">
        <v>359.91739999999999</v>
      </c>
      <c r="F26">
        <f t="shared" si="3"/>
        <v>-1.7414999999999736</v>
      </c>
      <c r="G26">
        <f t="shared" si="4"/>
        <v>-2.9983000000000004</v>
      </c>
      <c r="H26">
        <f t="shared" si="5"/>
        <v>-8.2600000000013551E-2</v>
      </c>
      <c r="I26">
        <f t="shared" si="6"/>
        <v>0.77845550289978038</v>
      </c>
      <c r="J26">
        <f t="shared" si="7"/>
        <v>0.73529337576374809</v>
      </c>
      <c r="K26">
        <f t="shared" si="8"/>
        <v>0.31568731579445936</v>
      </c>
      <c r="L26">
        <f t="shared" si="9"/>
        <v>1.1163815655010205</v>
      </c>
      <c r="M26">
        <f t="shared" si="0"/>
        <v>6.2817436652174381</v>
      </c>
      <c r="N26">
        <f t="shared" si="1"/>
        <v>-3.039490892348079E-2</v>
      </c>
      <c r="O26">
        <f t="shared" si="2"/>
        <v>-5.2330206962545991E-2</v>
      </c>
      <c r="P26">
        <f t="shared" si="10"/>
        <v>-0.77845550289978038</v>
      </c>
      <c r="Q26">
        <f t="shared" si="11"/>
        <v>-0.73529337576374809</v>
      </c>
      <c r="R26">
        <f t="shared" si="12"/>
        <v>-0.31568731579445936</v>
      </c>
      <c r="S26">
        <f t="shared" si="13"/>
        <v>1.1163815655010205</v>
      </c>
    </row>
    <row r="27" spans="1:19">
      <c r="A27">
        <v>2.6543869999999998</v>
      </c>
      <c r="C27">
        <v>358.37970000000001</v>
      </c>
      <c r="D27">
        <v>177.07320000000001</v>
      </c>
      <c r="E27">
        <v>359.99169999999998</v>
      </c>
      <c r="F27">
        <f t="shared" si="3"/>
        <v>-1.6202999999999861</v>
      </c>
      <c r="G27">
        <f t="shared" si="4"/>
        <v>-2.9267999999999859</v>
      </c>
      <c r="H27">
        <f t="shared" si="5"/>
        <v>-8.300000000019736E-3</v>
      </c>
      <c r="I27">
        <f t="shared" si="6"/>
        <v>0.29922234251064878</v>
      </c>
      <c r="J27">
        <f t="shared" si="7"/>
        <v>0.25706053294584352</v>
      </c>
      <c r="K27">
        <f t="shared" si="8"/>
        <v>0.19656019416512582</v>
      </c>
      <c r="L27">
        <f t="shared" si="9"/>
        <v>0.44073806028773271</v>
      </c>
      <c r="M27">
        <f t="shared" si="0"/>
        <v>6.2830404448516708</v>
      </c>
      <c r="N27">
        <f t="shared" si="1"/>
        <v>-2.827956987006388E-2</v>
      </c>
      <c r="O27">
        <f t="shared" si="2"/>
        <v>-5.1082296547369788E-2</v>
      </c>
      <c r="P27">
        <f t="shared" si="10"/>
        <v>-0.29922234251064878</v>
      </c>
      <c r="Q27">
        <f t="shared" si="11"/>
        <v>-0.25706053294584352</v>
      </c>
      <c r="R27">
        <f t="shared" si="12"/>
        <v>-0.19656019416512582</v>
      </c>
      <c r="S27">
        <f t="shared" si="13"/>
        <v>0.44073806028773271</v>
      </c>
    </row>
    <row r="28" spans="1:19">
      <c r="A28">
        <v>2.7558280000000002</v>
      </c>
      <c r="C28">
        <v>358.31810000000002</v>
      </c>
      <c r="D28">
        <v>177.0532</v>
      </c>
      <c r="E28">
        <v>359.95659999999998</v>
      </c>
      <c r="F28">
        <f t="shared" si="3"/>
        <v>-1.6818999999999846</v>
      </c>
      <c r="G28">
        <f t="shared" si="4"/>
        <v>-2.9467999999999961</v>
      </c>
      <c r="H28">
        <f t="shared" si="5"/>
        <v>-4.3400000000019645E-2</v>
      </c>
      <c r="I28">
        <f t="shared" si="6"/>
        <v>-0.56779191649787264</v>
      </c>
      <c r="J28">
        <f t="shared" si="7"/>
        <v>-0.17847879668778838</v>
      </c>
      <c r="K28">
        <f t="shared" si="8"/>
        <v>-4.3669934232861668E-2</v>
      </c>
      <c r="L28">
        <f t="shared" si="9"/>
        <v>0.59678254369858252</v>
      </c>
      <c r="M28">
        <f t="shared" si="0"/>
        <v>6.2824278342842206</v>
      </c>
      <c r="N28">
        <f t="shared" si="1"/>
        <v>-2.9354692689292358E-2</v>
      </c>
      <c r="O28">
        <f t="shared" si="2"/>
        <v>-5.1431362397768833E-2</v>
      </c>
      <c r="P28">
        <f t="shared" si="10"/>
        <v>0.56779191649787264</v>
      </c>
      <c r="Q28">
        <f t="shared" si="11"/>
        <v>0.17847879668778838</v>
      </c>
      <c r="R28">
        <f t="shared" si="12"/>
        <v>4.3669934232861668E-2</v>
      </c>
      <c r="S28">
        <f t="shared" si="13"/>
        <v>0.59678254369858252</v>
      </c>
    </row>
    <row r="29" spans="1:19">
      <c r="A29">
        <v>2.8559540000000001</v>
      </c>
      <c r="C29">
        <v>358.26519999999999</v>
      </c>
      <c r="D29">
        <v>177.03720000000001</v>
      </c>
      <c r="E29">
        <v>359.98250000000002</v>
      </c>
      <c r="F29">
        <f t="shared" si="3"/>
        <v>-1.734800000000007</v>
      </c>
      <c r="G29">
        <f t="shared" si="4"/>
        <v>-2.9627999999999872</v>
      </c>
      <c r="H29">
        <f t="shared" si="5"/>
        <v>-1.7499999999984084E-2</v>
      </c>
      <c r="I29">
        <f t="shared" si="6"/>
        <v>-2.12398303773009E-2</v>
      </c>
      <c r="J29">
        <f t="shared" si="7"/>
        <v>0.25670291776440884</v>
      </c>
      <c r="K29">
        <f t="shared" si="8"/>
        <v>0.14726525076092239</v>
      </c>
      <c r="L29">
        <f t="shared" si="9"/>
        <v>0.29670620563934069</v>
      </c>
      <c r="M29">
        <f t="shared" si="0"/>
        <v>6.2828798745604875</v>
      </c>
      <c r="N29">
        <f t="shared" si="1"/>
        <v>-3.027797186359775E-2</v>
      </c>
      <c r="O29">
        <f t="shared" si="2"/>
        <v>-5.1710615078087774E-2</v>
      </c>
      <c r="P29">
        <f t="shared" si="10"/>
        <v>2.12398303773009E-2</v>
      </c>
      <c r="Q29">
        <f t="shared" si="11"/>
        <v>-0.25670291776440884</v>
      </c>
      <c r="R29">
        <f t="shared" si="12"/>
        <v>-0.14726525076092239</v>
      </c>
      <c r="S29">
        <f t="shared" si="13"/>
        <v>0.29670620563934069</v>
      </c>
    </row>
    <row r="30" spans="1:19">
      <c r="A30">
        <v>2.9675099999999999</v>
      </c>
      <c r="C30">
        <v>358.31939999999997</v>
      </c>
      <c r="D30">
        <v>177.1123</v>
      </c>
      <c r="E30">
        <v>359.98649999999998</v>
      </c>
      <c r="F30">
        <f t="shared" si="3"/>
        <v>-1.6806000000000267</v>
      </c>
      <c r="G30">
        <f t="shared" si="4"/>
        <v>-2.8876999999999953</v>
      </c>
      <c r="H30">
        <f t="shared" si="5"/>
        <v>-1.3500000000021828E-2</v>
      </c>
      <c r="I30">
        <f t="shared" si="6"/>
        <v>0.53606383428044324</v>
      </c>
      <c r="J30">
        <f t="shared" si="7"/>
        <v>0.54520636942955936</v>
      </c>
      <c r="K30">
        <f t="shared" si="8"/>
        <v>-0.20612806678548043</v>
      </c>
      <c r="L30">
        <f t="shared" si="9"/>
        <v>0.79189847809345559</v>
      </c>
      <c r="M30">
        <f t="shared" si="0"/>
        <v>6.2829496877305671</v>
      </c>
      <c r="N30">
        <f t="shared" si="1"/>
        <v>-2.933200340901717E-2</v>
      </c>
      <c r="O30">
        <f t="shared" si="2"/>
        <v>-5.0399872809840172E-2</v>
      </c>
      <c r="P30">
        <f t="shared" si="10"/>
        <v>-0.53606383428044324</v>
      </c>
      <c r="Q30">
        <f t="shared" si="11"/>
        <v>-0.54520636942955936</v>
      </c>
      <c r="R30">
        <f t="shared" si="12"/>
        <v>0.20612806678548043</v>
      </c>
      <c r="S30">
        <f t="shared" si="13"/>
        <v>0.79189847809345559</v>
      </c>
    </row>
    <row r="31" spans="1:19">
      <c r="A31">
        <v>3.0775269999999999</v>
      </c>
      <c r="C31">
        <v>358.38389999999998</v>
      </c>
      <c r="D31">
        <v>177.15819999999999</v>
      </c>
      <c r="E31">
        <v>359.93720000000002</v>
      </c>
      <c r="F31">
        <f t="shared" si="3"/>
        <v>-1.6161000000000172</v>
      </c>
      <c r="G31">
        <f t="shared" si="4"/>
        <v>-2.8418000000000063</v>
      </c>
      <c r="H31">
        <f t="shared" si="5"/>
        <v>-6.2799999999981537E-2</v>
      </c>
      <c r="I31">
        <f t="shared" si="6"/>
        <v>0.30302495567909565</v>
      </c>
      <c r="J31">
        <f t="shared" si="7"/>
        <v>0.26658634360327083</v>
      </c>
      <c r="K31">
        <f t="shared" si="8"/>
        <v>-0.39710398944099135</v>
      </c>
      <c r="L31">
        <f t="shared" si="9"/>
        <v>0.56620136063950788</v>
      </c>
      <c r="M31">
        <f t="shared" si="0"/>
        <v>6.2820892404093343</v>
      </c>
      <c r="N31">
        <f t="shared" si="1"/>
        <v>-2.8206266041480656E-2</v>
      </c>
      <c r="O31">
        <f t="shared" si="2"/>
        <v>-4.959876668317497E-2</v>
      </c>
      <c r="P31">
        <f t="shared" si="10"/>
        <v>-0.30302495567909565</v>
      </c>
      <c r="Q31">
        <f t="shared" si="11"/>
        <v>-0.26658634360327083</v>
      </c>
      <c r="R31">
        <f t="shared" si="12"/>
        <v>0.39710398944099135</v>
      </c>
      <c r="S31">
        <f t="shared" si="13"/>
        <v>0.56620136063950788</v>
      </c>
    </row>
    <row r="32" spans="1:19">
      <c r="A32">
        <v>3.188768</v>
      </c>
      <c r="C32">
        <v>358.3861</v>
      </c>
      <c r="D32">
        <v>177.1711</v>
      </c>
      <c r="E32">
        <v>359.89870000000002</v>
      </c>
      <c r="F32">
        <f t="shared" si="3"/>
        <v>-1.613900000000001</v>
      </c>
      <c r="G32">
        <f t="shared" si="4"/>
        <v>-2.8289000000000044</v>
      </c>
      <c r="H32">
        <f t="shared" si="5"/>
        <v>-0.10129999999998063</v>
      </c>
      <c r="I32">
        <f t="shared" si="6"/>
        <v>0.35343641975519241</v>
      </c>
      <c r="J32">
        <f t="shared" si="7"/>
        <v>0.17400302127099104</v>
      </c>
      <c r="K32">
        <f t="shared" si="8"/>
        <v>-0.28635985284767751</v>
      </c>
      <c r="L32">
        <f t="shared" si="9"/>
        <v>0.48702804800518934</v>
      </c>
      <c r="M32">
        <f t="shared" si="0"/>
        <v>6.2814172886473161</v>
      </c>
      <c r="N32">
        <f t="shared" si="1"/>
        <v>-2.8167868797936504E-2</v>
      </c>
      <c r="O32">
        <f t="shared" si="2"/>
        <v>-4.9373619209667666E-2</v>
      </c>
      <c r="P32">
        <f t="shared" si="10"/>
        <v>-0.35343641975519241</v>
      </c>
      <c r="Q32">
        <f t="shared" si="11"/>
        <v>-0.17400302127099104</v>
      </c>
      <c r="R32">
        <f t="shared" si="12"/>
        <v>0.28635985284767751</v>
      </c>
      <c r="S32">
        <f t="shared" si="13"/>
        <v>0.48702804800518934</v>
      </c>
    </row>
    <row r="33" spans="1:49">
      <c r="A33">
        <v>3.2995239999999999</v>
      </c>
      <c r="C33">
        <v>358.4622</v>
      </c>
      <c r="D33">
        <v>177.1968</v>
      </c>
      <c r="E33">
        <v>359.87360000000001</v>
      </c>
      <c r="F33">
        <f t="shared" si="3"/>
        <v>-1.5378000000000043</v>
      </c>
      <c r="G33">
        <f t="shared" si="4"/>
        <v>-2.8032000000000039</v>
      </c>
      <c r="H33">
        <f t="shared" si="5"/>
        <v>-0.12639999999998963</v>
      </c>
      <c r="I33">
        <f t="shared" si="6"/>
        <v>0.74761055416845124</v>
      </c>
      <c r="J33">
        <f t="shared" si="7"/>
        <v>0.48516438936324657</v>
      </c>
      <c r="K33">
        <f t="shared" si="8"/>
        <v>-0.32232723062021867</v>
      </c>
      <c r="L33">
        <f t="shared" si="9"/>
        <v>0.94773459840272289</v>
      </c>
      <c r="M33">
        <f t="shared" si="0"/>
        <v>6.2809792110050653</v>
      </c>
      <c r="N33">
        <f t="shared" si="1"/>
        <v>-2.6839673237168876E-2</v>
      </c>
      <c r="O33">
        <f t="shared" si="2"/>
        <v>-4.8925069591905117E-2</v>
      </c>
      <c r="P33">
        <f t="shared" si="10"/>
        <v>-0.74761055416845124</v>
      </c>
      <c r="Q33">
        <f t="shared" si="11"/>
        <v>-0.48516438936324657</v>
      </c>
      <c r="R33">
        <f t="shared" si="12"/>
        <v>0.32232723062021867</v>
      </c>
      <c r="S33">
        <f t="shared" si="13"/>
        <v>0.94773459840272289</v>
      </c>
    </row>
    <row r="34" spans="1:49">
      <c r="A34">
        <v>3.399756</v>
      </c>
      <c r="C34">
        <v>358.54320000000001</v>
      </c>
      <c r="D34">
        <v>177.27080000000001</v>
      </c>
      <c r="E34">
        <v>359.83170000000001</v>
      </c>
      <c r="F34">
        <f t="shared" si="3"/>
        <v>-1.456799999999987</v>
      </c>
      <c r="G34">
        <f t="shared" si="4"/>
        <v>-2.7291999999999916</v>
      </c>
      <c r="H34">
        <f t="shared" si="5"/>
        <v>-0.1682999999999879</v>
      </c>
      <c r="I34">
        <f t="shared" si="6"/>
        <v>0.60181113031554068</v>
      </c>
      <c r="J34">
        <f t="shared" si="7"/>
        <v>0.29691804394167187</v>
      </c>
      <c r="K34">
        <f t="shared" si="8"/>
        <v>-0.4147333555747873</v>
      </c>
      <c r="L34">
        <f t="shared" si="9"/>
        <v>0.78888574433573089</v>
      </c>
      <c r="M34">
        <f t="shared" si="0"/>
        <v>6.28024791804848</v>
      </c>
      <c r="N34">
        <f t="shared" si="1"/>
        <v>-2.5425956543053168E-2</v>
      </c>
      <c r="O34">
        <f t="shared" si="2"/>
        <v>-4.7633525945429092E-2</v>
      </c>
      <c r="P34">
        <f t="shared" si="10"/>
        <v>-0.60181113031554068</v>
      </c>
      <c r="Q34">
        <f t="shared" si="11"/>
        <v>-0.29691804394167187</v>
      </c>
      <c r="R34">
        <f t="shared" si="12"/>
        <v>0.4147333555747873</v>
      </c>
      <c r="S34">
        <f t="shared" si="13"/>
        <v>0.78888574433573089</v>
      </c>
      <c r="AW34" t="s">
        <v>13</v>
      </c>
    </row>
    <row r="35" spans="1:49">
      <c r="A35">
        <v>3.5001359999999999</v>
      </c>
      <c r="C35">
        <v>358.5829</v>
      </c>
      <c r="D35">
        <v>177.25630000000001</v>
      </c>
      <c r="E35">
        <v>359.79039999999998</v>
      </c>
      <c r="F35">
        <f t="shared" si="3"/>
        <v>-1.4171000000000049</v>
      </c>
      <c r="G35">
        <f t="shared" si="4"/>
        <v>-2.7436999999999898</v>
      </c>
      <c r="H35">
        <f t="shared" si="5"/>
        <v>-0.2096000000000231</v>
      </c>
      <c r="I35">
        <f t="shared" si="6"/>
        <v>0.15960938383556189</v>
      </c>
      <c r="J35">
        <f t="shared" si="7"/>
        <v>-0.48812412906325109</v>
      </c>
      <c r="K35">
        <f t="shared" si="8"/>
        <v>4.309442069140329E-2</v>
      </c>
      <c r="L35">
        <f t="shared" si="9"/>
        <v>0.51536147496378959</v>
      </c>
      <c r="M35">
        <f t="shared" si="0"/>
        <v>6.2795270970674055</v>
      </c>
      <c r="N35">
        <f t="shared" si="1"/>
        <v>-2.4733060830011727E-2</v>
      </c>
      <c r="O35">
        <f t="shared" si="2"/>
        <v>-4.7886598686968242E-2</v>
      </c>
      <c r="P35">
        <f t="shared" si="10"/>
        <v>-0.15960938383556189</v>
      </c>
      <c r="Q35">
        <f t="shared" si="11"/>
        <v>0.48812412906325109</v>
      </c>
      <c r="R35">
        <f t="shared" si="12"/>
        <v>-4.309442069140329E-2</v>
      </c>
      <c r="S35">
        <f t="shared" si="13"/>
        <v>0.51536147496378959</v>
      </c>
    </row>
    <row r="36" spans="1:49">
      <c r="A36">
        <v>3.6102590000000001</v>
      </c>
      <c r="C36">
        <v>358.5745</v>
      </c>
      <c r="D36">
        <v>177.16470000000001</v>
      </c>
      <c r="E36">
        <v>359.84519999999998</v>
      </c>
      <c r="F36">
        <f t="shared" si="3"/>
        <v>-1.4254999999999995</v>
      </c>
      <c r="G36">
        <f t="shared" si="4"/>
        <v>-2.8352999999999895</v>
      </c>
      <c r="H36">
        <f t="shared" si="5"/>
        <v>-0.15480000000002292</v>
      </c>
      <c r="I36">
        <f t="shared" si="6"/>
        <v>0.7299516257151939</v>
      </c>
      <c r="J36">
        <f t="shared" si="7"/>
        <v>2.4172258954154313E-2</v>
      </c>
      <c r="K36">
        <f t="shared" si="8"/>
        <v>0.19143179051883091</v>
      </c>
      <c r="L36">
        <f t="shared" si="9"/>
        <v>0.75502304892529393</v>
      </c>
      <c r="M36">
        <f t="shared" si="0"/>
        <v>6.2804835374974983</v>
      </c>
      <c r="N36">
        <f t="shared" si="1"/>
        <v>-2.4879668487179162E-2</v>
      </c>
      <c r="O36">
        <f t="shared" si="2"/>
        <v>-4.9485320281795038E-2</v>
      </c>
      <c r="P36">
        <f t="shared" si="10"/>
        <v>-0.7299516257151939</v>
      </c>
      <c r="Q36">
        <f t="shared" si="11"/>
        <v>-2.4172258954154313E-2</v>
      </c>
      <c r="R36">
        <f t="shared" si="12"/>
        <v>-0.19143179051883091</v>
      </c>
      <c r="S36">
        <f t="shared" si="13"/>
        <v>0.75502304892529393</v>
      </c>
    </row>
    <row r="37" spans="1:49">
      <c r="A37">
        <v>3.720923</v>
      </c>
      <c r="C37">
        <v>358.74450000000002</v>
      </c>
      <c r="D37">
        <v>177.2621</v>
      </c>
      <c r="E37">
        <v>359.83249999999998</v>
      </c>
      <c r="F37">
        <f t="shared" si="3"/>
        <v>-1.2554999999999836</v>
      </c>
      <c r="G37">
        <f t="shared" si="4"/>
        <v>-2.7378999999999962</v>
      </c>
      <c r="H37">
        <f t="shared" si="5"/>
        <v>-0.16750000000001819</v>
      </c>
      <c r="I37">
        <f t="shared" si="6"/>
        <v>1.5964625291833858</v>
      </c>
      <c r="J37">
        <f t="shared" si="7"/>
        <v>-0.16428208906782632</v>
      </c>
      <c r="K37">
        <f t="shared" si="8"/>
        <v>0.86614854030371013</v>
      </c>
      <c r="L37">
        <f t="shared" si="9"/>
        <v>1.8237035136626101</v>
      </c>
      <c r="M37">
        <f t="shared" si="0"/>
        <v>6.2802618806824952</v>
      </c>
      <c r="N37">
        <f t="shared" si="1"/>
        <v>-2.1912608758788522E-2</v>
      </c>
      <c r="O37">
        <f t="shared" si="2"/>
        <v>-4.7785369590352685E-2</v>
      </c>
      <c r="P37">
        <f t="shared" si="10"/>
        <v>-1.5964625291833858</v>
      </c>
      <c r="Q37">
        <f t="shared" si="11"/>
        <v>0.16428208906782632</v>
      </c>
      <c r="R37">
        <f t="shared" si="12"/>
        <v>-0.86614854030371013</v>
      </c>
      <c r="S37">
        <f t="shared" si="13"/>
        <v>1.8237035136626101</v>
      </c>
    </row>
    <row r="38" spans="1:49">
      <c r="A38">
        <v>3.821361</v>
      </c>
      <c r="C38">
        <v>358.91090000000003</v>
      </c>
      <c r="D38">
        <v>177.14070000000001</v>
      </c>
      <c r="E38">
        <v>1.80149E-2</v>
      </c>
      <c r="F38">
        <f t="shared" si="3"/>
        <v>-1.0890999999999735</v>
      </c>
      <c r="G38">
        <f t="shared" si="4"/>
        <v>-2.8592999999999904</v>
      </c>
      <c r="H38">
        <f t="shared" si="5"/>
        <v>1.8014899999997169E-2</v>
      </c>
      <c r="I38">
        <f t="shared" si="6"/>
        <v>1.3836667416432329</v>
      </c>
      <c r="J38">
        <f t="shared" si="7"/>
        <v>-2.1035995689508806</v>
      </c>
      <c r="K38">
        <f t="shared" si="8"/>
        <v>2.6787281598285029</v>
      </c>
      <c r="L38">
        <f t="shared" si="9"/>
        <v>3.6763092025397062</v>
      </c>
      <c r="M38">
        <f t="shared" si="0"/>
        <v>3.1441931941752647E-4</v>
      </c>
      <c r="N38">
        <f t="shared" si="1"/>
        <v>-1.9008380883469778E-2</v>
      </c>
      <c r="O38">
        <f t="shared" si="2"/>
        <v>-4.9904199302273702E-2</v>
      </c>
      <c r="P38">
        <f t="shared" si="10"/>
        <v>-1.3836667416432329</v>
      </c>
      <c r="Q38">
        <f t="shared" si="11"/>
        <v>2.1035995689508806</v>
      </c>
      <c r="R38">
        <f t="shared" si="12"/>
        <v>-2.6787281598285029</v>
      </c>
      <c r="S38">
        <f t="shared" si="13"/>
        <v>3.6763092025397062</v>
      </c>
    </row>
    <row r="39" spans="1:49">
      <c r="A39">
        <v>3.9215779999999998</v>
      </c>
      <c r="C39">
        <v>359.0222</v>
      </c>
      <c r="D39">
        <v>176.84020000000001</v>
      </c>
      <c r="E39">
        <v>0.36981639999999999</v>
      </c>
      <c r="F39">
        <f t="shared" si="3"/>
        <v>-0.977800000000002</v>
      </c>
      <c r="G39">
        <f t="shared" si="4"/>
        <v>-3.15979999999999</v>
      </c>
      <c r="H39">
        <f t="shared" si="5"/>
        <v>0.36981639999999061</v>
      </c>
      <c r="I39">
        <f t="shared" si="6"/>
        <v>1.419993083094544</v>
      </c>
      <c r="J39">
        <f t="shared" si="7"/>
        <v>-2.675648629707621</v>
      </c>
      <c r="K39">
        <f t="shared" si="8"/>
        <v>2.8569276664319965</v>
      </c>
      <c r="L39">
        <f t="shared" si="9"/>
        <v>4.1638337667247463</v>
      </c>
      <c r="M39">
        <f t="shared" si="0"/>
        <v>6.4545138078723578E-3</v>
      </c>
      <c r="N39">
        <f t="shared" si="1"/>
        <v>-1.706582942600059E-2</v>
      </c>
      <c r="O39">
        <f t="shared" si="2"/>
        <v>-5.5148913704516654E-2</v>
      </c>
      <c r="P39">
        <f t="shared" si="10"/>
        <v>-1.419993083094544</v>
      </c>
      <c r="Q39">
        <f t="shared" si="11"/>
        <v>2.675648629707621</v>
      </c>
      <c r="R39">
        <f t="shared" si="12"/>
        <v>-2.8569276664319965</v>
      </c>
      <c r="S39">
        <f t="shared" si="13"/>
        <v>4.1638337667247463</v>
      </c>
    </row>
    <row r="40" spans="1:49">
      <c r="A40">
        <v>4.0330620000000001</v>
      </c>
      <c r="C40">
        <v>359.21499999999997</v>
      </c>
      <c r="D40">
        <v>176.5779</v>
      </c>
      <c r="E40">
        <v>0.61546670000000003</v>
      </c>
      <c r="F40">
        <f t="shared" si="3"/>
        <v>-0.78500000000002501</v>
      </c>
      <c r="G40">
        <f t="shared" si="4"/>
        <v>-3.4221000000000004</v>
      </c>
      <c r="H40">
        <f t="shared" si="5"/>
        <v>0.61546670000001313</v>
      </c>
      <c r="I40">
        <f t="shared" si="6"/>
        <v>1.6164226442539755</v>
      </c>
      <c r="J40">
        <f t="shared" si="7"/>
        <v>-2.1828876376834865</v>
      </c>
      <c r="K40">
        <f t="shared" si="8"/>
        <v>1.2083128169700443</v>
      </c>
      <c r="L40">
        <f t="shared" si="9"/>
        <v>2.9728505625514527</v>
      </c>
      <c r="M40">
        <f t="shared" si="0"/>
        <v>1.0741920351384186E-2</v>
      </c>
      <c r="N40">
        <f t="shared" si="1"/>
        <v>-1.3700834628155923E-2</v>
      </c>
      <c r="O40">
        <f t="shared" si="2"/>
        <v>-5.972691233249796E-2</v>
      </c>
      <c r="P40">
        <f t="shared" si="10"/>
        <v>-1.6164226442539755</v>
      </c>
      <c r="Q40">
        <f t="shared" si="11"/>
        <v>2.1828876376834865</v>
      </c>
      <c r="R40">
        <f t="shared" si="12"/>
        <v>-1.2083128169700443</v>
      </c>
      <c r="S40">
        <f t="shared" si="13"/>
        <v>2.9728505625514527</v>
      </c>
    </row>
    <row r="41" spans="1:49">
      <c r="A41">
        <v>4.144539</v>
      </c>
      <c r="C41">
        <v>359.38260000000002</v>
      </c>
      <c r="D41">
        <v>176.3535</v>
      </c>
      <c r="E41">
        <v>0.63922999999999996</v>
      </c>
      <c r="F41">
        <f t="shared" si="3"/>
        <v>-0.61739999999997508</v>
      </c>
      <c r="G41">
        <f t="shared" si="4"/>
        <v>-3.6465000000000032</v>
      </c>
      <c r="H41">
        <f t="shared" si="5"/>
        <v>0.63922999999999774</v>
      </c>
      <c r="I41">
        <f t="shared" si="6"/>
        <v>1.9217076485393267</v>
      </c>
      <c r="J41">
        <f t="shared" si="7"/>
        <v>-2.3568775822466046</v>
      </c>
      <c r="K41">
        <f t="shared" si="8"/>
        <v>7.210389421567126E-2</v>
      </c>
      <c r="L41">
        <f t="shared" si="9"/>
        <v>3.0418795498362874</v>
      </c>
      <c r="M41">
        <f t="shared" si="0"/>
        <v>1.1156668177523352E-2</v>
      </c>
      <c r="N41">
        <f t="shared" si="1"/>
        <v>-1.0775662801812556E-2</v>
      </c>
      <c r="O41">
        <f t="shared" si="2"/>
        <v>-6.3643431173973281E-2</v>
      </c>
      <c r="P41">
        <f t="shared" si="10"/>
        <v>-1.9217076485393267</v>
      </c>
      <c r="Q41">
        <f t="shared" si="11"/>
        <v>2.3568775822466046</v>
      </c>
      <c r="R41">
        <f t="shared" si="12"/>
        <v>-7.210389421567126E-2</v>
      </c>
      <c r="S41">
        <f t="shared" si="13"/>
        <v>3.0418795498362874</v>
      </c>
    </row>
    <row r="42" spans="1:49">
      <c r="A42">
        <v>4.2473609999999997</v>
      </c>
      <c r="C42">
        <v>359.6232</v>
      </c>
      <c r="D42">
        <v>176.07579999999999</v>
      </c>
      <c r="E42">
        <v>0.63213940000000002</v>
      </c>
      <c r="F42">
        <f t="shared" si="3"/>
        <v>-0.37680000000000291</v>
      </c>
      <c r="G42">
        <f t="shared" si="4"/>
        <v>-3.9242000000000132</v>
      </c>
      <c r="H42">
        <f t="shared" si="5"/>
        <v>0.6321393999999998</v>
      </c>
      <c r="I42">
        <f t="shared" si="6"/>
        <v>3.7847019719031882</v>
      </c>
      <c r="J42">
        <f t="shared" si="7"/>
        <v>-2.04467502479902</v>
      </c>
      <c r="K42">
        <f t="shared" si="8"/>
        <v>-0.5601540431181864</v>
      </c>
      <c r="L42">
        <f t="shared" si="9"/>
        <v>4.3380223057502141</v>
      </c>
      <c r="M42">
        <f t="shared" si="0"/>
        <v>1.1032913861581443E-2</v>
      </c>
      <c r="N42">
        <f t="shared" si="1"/>
        <v>-6.5764006215146839E-3</v>
      </c>
      <c r="O42">
        <f t="shared" si="2"/>
        <v>-6.8490210506761712E-2</v>
      </c>
      <c r="P42">
        <f t="shared" si="10"/>
        <v>-3.7847019719031882</v>
      </c>
      <c r="Q42">
        <f t="shared" si="11"/>
        <v>2.04467502479902</v>
      </c>
      <c r="R42">
        <f t="shared" si="12"/>
        <v>0.5601540431181864</v>
      </c>
      <c r="S42">
        <f t="shared" si="13"/>
        <v>4.3380223057502141</v>
      </c>
    </row>
    <row r="43" spans="1:49">
      <c r="A43">
        <v>4.3549540000000002</v>
      </c>
      <c r="C43">
        <v>0.18585090000000001</v>
      </c>
      <c r="D43">
        <v>175.9264</v>
      </c>
      <c r="E43">
        <v>0.51902170000000003</v>
      </c>
      <c r="F43">
        <f t="shared" si="3"/>
        <v>0.18585089999999127</v>
      </c>
      <c r="G43">
        <f t="shared" si="4"/>
        <v>-4.073599999999999</v>
      </c>
      <c r="H43">
        <f t="shared" si="5"/>
        <v>0.51902169999999614</v>
      </c>
      <c r="I43">
        <f t="shared" si="6"/>
        <v>5.4504192483214506</v>
      </c>
      <c r="J43">
        <f t="shared" si="7"/>
        <v>-1.5724344975969147</v>
      </c>
      <c r="K43">
        <f t="shared" si="8"/>
        <v>-0.22465189074191383</v>
      </c>
      <c r="L43">
        <f t="shared" si="9"/>
        <v>5.6771549832393813</v>
      </c>
      <c r="M43">
        <f t="shared" si="0"/>
        <v>9.0586375542982527E-3</v>
      </c>
      <c r="N43">
        <f t="shared" si="1"/>
        <v>3.2437101227945765E-3</v>
      </c>
      <c r="O43">
        <f t="shared" si="2"/>
        <v>-7.1097732409240985E-2</v>
      </c>
      <c r="P43">
        <f t="shared" si="10"/>
        <v>-5.4504192483214506</v>
      </c>
      <c r="Q43">
        <f t="shared" si="11"/>
        <v>1.5724344975969147</v>
      </c>
      <c r="R43">
        <f t="shared" si="12"/>
        <v>0.22465189074191383</v>
      </c>
      <c r="S43">
        <f t="shared" si="13"/>
        <v>5.6771549832393813</v>
      </c>
    </row>
    <row r="44" spans="1:49">
      <c r="A44">
        <v>4.4656979999999997</v>
      </c>
      <c r="C44">
        <v>0.81392450000000005</v>
      </c>
      <c r="D44">
        <v>175.7319</v>
      </c>
      <c r="E44">
        <v>0.58569450000000001</v>
      </c>
      <c r="F44">
        <f t="shared" si="3"/>
        <v>0.81392450000001304</v>
      </c>
      <c r="G44">
        <f t="shared" si="4"/>
        <v>-4.268100000000004</v>
      </c>
      <c r="H44">
        <f t="shared" si="5"/>
        <v>0.58569449999998824</v>
      </c>
      <c r="I44">
        <f t="shared" si="6"/>
        <v>9.0528871500935306</v>
      </c>
      <c r="J44">
        <f t="shared" si="7"/>
        <v>-0.4765526851136892</v>
      </c>
      <c r="K44">
        <f t="shared" si="8"/>
        <v>-0.92611449089446662</v>
      </c>
      <c r="L44">
        <f t="shared" si="9"/>
        <v>9.1126042525867632</v>
      </c>
      <c r="M44">
        <f t="shared" si="0"/>
        <v>1.0222297435821927E-2</v>
      </c>
      <c r="N44">
        <f t="shared" si="1"/>
        <v>1.4205662387648813E-2</v>
      </c>
      <c r="O44">
        <f t="shared" si="2"/>
        <v>-7.4492397804370045E-2</v>
      </c>
      <c r="P44">
        <f t="shared" si="10"/>
        <v>-9.0528871500935306</v>
      </c>
      <c r="Q44">
        <f t="shared" si="11"/>
        <v>0.4765526851136892</v>
      </c>
      <c r="R44">
        <f t="shared" si="12"/>
        <v>0.92611449089446662</v>
      </c>
      <c r="S44">
        <f t="shared" si="13"/>
        <v>9.1126042525867632</v>
      </c>
    </row>
    <row r="45" spans="1:49">
      <c r="A45">
        <v>4.5700310000000002</v>
      </c>
      <c r="C45">
        <v>2.11124</v>
      </c>
      <c r="D45">
        <v>175.81569999999999</v>
      </c>
      <c r="E45">
        <v>0.3296328</v>
      </c>
      <c r="F45">
        <f t="shared" si="3"/>
        <v>2.1112400000000093</v>
      </c>
      <c r="G45">
        <f t="shared" si="4"/>
        <v>-4.1843000000000075</v>
      </c>
      <c r="H45">
        <f t="shared" si="5"/>
        <v>0.32963280000001305</v>
      </c>
      <c r="I45">
        <f t="shared" si="6"/>
        <v>13.651930221308845</v>
      </c>
      <c r="J45">
        <f t="shared" si="7"/>
        <v>1.5044562341392027</v>
      </c>
      <c r="K45">
        <f t="shared" si="8"/>
        <v>-2.4600457905248758</v>
      </c>
      <c r="L45">
        <f t="shared" si="9"/>
        <v>13.953150634154468</v>
      </c>
      <c r="M45">
        <f t="shared" si="0"/>
        <v>5.7531776825679639E-3</v>
      </c>
      <c r="N45">
        <f t="shared" si="1"/>
        <v>3.6848089299805244E-2</v>
      </c>
      <c r="O45">
        <f t="shared" si="2"/>
        <v>-7.3029811891198851E-2</v>
      </c>
      <c r="P45">
        <f t="shared" si="10"/>
        <v>-13.651930221308845</v>
      </c>
      <c r="Q45">
        <f t="shared" si="11"/>
        <v>-1.5044562341392027</v>
      </c>
      <c r="R45">
        <f t="shared" si="12"/>
        <v>2.4600457905248758</v>
      </c>
      <c r="S45">
        <f t="shared" si="13"/>
        <v>13.953150634154468</v>
      </c>
    </row>
    <row r="46" spans="1:49">
      <c r="A46">
        <v>4.6798820000000001</v>
      </c>
      <c r="C46">
        <v>3.7446679999999999</v>
      </c>
      <c r="D46">
        <v>176.05799999999999</v>
      </c>
      <c r="E46">
        <v>5.8760199999999999E-2</v>
      </c>
      <c r="F46">
        <f t="shared" si="3"/>
        <v>3.7446679999999901</v>
      </c>
      <c r="G46">
        <f t="shared" si="4"/>
        <v>-3.9420000000000073</v>
      </c>
      <c r="H46">
        <f t="shared" si="5"/>
        <v>5.8760199999994711E-2</v>
      </c>
      <c r="I46">
        <f t="shared" si="6"/>
        <v>14.520363237280193</v>
      </c>
      <c r="J46">
        <f t="shared" si="7"/>
        <v>1.0823339276746025</v>
      </c>
      <c r="K46">
        <f t="shared" si="8"/>
        <v>-1.3859386307029085</v>
      </c>
      <c r="L46">
        <f t="shared" si="9"/>
        <v>14.626456206533021</v>
      </c>
      <c r="M46">
        <f t="shared" si="0"/>
        <v>1.0255589591303719E-3</v>
      </c>
      <c r="N46">
        <f t="shared" si="1"/>
        <v>6.5356785994070854E-2</v>
      </c>
      <c r="O46">
        <f t="shared" si="2"/>
        <v>-6.8800879113616598E-2</v>
      </c>
      <c r="P46">
        <f t="shared" si="10"/>
        <v>-14.520363237280193</v>
      </c>
      <c r="Q46">
        <f t="shared" si="11"/>
        <v>-1.0823339276746025</v>
      </c>
      <c r="R46">
        <f t="shared" si="12"/>
        <v>1.3859386307029085</v>
      </c>
      <c r="S46">
        <f t="shared" si="13"/>
        <v>14.626456206533021</v>
      </c>
    </row>
    <row r="47" spans="1:49">
      <c r="A47">
        <v>4.7895120000000002</v>
      </c>
      <c r="C47">
        <v>5.2982610000000001</v>
      </c>
      <c r="D47">
        <v>176.05350000000001</v>
      </c>
      <c r="E47">
        <v>2.5206949999999999E-2</v>
      </c>
      <c r="F47">
        <f t="shared" si="3"/>
        <v>5.2982609999999966</v>
      </c>
      <c r="G47">
        <f t="shared" si="4"/>
        <v>-3.9464999999999861</v>
      </c>
      <c r="H47">
        <f t="shared" si="5"/>
        <v>2.520695000001183E-2</v>
      </c>
      <c r="I47">
        <f t="shared" si="6"/>
        <v>15.636090924840632</v>
      </c>
      <c r="J47">
        <f t="shared" si="7"/>
        <v>0.1297728770006697</v>
      </c>
      <c r="K47">
        <f t="shared" si="8"/>
        <v>-0.26797104118628789</v>
      </c>
      <c r="L47">
        <f t="shared" si="9"/>
        <v>15.638925439057603</v>
      </c>
      <c r="M47">
        <f t="shared" si="0"/>
        <v>4.3994427188558463E-4</v>
      </c>
      <c r="N47">
        <f t="shared" si="1"/>
        <v>9.2472099080007225E-2</v>
      </c>
      <c r="O47">
        <f t="shared" si="2"/>
        <v>-6.8879418929955971E-2</v>
      </c>
      <c r="P47">
        <f t="shared" si="10"/>
        <v>-15.636090924840632</v>
      </c>
      <c r="Q47">
        <f t="shared" si="11"/>
        <v>-0.1297728770006697</v>
      </c>
      <c r="R47">
        <f t="shared" si="12"/>
        <v>0.26797104118628789</v>
      </c>
      <c r="S47">
        <f t="shared" si="13"/>
        <v>15.638925439057603</v>
      </c>
    </row>
    <row r="48" spans="1:49">
      <c r="A48">
        <v>4.8982970000000003</v>
      </c>
      <c r="C48">
        <v>7.1585869999999998</v>
      </c>
      <c r="D48">
        <v>176.08619999999999</v>
      </c>
      <c r="E48">
        <v>1.991207E-4</v>
      </c>
      <c r="F48">
        <f t="shared" si="3"/>
        <v>7.1585870000000114</v>
      </c>
      <c r="G48">
        <f t="shared" si="4"/>
        <v>-3.913800000000009</v>
      </c>
      <c r="H48">
        <f t="shared" si="5"/>
        <v>1.9912069998895277E-4</v>
      </c>
      <c r="I48">
        <f t="shared" si="6"/>
        <v>16.140446382897245</v>
      </c>
      <c r="J48">
        <f t="shared" si="7"/>
        <v>0.76132577609769203</v>
      </c>
      <c r="K48">
        <f t="shared" si="8"/>
        <v>0.44619497832681476</v>
      </c>
      <c r="L48">
        <f t="shared" si="9"/>
        <v>16.164551225914551</v>
      </c>
      <c r="M48">
        <f t="shared" si="0"/>
        <v>3.4753118238758729E-6</v>
      </c>
      <c r="N48">
        <f t="shared" si="1"/>
        <v>0.1249409129404635</v>
      </c>
      <c r="O48">
        <f t="shared" si="2"/>
        <v>-6.8308696264554228E-2</v>
      </c>
      <c r="P48">
        <f t="shared" si="10"/>
        <v>-16.140446382897245</v>
      </c>
      <c r="Q48">
        <f t="shared" si="11"/>
        <v>-0.76132577609769203</v>
      </c>
      <c r="R48">
        <f t="shared" si="12"/>
        <v>-0.44619497832681476</v>
      </c>
      <c r="S48">
        <f t="shared" si="13"/>
        <v>16.164551225914551</v>
      </c>
    </row>
    <row r="49" spans="1:19">
      <c r="A49">
        <v>5.0022200000000003</v>
      </c>
      <c r="C49">
        <v>8.7361330000000006</v>
      </c>
      <c r="D49">
        <v>176.2132</v>
      </c>
      <c r="E49">
        <v>0.11682910000000001</v>
      </c>
      <c r="F49">
        <f t="shared" si="3"/>
        <v>8.7361329999999953</v>
      </c>
      <c r="G49">
        <f t="shared" si="4"/>
        <v>-3.7867999999999995</v>
      </c>
      <c r="H49">
        <f t="shared" si="5"/>
        <v>0.11682909999998969</v>
      </c>
      <c r="I49">
        <f t="shared" si="6"/>
        <v>21.499204717560712</v>
      </c>
      <c r="J49">
        <f t="shared" si="7"/>
        <v>1.6239623034151185</v>
      </c>
      <c r="K49">
        <f t="shared" si="8"/>
        <v>-2.8327727770666167</v>
      </c>
      <c r="L49">
        <f t="shared" si="9"/>
        <v>21.745750358564035</v>
      </c>
      <c r="M49">
        <f t="shared" si="0"/>
        <v>2.0390524571417073E-3</v>
      </c>
      <c r="N49">
        <f t="shared" si="1"/>
        <v>0.15247428474212971</v>
      </c>
      <c r="O49">
        <f t="shared" si="2"/>
        <v>-6.6092128114521254E-2</v>
      </c>
      <c r="P49">
        <f t="shared" si="10"/>
        <v>-21.499204717560712</v>
      </c>
      <c r="Q49">
        <f t="shared" si="11"/>
        <v>-1.6239623034151185</v>
      </c>
      <c r="R49">
        <f t="shared" si="12"/>
        <v>2.8327727770666167</v>
      </c>
      <c r="S49">
        <f t="shared" si="13"/>
        <v>21.745750358564035</v>
      </c>
    </row>
    <row r="50" spans="1:19">
      <c r="A50">
        <v>5.1127900000000004</v>
      </c>
      <c r="C50">
        <v>11.81202</v>
      </c>
      <c r="D50">
        <v>176.43719999999999</v>
      </c>
      <c r="E50">
        <v>359.36630000000002</v>
      </c>
      <c r="F50">
        <f t="shared" si="3"/>
        <v>11.81201999999999</v>
      </c>
      <c r="G50">
        <f t="shared" si="4"/>
        <v>-3.56280000000001</v>
      </c>
      <c r="H50">
        <f t="shared" si="5"/>
        <v>-0.63369999999997617</v>
      </c>
      <c r="I50">
        <f t="shared" si="6"/>
        <v>33.960029284269474</v>
      </c>
      <c r="J50">
        <f t="shared" si="7"/>
        <v>3.7917429713948154</v>
      </c>
      <c r="K50">
        <f t="shared" si="8"/>
        <v>-8.8287214511920755</v>
      </c>
      <c r="L50">
        <f t="shared" si="9"/>
        <v>35.293161181910321</v>
      </c>
      <c r="M50">
        <f t="shared" si="0"/>
        <v>6.2721251557096984</v>
      </c>
      <c r="N50">
        <f t="shared" si="1"/>
        <v>0.20615864031142045</v>
      </c>
      <c r="O50">
        <f t="shared" si="2"/>
        <v>-6.2182590590054147E-2</v>
      </c>
      <c r="P50">
        <f t="shared" si="10"/>
        <v>-33.960029284269474</v>
      </c>
      <c r="Q50">
        <f t="shared" si="11"/>
        <v>-3.7917429713948154</v>
      </c>
      <c r="R50">
        <f t="shared" si="12"/>
        <v>8.8287214511920755</v>
      </c>
      <c r="S50">
        <f t="shared" si="13"/>
        <v>35.293161181910321</v>
      </c>
    </row>
    <row r="51" spans="1:19">
      <c r="A51">
        <v>5.2231249999999996</v>
      </c>
      <c r="C51">
        <v>16.236630000000002</v>
      </c>
      <c r="D51">
        <v>177.0504</v>
      </c>
      <c r="E51">
        <v>358.16699999999997</v>
      </c>
      <c r="F51">
        <f t="shared" si="3"/>
        <v>16.236629999999991</v>
      </c>
      <c r="G51">
        <f t="shared" si="4"/>
        <v>-2.9496000000000038</v>
      </c>
      <c r="H51">
        <f t="shared" si="5"/>
        <v>-1.8330000000000268</v>
      </c>
      <c r="I51">
        <f t="shared" si="6"/>
        <v>32.5359037661283</v>
      </c>
      <c r="J51">
        <f t="shared" si="7"/>
        <v>3.7242871654282945</v>
      </c>
      <c r="K51">
        <f t="shared" si="8"/>
        <v>-2.13937113858481</v>
      </c>
      <c r="L51">
        <f t="shared" si="9"/>
        <v>32.818169626564263</v>
      </c>
      <c r="M51">
        <f t="shared" si="0"/>
        <v>6.2511934219905303</v>
      </c>
      <c r="N51">
        <f t="shared" si="1"/>
        <v>0.28338265292808673</v>
      </c>
      <c r="O51">
        <f t="shared" si="2"/>
        <v>-5.1480231616824808E-2</v>
      </c>
      <c r="P51">
        <f t="shared" si="10"/>
        <v>-32.5359037661283</v>
      </c>
      <c r="Q51">
        <f t="shared" si="11"/>
        <v>-3.7242871654282945</v>
      </c>
      <c r="R51">
        <f t="shared" si="12"/>
        <v>2.13937113858481</v>
      </c>
      <c r="S51">
        <f t="shared" si="13"/>
        <v>32.818169626564263</v>
      </c>
    </row>
    <row r="52" spans="1:19">
      <c r="A52">
        <v>5.332382</v>
      </c>
      <c r="C52">
        <v>18.9648</v>
      </c>
      <c r="D52">
        <v>177.25700000000001</v>
      </c>
      <c r="E52">
        <v>358.88709999999998</v>
      </c>
      <c r="F52">
        <f t="shared" si="3"/>
        <v>18.964799999999997</v>
      </c>
      <c r="G52">
        <f t="shared" si="4"/>
        <v>-2.742999999999995</v>
      </c>
      <c r="H52">
        <f t="shared" si="5"/>
        <v>-1.1129000000000246</v>
      </c>
      <c r="I52">
        <f t="shared" si="6"/>
        <v>16.505863088564844</v>
      </c>
      <c r="J52">
        <f t="shared" si="7"/>
        <v>-0.19249610054152821</v>
      </c>
      <c r="K52">
        <f t="shared" si="8"/>
        <v>6.8390457868253689</v>
      </c>
      <c r="L52">
        <f t="shared" si="9"/>
        <v>17.8676556470474</v>
      </c>
      <c r="M52">
        <f t="shared" si="0"/>
        <v>6.2637615379341414</v>
      </c>
      <c r="N52">
        <f t="shared" si="1"/>
        <v>0.33099820198222052</v>
      </c>
      <c r="O52">
        <f t="shared" si="2"/>
        <v>-4.7874381382204373E-2</v>
      </c>
      <c r="P52">
        <f t="shared" si="10"/>
        <v>-16.505863088564844</v>
      </c>
      <c r="Q52">
        <f t="shared" si="11"/>
        <v>0.19249610054152821</v>
      </c>
      <c r="R52">
        <f t="shared" si="12"/>
        <v>-6.8390457868253689</v>
      </c>
      <c r="S52">
        <f t="shared" si="13"/>
        <v>17.8676556470474</v>
      </c>
    </row>
    <row r="53" spans="1:19">
      <c r="A53">
        <v>5.4368660000000002</v>
      </c>
      <c r="C53">
        <v>19.805009999999999</v>
      </c>
      <c r="D53">
        <v>177.01920000000001</v>
      </c>
      <c r="E53">
        <v>359.62759999999997</v>
      </c>
      <c r="F53">
        <f t="shared" si="3"/>
        <v>19.80501000000001</v>
      </c>
      <c r="G53">
        <f t="shared" si="4"/>
        <v>-2.9807999999999879</v>
      </c>
      <c r="H53">
        <f t="shared" si="5"/>
        <v>-0.37240000000002738</v>
      </c>
      <c r="I53">
        <f t="shared" si="6"/>
        <v>10.839044075194225</v>
      </c>
      <c r="J53">
        <f t="shared" si="7"/>
        <v>-0.93202528234233917</v>
      </c>
      <c r="K53">
        <f t="shared" si="8"/>
        <v>5.2310213058823241</v>
      </c>
      <c r="L53">
        <f t="shared" si="9"/>
        <v>12.071335116445205</v>
      </c>
      <c r="M53">
        <f t="shared" si="0"/>
        <v>6.2766857010451584</v>
      </c>
      <c r="N53">
        <f t="shared" si="1"/>
        <v>0.34566263289040233</v>
      </c>
      <c r="O53">
        <f t="shared" si="2"/>
        <v>-5.202477434344676E-2</v>
      </c>
      <c r="P53">
        <f t="shared" si="10"/>
        <v>-10.839044075194225</v>
      </c>
      <c r="Q53">
        <f t="shared" si="11"/>
        <v>0.93202528234233917</v>
      </c>
      <c r="R53">
        <f t="shared" si="12"/>
        <v>-5.2310213058823241</v>
      </c>
      <c r="S53">
        <f t="shared" si="13"/>
        <v>12.071335116445205</v>
      </c>
    </row>
    <row r="54" spans="1:19">
      <c r="A54">
        <v>5.5470879999999996</v>
      </c>
      <c r="C54">
        <v>21.308060000000001</v>
      </c>
      <c r="D54">
        <v>177.06460000000001</v>
      </c>
      <c r="E54">
        <v>-4.1914749999999998E-4</v>
      </c>
      <c r="F54">
        <f t="shared" si="3"/>
        <v>21.308060000000012</v>
      </c>
      <c r="G54">
        <f t="shared" si="4"/>
        <v>-2.9353999999999871</v>
      </c>
      <c r="H54">
        <f t="shared" si="5"/>
        <v>-4.1914749999705236E-4</v>
      </c>
      <c r="I54">
        <f t="shared" si="6"/>
        <v>17.49197238685877</v>
      </c>
      <c r="J54">
        <f t="shared" si="7"/>
        <v>1.8270796450534323</v>
      </c>
      <c r="K54">
        <f t="shared" si="8"/>
        <v>2.5871798987495422</v>
      </c>
      <c r="L54">
        <f t="shared" si="9"/>
        <v>17.776411838177356</v>
      </c>
      <c r="M54">
        <f t="shared" si="0"/>
        <v>-7.3155039265029315E-6</v>
      </c>
      <c r="N54">
        <f t="shared" si="1"/>
        <v>0.37189580421250312</v>
      </c>
      <c r="O54">
        <f t="shared" si="2"/>
        <v>-5.123239486304132E-2</v>
      </c>
      <c r="P54">
        <f t="shared" si="10"/>
        <v>-17.49197238685877</v>
      </c>
      <c r="Q54">
        <f t="shared" si="11"/>
        <v>-1.8270796450534323</v>
      </c>
      <c r="R54">
        <f t="shared" si="12"/>
        <v>-2.5871798987495422</v>
      </c>
      <c r="S54">
        <f t="shared" si="13"/>
        <v>17.776411838177356</v>
      </c>
    </row>
    <row r="55" spans="1:19">
      <c r="A55">
        <v>5.6568569999999996</v>
      </c>
      <c r="C55">
        <v>23.651340000000001</v>
      </c>
      <c r="D55">
        <v>177.4205</v>
      </c>
      <c r="E55">
        <v>0.19711310000000001</v>
      </c>
      <c r="F55">
        <f t="shared" si="3"/>
        <v>23.651340000000005</v>
      </c>
      <c r="G55">
        <f t="shared" si="4"/>
        <v>-2.5794999999999959</v>
      </c>
      <c r="H55">
        <f t="shared" si="5"/>
        <v>0.19711309999999571</v>
      </c>
      <c r="I55">
        <f t="shared" si="6"/>
        <v>18.081069487579413</v>
      </c>
      <c r="J55">
        <f t="shared" si="7"/>
        <v>0.72762976163918669</v>
      </c>
      <c r="K55">
        <f t="shared" si="8"/>
        <v>2.1791337449862027</v>
      </c>
      <c r="L55">
        <f t="shared" si="9"/>
        <v>18.226440759600763</v>
      </c>
      <c r="M55">
        <f t="shared" si="0"/>
        <v>3.4402725938128347E-3</v>
      </c>
      <c r="N55">
        <f t="shared" si="1"/>
        <v>0.41279375550863573</v>
      </c>
      <c r="O55">
        <f t="shared" si="2"/>
        <v>-4.5020768055193658E-2</v>
      </c>
      <c r="P55">
        <f t="shared" si="10"/>
        <v>-18.081069487579413</v>
      </c>
      <c r="Q55">
        <f t="shared" si="11"/>
        <v>-0.72762976163918669</v>
      </c>
      <c r="R55">
        <f t="shared" si="12"/>
        <v>-2.1791337449862027</v>
      </c>
      <c r="S55">
        <f t="shared" si="13"/>
        <v>18.226440759600763</v>
      </c>
    </row>
    <row r="56" spans="1:19">
      <c r="A56">
        <v>5.7662579999999997</v>
      </c>
      <c r="C56">
        <v>25.272089999999999</v>
      </c>
      <c r="D56">
        <v>177.22499999999999</v>
      </c>
      <c r="E56">
        <v>0.47704190000000002</v>
      </c>
      <c r="F56">
        <f t="shared" si="3"/>
        <v>25.272089999999992</v>
      </c>
      <c r="G56">
        <f t="shared" si="4"/>
        <v>-2.7750000000000057</v>
      </c>
      <c r="H56">
        <f t="shared" si="5"/>
        <v>0.47704189999998903</v>
      </c>
      <c r="I56">
        <f t="shared" si="6"/>
        <v>14.85691249934462</v>
      </c>
      <c r="J56">
        <f t="shared" si="7"/>
        <v>-2.9467425618183647</v>
      </c>
      <c r="K56">
        <f t="shared" si="8"/>
        <v>1.2418717058473658</v>
      </c>
      <c r="L56">
        <f t="shared" si="9"/>
        <v>15.197150590574488</v>
      </c>
      <c r="M56">
        <f t="shared" si="0"/>
        <v>8.325951824969537E-3</v>
      </c>
      <c r="N56">
        <f t="shared" si="1"/>
        <v>0.44108117936033359</v>
      </c>
      <c r="O56">
        <f t="shared" si="2"/>
        <v>-4.843288674284274E-2</v>
      </c>
      <c r="P56">
        <f t="shared" si="10"/>
        <v>-14.85691249934462</v>
      </c>
      <c r="Q56">
        <f t="shared" si="11"/>
        <v>2.9467425618183647</v>
      </c>
      <c r="R56">
        <f t="shared" si="12"/>
        <v>-1.2418717058473658</v>
      </c>
      <c r="S56">
        <f t="shared" si="13"/>
        <v>15.197150590574488</v>
      </c>
    </row>
    <row r="57" spans="1:19">
      <c r="A57">
        <v>5.8707269999999996</v>
      </c>
      <c r="C57">
        <v>26.828579999999999</v>
      </c>
      <c r="D57">
        <v>176.79599999999999</v>
      </c>
      <c r="E57">
        <v>0.46920699999999999</v>
      </c>
      <c r="F57">
        <f t="shared" si="3"/>
        <v>26.828579999999988</v>
      </c>
      <c r="G57">
        <f t="shared" si="4"/>
        <v>-3.2040000000000077</v>
      </c>
      <c r="H57">
        <f t="shared" si="5"/>
        <v>0.46920700000001148</v>
      </c>
      <c r="I57">
        <f t="shared" si="6"/>
        <v>18.087303914897561</v>
      </c>
      <c r="J57">
        <f t="shared" si="7"/>
        <v>-3.5135162666086419</v>
      </c>
      <c r="K57">
        <f t="shared" si="8"/>
        <v>-0.72366676786210593</v>
      </c>
      <c r="L57">
        <f t="shared" si="9"/>
        <v>18.439605555881617</v>
      </c>
      <c r="M57">
        <f t="shared" si="0"/>
        <v>8.1892070234050336E-3</v>
      </c>
      <c r="N57">
        <f t="shared" si="1"/>
        <v>0.46824705463470012</v>
      </c>
      <c r="O57">
        <f t="shared" si="2"/>
        <v>-5.592034923389845E-2</v>
      </c>
      <c r="P57">
        <f t="shared" si="10"/>
        <v>-18.087303914897561</v>
      </c>
      <c r="Q57">
        <f t="shared" si="11"/>
        <v>3.5135162666086419</v>
      </c>
      <c r="R57">
        <f t="shared" si="12"/>
        <v>0.72366676786210593</v>
      </c>
      <c r="S57">
        <f t="shared" si="13"/>
        <v>18.439605555881617</v>
      </c>
    </row>
    <row r="58" spans="1:19">
      <c r="A58">
        <v>5.9806720000000002</v>
      </c>
      <c r="C58">
        <v>29.167719999999999</v>
      </c>
      <c r="D58">
        <v>176.47489999999999</v>
      </c>
      <c r="E58">
        <v>0.31832549999999998</v>
      </c>
      <c r="F58">
        <f t="shared" si="3"/>
        <v>29.167720000000003</v>
      </c>
      <c r="G58">
        <f t="shared" si="4"/>
        <v>-3.525100000000009</v>
      </c>
      <c r="H58">
        <f t="shared" si="5"/>
        <v>0.31832549999998605</v>
      </c>
      <c r="I58">
        <f t="shared" si="6"/>
        <v>19.306132146214658</v>
      </c>
      <c r="J58">
        <f t="shared" si="7"/>
        <v>-2.9620819672443925</v>
      </c>
      <c r="K58">
        <f t="shared" si="8"/>
        <v>-2.9421954311862248</v>
      </c>
      <c r="L58">
        <f t="shared" si="9"/>
        <v>19.752396866787347</v>
      </c>
      <c r="M58">
        <f t="shared" si="0"/>
        <v>5.5558280680572088E-3</v>
      </c>
      <c r="N58">
        <f t="shared" si="1"/>
        <v>0.50907274929980051</v>
      </c>
      <c r="O58">
        <f t="shared" si="2"/>
        <v>-6.152460146205227E-2</v>
      </c>
      <c r="P58">
        <f t="shared" si="10"/>
        <v>-19.306132146214658</v>
      </c>
      <c r="Q58">
        <f t="shared" si="11"/>
        <v>2.9620819672443925</v>
      </c>
      <c r="R58">
        <f t="shared" si="12"/>
        <v>2.9421954311862248</v>
      </c>
      <c r="S58">
        <f t="shared" si="13"/>
        <v>19.752396866787347</v>
      </c>
    </row>
    <row r="59" spans="1:19">
      <c r="A59">
        <v>6.0900069999999999</v>
      </c>
      <c r="C59">
        <v>31.063230000000001</v>
      </c>
      <c r="D59">
        <v>176.1465</v>
      </c>
      <c r="E59">
        <v>359.82499999999999</v>
      </c>
      <c r="F59">
        <f t="shared" si="3"/>
        <v>31.063230000000004</v>
      </c>
      <c r="G59">
        <f t="shared" si="4"/>
        <v>-3.8534999999999968</v>
      </c>
      <c r="H59">
        <f t="shared" si="5"/>
        <v>-0.17500000000001137</v>
      </c>
      <c r="I59">
        <f t="shared" si="6"/>
        <v>15.173041374454902</v>
      </c>
      <c r="J59">
        <f t="shared" si="7"/>
        <v>-2.8209237254883677</v>
      </c>
      <c r="K59">
        <f t="shared" si="8"/>
        <v>-2.5208588263515503</v>
      </c>
      <c r="L59">
        <f t="shared" si="9"/>
        <v>15.637567727697872</v>
      </c>
      <c r="M59">
        <f t="shared" si="0"/>
        <v>6.2801309809885959</v>
      </c>
      <c r="N59">
        <f t="shared" si="1"/>
        <v>0.54215563980427817</v>
      </c>
      <c r="O59">
        <f t="shared" si="2"/>
        <v>-6.7256262725601423E-2</v>
      </c>
      <c r="P59">
        <f t="shared" si="10"/>
        <v>-15.173041374454902</v>
      </c>
      <c r="Q59">
        <f t="shared" si="11"/>
        <v>2.8209237254883677</v>
      </c>
      <c r="R59">
        <f t="shared" si="12"/>
        <v>2.5208588263515503</v>
      </c>
      <c r="S59">
        <f t="shared" si="13"/>
        <v>15.637567727697872</v>
      </c>
    </row>
    <row r="60" spans="1:19">
      <c r="A60">
        <v>6.1991329999999998</v>
      </c>
      <c r="C60">
        <v>32.482889999999998</v>
      </c>
      <c r="D60">
        <v>175.8586</v>
      </c>
      <c r="E60">
        <v>359.7672</v>
      </c>
      <c r="F60">
        <f t="shared" si="3"/>
        <v>32.482889999999998</v>
      </c>
      <c r="G60">
        <f t="shared" si="4"/>
        <v>-4.1414000000000044</v>
      </c>
      <c r="H60">
        <f t="shared" si="5"/>
        <v>-0.23279999999999745</v>
      </c>
      <c r="I60">
        <f t="shared" si="6"/>
        <v>14.138609199940294</v>
      </c>
      <c r="J60">
        <f t="shared" si="7"/>
        <v>-2.6299361571942246</v>
      </c>
      <c r="K60">
        <f t="shared" si="8"/>
        <v>-2.1650636033712027</v>
      </c>
      <c r="L60">
        <f t="shared" si="9"/>
        <v>14.543188601754313</v>
      </c>
      <c r="M60">
        <f t="shared" si="0"/>
        <v>6.2791221806809432</v>
      </c>
      <c r="N60">
        <f t="shared" si="1"/>
        <v>0.56693338106314084</v>
      </c>
      <c r="O60">
        <f t="shared" si="2"/>
        <v>-7.2281065642093231E-2</v>
      </c>
      <c r="P60">
        <f t="shared" si="10"/>
        <v>-14.138609199940294</v>
      </c>
      <c r="Q60">
        <f t="shared" si="11"/>
        <v>2.6299361571942246</v>
      </c>
      <c r="R60">
        <f t="shared" si="12"/>
        <v>2.1650636033712027</v>
      </c>
      <c r="S60">
        <f t="shared" si="13"/>
        <v>14.543188601754313</v>
      </c>
    </row>
    <row r="61" spans="1:19">
      <c r="A61">
        <v>6.3089880000000003</v>
      </c>
      <c r="C61">
        <v>34.160139999999998</v>
      </c>
      <c r="D61">
        <v>175.57060000000001</v>
      </c>
      <c r="E61">
        <v>359.34969999999998</v>
      </c>
      <c r="F61">
        <f t="shared" si="3"/>
        <v>34.160140000000013</v>
      </c>
      <c r="G61">
        <f t="shared" si="4"/>
        <v>-4.4293999999999869</v>
      </c>
      <c r="H61">
        <f t="shared" si="5"/>
        <v>-0.65030000000001564</v>
      </c>
      <c r="I61">
        <f t="shared" si="6"/>
        <v>15.595554976713345</v>
      </c>
      <c r="J61">
        <f t="shared" si="7"/>
        <v>-4.4179142250183006</v>
      </c>
      <c r="K61">
        <f t="shared" si="8"/>
        <v>-3.6800342692442056</v>
      </c>
      <c r="L61">
        <f t="shared" si="9"/>
        <v>16.621731358499304</v>
      </c>
      <c r="M61">
        <f t="shared" si="0"/>
        <v>6.2718354310538666</v>
      </c>
      <c r="N61">
        <f t="shared" si="1"/>
        <v>0.59620691594221598</v>
      </c>
      <c r="O61">
        <f t="shared" si="2"/>
        <v>-7.7307613887836593E-2</v>
      </c>
      <c r="P61">
        <f t="shared" si="10"/>
        <v>-15.595554976713345</v>
      </c>
      <c r="Q61">
        <f t="shared" si="11"/>
        <v>4.4179142250183006</v>
      </c>
      <c r="R61">
        <f t="shared" si="12"/>
        <v>3.6800342692442056</v>
      </c>
      <c r="S61">
        <f t="shared" si="13"/>
        <v>16.621731358499304</v>
      </c>
    </row>
    <row r="62" spans="1:19">
      <c r="A62">
        <v>6.4098699999999997</v>
      </c>
      <c r="C62">
        <v>35.766509999999997</v>
      </c>
      <c r="D62">
        <v>174.94370000000001</v>
      </c>
      <c r="E62">
        <v>358.99059999999997</v>
      </c>
      <c r="F62">
        <f t="shared" si="3"/>
        <v>35.766509999999982</v>
      </c>
      <c r="G62">
        <f t="shared" si="4"/>
        <v>-5.0562999999999931</v>
      </c>
      <c r="H62">
        <f t="shared" si="5"/>
        <v>-1.0094000000000278</v>
      </c>
      <c r="I62">
        <f t="shared" si="6"/>
        <v>16.176910504816497</v>
      </c>
      <c r="J62">
        <f t="shared" si="7"/>
        <v>-3.7811284574866555</v>
      </c>
      <c r="K62">
        <f t="shared" si="8"/>
        <v>-2.226666621098202</v>
      </c>
      <c r="L62">
        <f t="shared" si="9"/>
        <v>16.761485916659375</v>
      </c>
      <c r="M62">
        <f t="shared" si="0"/>
        <v>6.2655679537099553</v>
      </c>
      <c r="N62">
        <f t="shared" si="1"/>
        <v>0.62424336144747683</v>
      </c>
      <c r="O62">
        <f t="shared" si="2"/>
        <v>-8.824908296858916E-2</v>
      </c>
      <c r="P62">
        <f t="shared" si="10"/>
        <v>-16.176910504816497</v>
      </c>
      <c r="Q62">
        <f t="shared" si="11"/>
        <v>3.7811284574866555</v>
      </c>
      <c r="R62">
        <f t="shared" si="12"/>
        <v>2.226666621098202</v>
      </c>
      <c r="S62">
        <f t="shared" si="13"/>
        <v>16.761485916659375</v>
      </c>
    </row>
    <row r="63" spans="1:19">
      <c r="A63">
        <v>6.5102359999999999</v>
      </c>
      <c r="C63">
        <v>37.415579999999999</v>
      </c>
      <c r="D63">
        <v>174.80840000000001</v>
      </c>
      <c r="E63">
        <v>358.90089999999998</v>
      </c>
      <c r="F63">
        <f t="shared" si="3"/>
        <v>37.415580000000006</v>
      </c>
      <c r="G63">
        <f t="shared" si="4"/>
        <v>-5.191599999999994</v>
      </c>
      <c r="H63">
        <f t="shared" si="5"/>
        <v>-1.0991000000000213</v>
      </c>
      <c r="I63">
        <f t="shared" si="6"/>
        <v>14.85697384492174</v>
      </c>
      <c r="J63">
        <f t="shared" si="7"/>
        <v>8.200029697103739E-2</v>
      </c>
      <c r="K63">
        <f t="shared" si="8"/>
        <v>1.9280122330881542</v>
      </c>
      <c r="L63">
        <f t="shared" si="9"/>
        <v>14.981776498410646</v>
      </c>
      <c r="M63">
        <f t="shared" si="0"/>
        <v>6.2640023933709168</v>
      </c>
      <c r="N63">
        <f t="shared" si="1"/>
        <v>0.65302506254334003</v>
      </c>
      <c r="O63">
        <f t="shared" si="2"/>
        <v>-9.0610513446537505E-2</v>
      </c>
      <c r="P63">
        <f t="shared" si="10"/>
        <v>-14.85697384492174</v>
      </c>
      <c r="Q63">
        <f t="shared" si="11"/>
        <v>-8.200029697103739E-2</v>
      </c>
      <c r="R63">
        <f t="shared" si="12"/>
        <v>-1.9280122330881542</v>
      </c>
      <c r="S63">
        <f t="shared" si="13"/>
        <v>14.981776498410646</v>
      </c>
    </row>
    <row r="64" spans="1:19">
      <c r="A64">
        <v>6.6207469999999997</v>
      </c>
      <c r="C64">
        <v>38.883540000000004</v>
      </c>
      <c r="D64">
        <v>174.97550000000001</v>
      </c>
      <c r="E64">
        <v>359.42579999999998</v>
      </c>
      <c r="F64">
        <f t="shared" si="3"/>
        <v>38.883540000000011</v>
      </c>
      <c r="G64">
        <f t="shared" si="4"/>
        <v>-5.0244999999999891</v>
      </c>
      <c r="H64">
        <f t="shared" si="5"/>
        <v>-0.57420000000001892</v>
      </c>
      <c r="I64">
        <f t="shared" si="6"/>
        <v>13.252386105124527</v>
      </c>
      <c r="J64">
        <f t="shared" si="7"/>
        <v>-7.3621170176731421E-2</v>
      </c>
      <c r="K64">
        <f t="shared" si="8"/>
        <v>2.0038342694341464</v>
      </c>
      <c r="L64">
        <f t="shared" si="9"/>
        <v>13.403227571572248</v>
      </c>
      <c r="M64">
        <f t="shared" si="0"/>
        <v>6.2731636266146351</v>
      </c>
      <c r="N64">
        <f t="shared" si="1"/>
        <v>0.67864579783091605</v>
      </c>
      <c r="O64">
        <f t="shared" si="2"/>
        <v>-8.76940682664549E-2</v>
      </c>
      <c r="P64">
        <f t="shared" si="10"/>
        <v>-13.252386105124527</v>
      </c>
      <c r="Q64">
        <f t="shared" si="11"/>
        <v>7.3621170176731421E-2</v>
      </c>
      <c r="R64">
        <f t="shared" si="12"/>
        <v>-2.0038342694341464</v>
      </c>
      <c r="S64">
        <f t="shared" si="13"/>
        <v>13.403227571572248</v>
      </c>
    </row>
    <row r="65" spans="1:19">
      <c r="A65">
        <v>6.7315160000000001</v>
      </c>
      <c r="C65">
        <v>40.348059999999997</v>
      </c>
      <c r="D65">
        <v>174.79169999999999</v>
      </c>
      <c r="E65">
        <v>359.34359999999998</v>
      </c>
      <c r="F65">
        <f t="shared" si="3"/>
        <v>40.348060000000004</v>
      </c>
      <c r="G65">
        <f t="shared" si="4"/>
        <v>-5.2083000000000084</v>
      </c>
      <c r="H65">
        <f t="shared" si="5"/>
        <v>-0.65640000000001919</v>
      </c>
      <c r="I65">
        <f t="shared" si="6"/>
        <v>12.544305530570004</v>
      </c>
      <c r="J65">
        <f t="shared" si="7"/>
        <v>-3.2455190498891726</v>
      </c>
      <c r="K65">
        <f t="shared" si="8"/>
        <v>-2.8288872526094444</v>
      </c>
      <c r="L65">
        <f t="shared" si="9"/>
        <v>13.262563788176813</v>
      </c>
      <c r="M65">
        <f t="shared" si="0"/>
        <v>6.271728965969495</v>
      </c>
      <c r="N65">
        <f t="shared" si="1"/>
        <v>0.70420649379222333</v>
      </c>
      <c r="O65">
        <f t="shared" si="2"/>
        <v>-9.0901983431620814E-2</v>
      </c>
      <c r="P65">
        <f t="shared" si="10"/>
        <v>-12.544305530570004</v>
      </c>
      <c r="Q65">
        <f t="shared" si="11"/>
        <v>3.2455190498891726</v>
      </c>
      <c r="R65">
        <f t="shared" si="12"/>
        <v>2.8288872526094444</v>
      </c>
      <c r="S65">
        <f t="shared" si="13"/>
        <v>13.262563788176813</v>
      </c>
    </row>
    <row r="66" spans="1:19">
      <c r="A66">
        <v>6.8315630000000001</v>
      </c>
      <c r="C66">
        <v>41.535339999999998</v>
      </c>
      <c r="D66">
        <v>174.3083</v>
      </c>
      <c r="E66">
        <v>358.85180000000003</v>
      </c>
      <c r="F66">
        <f t="shared" si="3"/>
        <v>41.535339999999991</v>
      </c>
      <c r="G66">
        <f t="shared" si="4"/>
        <v>-5.6916999999999973</v>
      </c>
      <c r="H66">
        <f t="shared" si="5"/>
        <v>-1.1481999999999744</v>
      </c>
      <c r="I66">
        <f t="shared" ref="I66:I105" si="14">((IF(ABS(F66-F65)&gt;300,IF((F66-F65)&lt;0,(F66-F65)+360,(F66-F65)-360),F66-F65))/($A66-$A65)+(IF(ABS(F67-F66)&gt;300,IF((F67-F66)&lt;0,(F67-F66)+360,(F67-F66)-360),(F67-F66)))/($A67-$A66))/2</f>
        <v>10.317912972438613</v>
      </c>
      <c r="J66">
        <f t="shared" ref="J66:J105" si="15">((IF(ABS(G66-G65)&gt;300,IF((G66-G65)&lt;0,(G66-G65)+360,(G66-G65)-360),G66-G65))/($A66-$A65)+(IF(ABS(G67-G66)&gt;300,IF((G67-G66)&lt;0,(G67-G66)+360,(G67-G66)-360),(G67-G66)))/($A67-$A66))/2</f>
        <v>-5.2485634775124508</v>
      </c>
      <c r="K66">
        <f t="shared" ref="K66:K105" si="16">((IF(ABS(H66-H65)&gt;300,IF((H66-H65)&lt;0,(H66-H65)+360,(H66-H65)-360),H66-H65))/($A66-$A65)+(IF(ABS(H67-H66)&gt;300,IF((H67-H66)&lt;0,(H67-H66)+360,(H67-H66)-360),(H67-H66)))/($A67-$A66))/2</f>
        <v>-6.053176113787524</v>
      </c>
      <c r="L66">
        <f t="shared" ref="L66:L105" si="17">SQRT(I66*I66+J66*J66+K66*K66)</f>
        <v>13.063218889263949</v>
      </c>
      <c r="M66">
        <f t="shared" ref="M66:M129" si="18">E66/180*PI()</f>
        <v>6.2631454367081876</v>
      </c>
      <c r="N66">
        <f t="shared" ref="N66:N129" si="19">F66/180*PI()</f>
        <v>0.72492843893530134</v>
      </c>
      <c r="O66">
        <f t="shared" ref="O66:O129" si="20">G66/180*PI()</f>
        <v>-9.9338905035761205E-2</v>
      </c>
      <c r="P66">
        <f t="shared" si="10"/>
        <v>-10.317912972438613</v>
      </c>
      <c r="Q66">
        <f t="shared" si="11"/>
        <v>5.2485634775124508</v>
      </c>
      <c r="R66">
        <f t="shared" si="12"/>
        <v>6.053176113787524</v>
      </c>
      <c r="S66">
        <f t="shared" si="13"/>
        <v>13.063218889263949</v>
      </c>
    </row>
    <row r="67" spans="1:19">
      <c r="A67">
        <v>6.9424289999999997</v>
      </c>
      <c r="C67">
        <v>42.507480000000001</v>
      </c>
      <c r="D67">
        <v>173.68020000000001</v>
      </c>
      <c r="E67">
        <v>358.05459999999999</v>
      </c>
      <c r="F67">
        <f t="shared" ref="F67:F105" si="21">IF(C67&lt;180,C67+180,C67-180)-180</f>
        <v>42.507479999999987</v>
      </c>
      <c r="G67">
        <f t="shared" ref="G67:G105" si="22">D67-180</f>
        <v>-6.3197999999999865</v>
      </c>
      <c r="H67">
        <f t="shared" ref="H67:H105" si="23">IF(E67&lt;180,E67+180,E67-180)-180</f>
        <v>-1.9454000000000065</v>
      </c>
      <c r="I67">
        <f t="shared" si="14"/>
        <v>5.360140539089655</v>
      </c>
      <c r="J67">
        <f t="shared" si="15"/>
        <v>-2.85156787557007</v>
      </c>
      <c r="K67">
        <f t="shared" si="16"/>
        <v>-2.2403615810086537</v>
      </c>
      <c r="L67">
        <f t="shared" si="17"/>
        <v>6.4716123154462153</v>
      </c>
      <c r="M67">
        <f t="shared" si="18"/>
        <v>6.2492316719112884</v>
      </c>
      <c r="N67">
        <f t="shared" si="19"/>
        <v>0.74189548272563899</v>
      </c>
      <c r="O67">
        <f t="shared" si="20"/>
        <v>-0.1103013180675374</v>
      </c>
      <c r="P67">
        <f t="shared" ref="P67:P130" si="24">((F66-F67)/($A67-$A66)+(F67-F68)/($A68-$A67))/2</f>
        <v>-5.360140539089655</v>
      </c>
      <c r="Q67">
        <f t="shared" ref="Q67:Q130" si="25">((G66-G67)/($A67-$A66)+(G67-G68)/($A68-$A67))/2</f>
        <v>2.85156787557007</v>
      </c>
      <c r="R67">
        <f t="shared" ref="R67:R130" si="26">((H66-H67)/($A67-$A66)+(H67-H68)/($A68-$A67))/2</f>
        <v>2.2403615810086537</v>
      </c>
      <c r="S67">
        <f t="shared" si="13"/>
        <v>6.4716123154462153</v>
      </c>
    </row>
    <row r="68" spans="1:19">
      <c r="A68">
        <v>7.0537229999999997</v>
      </c>
      <c r="C68">
        <v>42.724690000000002</v>
      </c>
      <c r="D68">
        <v>173.67599999999999</v>
      </c>
      <c r="E68">
        <v>358.3562</v>
      </c>
      <c r="F68">
        <f t="shared" si="21"/>
        <v>42.72469000000001</v>
      </c>
      <c r="G68">
        <f t="shared" si="22"/>
        <v>-6.3240000000000123</v>
      </c>
      <c r="H68">
        <f t="shared" si="23"/>
        <v>-1.6437999999999988</v>
      </c>
      <c r="I68">
        <f t="shared" si="14"/>
        <v>3.1830407376253866</v>
      </c>
      <c r="J68">
        <f t="shared" si="15"/>
        <v>0.64183336201320251</v>
      </c>
      <c r="K68">
        <f t="shared" si="16"/>
        <v>5.0959672595414194</v>
      </c>
      <c r="L68">
        <f t="shared" si="17"/>
        <v>6.0425640842521497</v>
      </c>
      <c r="M68">
        <f t="shared" si="18"/>
        <v>6.2544955849353032</v>
      </c>
      <c r="N68">
        <f t="shared" si="19"/>
        <v>0.74568651239389627</v>
      </c>
      <c r="O68">
        <f t="shared" si="20"/>
        <v>-0.1103746218961216</v>
      </c>
      <c r="P68">
        <f t="shared" si="24"/>
        <v>-3.1830407376253866</v>
      </c>
      <c r="Q68">
        <f t="shared" si="25"/>
        <v>-0.64183336201320251</v>
      </c>
      <c r="R68">
        <f t="shared" si="26"/>
        <v>-5.0959672595414194</v>
      </c>
      <c r="S68">
        <f t="shared" ref="S68:S131" si="27">SQRT((P68*P68+Q68*Q68+R68*R68))</f>
        <v>6.0425640842521497</v>
      </c>
    </row>
    <row r="69" spans="1:19">
      <c r="A69">
        <v>7.1654980000000004</v>
      </c>
      <c r="C69">
        <v>43.218110000000003</v>
      </c>
      <c r="D69">
        <v>173.8237</v>
      </c>
      <c r="E69">
        <v>359.1925</v>
      </c>
      <c r="F69">
        <f t="shared" si="21"/>
        <v>43.218109999999996</v>
      </c>
      <c r="G69">
        <f t="shared" si="22"/>
        <v>-6.1762999999999977</v>
      </c>
      <c r="H69">
        <f t="shared" si="23"/>
        <v>-0.80750000000000455</v>
      </c>
      <c r="I69">
        <f t="shared" si="14"/>
        <v>1.2709125134333501</v>
      </c>
      <c r="J69">
        <f t="shared" si="15"/>
        <v>-0.56419009224755612</v>
      </c>
      <c r="K69">
        <f t="shared" si="16"/>
        <v>5.3303985440045452</v>
      </c>
      <c r="L69">
        <f t="shared" si="17"/>
        <v>5.5087818721490107</v>
      </c>
      <c r="M69">
        <f t="shared" si="18"/>
        <v>6.2690917734697313</v>
      </c>
      <c r="N69">
        <f t="shared" si="19"/>
        <v>0.75429831598908648</v>
      </c>
      <c r="O69">
        <f t="shared" si="20"/>
        <v>-0.10779677059092573</v>
      </c>
      <c r="P69">
        <f t="shared" si="24"/>
        <v>-1.2709125134333501</v>
      </c>
      <c r="Q69">
        <f t="shared" si="25"/>
        <v>0.56419009224755612</v>
      </c>
      <c r="R69">
        <f t="shared" si="26"/>
        <v>-5.3303985440045452</v>
      </c>
      <c r="S69">
        <f t="shared" si="27"/>
        <v>5.5087818721490107</v>
      </c>
    </row>
    <row r="70" spans="1:19">
      <c r="A70">
        <v>7.277018</v>
      </c>
      <c r="C70">
        <v>43.009279999999997</v>
      </c>
      <c r="D70">
        <v>173.5505</v>
      </c>
      <c r="E70">
        <v>359.54700000000003</v>
      </c>
      <c r="F70">
        <f t="shared" si="21"/>
        <v>43.00927999999999</v>
      </c>
      <c r="G70">
        <f t="shared" si="22"/>
        <v>-6.4495000000000005</v>
      </c>
      <c r="H70">
        <f t="shared" si="23"/>
        <v>-0.45299999999997453</v>
      </c>
      <c r="I70">
        <f t="shared" si="14"/>
        <v>-3.289017665326389</v>
      </c>
      <c r="J70">
        <f t="shared" si="15"/>
        <v>-4.8155566688732279</v>
      </c>
      <c r="K70">
        <f t="shared" si="16"/>
        <v>0.11544323924467959</v>
      </c>
      <c r="L70">
        <f t="shared" si="17"/>
        <v>5.8327138088068207</v>
      </c>
      <c r="M70">
        <f t="shared" si="18"/>
        <v>6.2752789656680523</v>
      </c>
      <c r="N70">
        <f t="shared" si="19"/>
        <v>0.75065354491214664</v>
      </c>
      <c r="O70">
        <f t="shared" si="20"/>
        <v>-0.1125650101073743</v>
      </c>
      <c r="P70">
        <f t="shared" si="24"/>
        <v>3.289017665326389</v>
      </c>
      <c r="Q70">
        <f t="shared" si="25"/>
        <v>4.8155566688732279</v>
      </c>
      <c r="R70">
        <f t="shared" si="26"/>
        <v>-0.11544323924467959</v>
      </c>
      <c r="S70">
        <f t="shared" si="27"/>
        <v>5.8327138088068207</v>
      </c>
    </row>
    <row r="71" spans="1:19">
      <c r="A71">
        <v>7.3778350000000001</v>
      </c>
      <c r="C71">
        <v>42.534889999999997</v>
      </c>
      <c r="D71">
        <v>172.82650000000001</v>
      </c>
      <c r="E71">
        <v>359.24979999999999</v>
      </c>
      <c r="F71">
        <f t="shared" si="21"/>
        <v>42.53488999999999</v>
      </c>
      <c r="G71">
        <f t="shared" si="22"/>
        <v>-7.17349999999999</v>
      </c>
      <c r="H71">
        <f t="shared" si="23"/>
        <v>-0.75020000000000664</v>
      </c>
      <c r="I71">
        <f t="shared" si="14"/>
        <v>-5.22720318061761</v>
      </c>
      <c r="J71">
        <f t="shared" si="15"/>
        <v>-6.8613803534089195</v>
      </c>
      <c r="K71">
        <f t="shared" si="16"/>
        <v>-1.2226851760248407</v>
      </c>
      <c r="L71">
        <f t="shared" si="17"/>
        <v>8.7118971805959511</v>
      </c>
      <c r="M71">
        <f t="shared" si="18"/>
        <v>6.2700918471311251</v>
      </c>
      <c r="N71">
        <f t="shared" si="19"/>
        <v>0.74237387747361072</v>
      </c>
      <c r="O71">
        <f t="shared" si="20"/>
        <v>-0.12520119389181306</v>
      </c>
      <c r="P71">
        <f t="shared" si="24"/>
        <v>5.22720318061761</v>
      </c>
      <c r="Q71">
        <f t="shared" si="25"/>
        <v>6.8613803534089195</v>
      </c>
      <c r="R71">
        <f t="shared" si="26"/>
        <v>1.2226851760248407</v>
      </c>
      <c r="S71">
        <f t="shared" si="27"/>
        <v>8.7118971805959511</v>
      </c>
    </row>
    <row r="72" spans="1:19">
      <c r="A72">
        <v>7.4856860000000003</v>
      </c>
      <c r="C72">
        <v>41.914859999999997</v>
      </c>
      <c r="D72">
        <v>172.12100000000001</v>
      </c>
      <c r="E72">
        <v>359.30399999999997</v>
      </c>
      <c r="F72">
        <f t="shared" si="21"/>
        <v>41.914860000000004</v>
      </c>
      <c r="G72">
        <f t="shared" si="22"/>
        <v>-7.8789999999999907</v>
      </c>
      <c r="H72">
        <f t="shared" si="23"/>
        <v>-0.69600000000002638</v>
      </c>
      <c r="I72">
        <f t="shared" si="14"/>
        <v>-4.5707949758196023</v>
      </c>
      <c r="J72">
        <f t="shared" si="15"/>
        <v>-3.2805508562856769</v>
      </c>
      <c r="K72">
        <f t="shared" si="16"/>
        <v>0.79933782042038759</v>
      </c>
      <c r="L72">
        <f t="shared" si="17"/>
        <v>5.682703721188429</v>
      </c>
      <c r="M72">
        <f t="shared" si="18"/>
        <v>6.2710378155857045</v>
      </c>
      <c r="N72">
        <f t="shared" si="19"/>
        <v>0.73155231251247055</v>
      </c>
      <c r="O72">
        <f t="shared" si="20"/>
        <v>-0.13751449176463307</v>
      </c>
      <c r="P72">
        <f t="shared" si="24"/>
        <v>4.5707949758196023</v>
      </c>
      <c r="Q72">
        <f t="shared" si="25"/>
        <v>3.2805508562856769</v>
      </c>
      <c r="R72">
        <f t="shared" si="26"/>
        <v>-0.79933782042038759</v>
      </c>
      <c r="S72">
        <f t="shared" si="27"/>
        <v>5.682703721188429</v>
      </c>
    </row>
    <row r="73" spans="1:19">
      <c r="A73">
        <v>7.5975339999999996</v>
      </c>
      <c r="C73">
        <v>41.535400000000003</v>
      </c>
      <c r="D73">
        <v>172.11879999999999</v>
      </c>
      <c r="E73">
        <v>359.42660000000001</v>
      </c>
      <c r="F73">
        <f t="shared" si="21"/>
        <v>41.53540000000001</v>
      </c>
      <c r="G73">
        <f t="shared" si="22"/>
        <v>-7.8812000000000069</v>
      </c>
      <c r="H73">
        <f t="shared" si="23"/>
        <v>-0.57339999999999236</v>
      </c>
      <c r="I73">
        <f t="shared" si="14"/>
        <v>1.0590211109486143</v>
      </c>
      <c r="J73">
        <f t="shared" si="15"/>
        <v>-0.32106899068263323</v>
      </c>
      <c r="K73">
        <f t="shared" si="16"/>
        <v>6.6570512936021009E-2</v>
      </c>
      <c r="L73">
        <f t="shared" si="17"/>
        <v>1.108621956938147</v>
      </c>
      <c r="M73">
        <f t="shared" si="18"/>
        <v>6.2731775892486503</v>
      </c>
      <c r="N73">
        <f t="shared" si="19"/>
        <v>0.72492948613285291</v>
      </c>
      <c r="O73">
        <f t="shared" si="20"/>
        <v>-0.13755288900817722</v>
      </c>
      <c r="P73">
        <f t="shared" si="24"/>
        <v>-1.0590211109486143</v>
      </c>
      <c r="Q73">
        <f t="shared" si="25"/>
        <v>0.32106899068263323</v>
      </c>
      <c r="R73">
        <f t="shared" si="26"/>
        <v>-6.6570512936021009E-2</v>
      </c>
      <c r="S73">
        <f t="shared" si="27"/>
        <v>1.108621956938147</v>
      </c>
    </row>
    <row r="74" spans="1:19">
      <c r="A74">
        <v>7.6982619999999997</v>
      </c>
      <c r="C74">
        <v>42.090479999999999</v>
      </c>
      <c r="D74">
        <v>172.05609999999999</v>
      </c>
      <c r="E74">
        <v>359.32960000000003</v>
      </c>
      <c r="F74">
        <f t="shared" si="21"/>
        <v>42.090480000000014</v>
      </c>
      <c r="G74">
        <f t="shared" si="22"/>
        <v>-7.9439000000000135</v>
      </c>
      <c r="H74">
        <f t="shared" si="23"/>
        <v>-0.67039999999997235</v>
      </c>
      <c r="I74">
        <f t="shared" si="14"/>
        <v>5.4639727524938504</v>
      </c>
      <c r="J74">
        <f t="shared" si="15"/>
        <v>0.41504792295663179</v>
      </c>
      <c r="K74">
        <f t="shared" si="16"/>
        <v>0.5874412984803884</v>
      </c>
      <c r="L74">
        <f t="shared" si="17"/>
        <v>5.5111115301276712</v>
      </c>
      <c r="M74">
        <f t="shared" si="18"/>
        <v>6.2714846198742169</v>
      </c>
      <c r="N74">
        <f t="shared" si="19"/>
        <v>0.73461745974482306</v>
      </c>
      <c r="O74">
        <f t="shared" si="20"/>
        <v>-0.13864721044917777</v>
      </c>
      <c r="P74">
        <f t="shared" si="24"/>
        <v>-5.4639727524938504</v>
      </c>
      <c r="Q74">
        <f t="shared" si="25"/>
        <v>-0.41504792295663179</v>
      </c>
      <c r="R74">
        <f t="shared" si="26"/>
        <v>-0.5874412984803884</v>
      </c>
      <c r="S74">
        <f t="shared" si="27"/>
        <v>5.5111115301276712</v>
      </c>
    </row>
    <row r="75" spans="1:19">
      <c r="A75">
        <v>7.8093070000000004</v>
      </c>
      <c r="C75">
        <v>42.692039999999999</v>
      </c>
      <c r="D75">
        <v>172.2174</v>
      </c>
      <c r="E75">
        <v>359.56700000000001</v>
      </c>
      <c r="F75">
        <f t="shared" si="21"/>
        <v>42.692039999999992</v>
      </c>
      <c r="G75">
        <f t="shared" si="22"/>
        <v>-7.7826000000000022</v>
      </c>
      <c r="H75">
        <f t="shared" si="23"/>
        <v>-0.43299999999999272</v>
      </c>
      <c r="I75">
        <f t="shared" si="14"/>
        <v>2.5078052306856131</v>
      </c>
      <c r="J75">
        <f t="shared" si="15"/>
        <v>0.29963803969911501</v>
      </c>
      <c r="K75">
        <f t="shared" si="16"/>
        <v>1.4448010042350847</v>
      </c>
      <c r="L75">
        <f t="shared" si="17"/>
        <v>2.9096941371435521</v>
      </c>
      <c r="M75">
        <f t="shared" si="18"/>
        <v>6.2756280315184512</v>
      </c>
      <c r="N75">
        <f t="shared" si="19"/>
        <v>0.7451166623931198</v>
      </c>
      <c r="O75">
        <f t="shared" si="20"/>
        <v>-0.13583199436571072</v>
      </c>
      <c r="P75">
        <f t="shared" si="24"/>
        <v>-2.5078052306856131</v>
      </c>
      <c r="Q75">
        <f t="shared" si="25"/>
        <v>-0.29963803969911501</v>
      </c>
      <c r="R75">
        <f t="shared" si="26"/>
        <v>-1.4448010042350847</v>
      </c>
      <c r="S75">
        <f t="shared" si="27"/>
        <v>2.9096941371435521</v>
      </c>
    </row>
    <row r="76" spans="1:19">
      <c r="A76">
        <v>7.9097419999999996</v>
      </c>
      <c r="C76">
        <v>42.651699999999998</v>
      </c>
      <c r="D76">
        <v>172.1317</v>
      </c>
      <c r="E76">
        <v>359.64249999999998</v>
      </c>
      <c r="F76">
        <f t="shared" si="21"/>
        <v>42.651700000000005</v>
      </c>
      <c r="G76">
        <f t="shared" si="22"/>
        <v>-7.868300000000005</v>
      </c>
      <c r="H76">
        <f t="shared" si="23"/>
        <v>-0.35750000000001592</v>
      </c>
      <c r="I76">
        <f t="shared" si="14"/>
        <v>-4.4215213788265482</v>
      </c>
      <c r="J76">
        <f t="shared" si="15"/>
        <v>-4.6554591952515114</v>
      </c>
      <c r="K76">
        <f t="shared" si="16"/>
        <v>-1.8279092823373477</v>
      </c>
      <c r="L76">
        <f t="shared" si="17"/>
        <v>6.675657568099723</v>
      </c>
      <c r="M76">
        <f t="shared" si="18"/>
        <v>6.2769457551037062</v>
      </c>
      <c r="N76">
        <f t="shared" si="19"/>
        <v>0.74441259657286551</v>
      </c>
      <c r="O76">
        <f t="shared" si="20"/>
        <v>-0.13732774153466992</v>
      </c>
      <c r="P76">
        <f t="shared" si="24"/>
        <v>4.4215213788265482</v>
      </c>
      <c r="Q76">
        <f t="shared" si="25"/>
        <v>4.6554591952515114</v>
      </c>
      <c r="R76">
        <f t="shared" si="26"/>
        <v>1.8279092823373477</v>
      </c>
      <c r="S76">
        <f t="shared" si="27"/>
        <v>6.675657568099723</v>
      </c>
    </row>
    <row r="77" spans="1:19">
      <c r="A77">
        <v>8.0199619999999996</v>
      </c>
      <c r="C77">
        <v>41.721290000000003</v>
      </c>
      <c r="D77">
        <v>171.1995</v>
      </c>
      <c r="E77">
        <v>359.1567</v>
      </c>
      <c r="F77">
        <f t="shared" si="21"/>
        <v>41.72129000000001</v>
      </c>
      <c r="G77">
        <f t="shared" si="22"/>
        <v>-8.8004999999999995</v>
      </c>
      <c r="H77">
        <f t="shared" si="23"/>
        <v>-0.84329999999999927</v>
      </c>
      <c r="I77">
        <f t="shared" si="14"/>
        <v>0.6359107009120013</v>
      </c>
      <c r="J77">
        <f t="shared" si="15"/>
        <v>-0.9183312986582739</v>
      </c>
      <c r="K77">
        <f t="shared" si="16"/>
        <v>1.1894716237382577</v>
      </c>
      <c r="L77">
        <f t="shared" si="17"/>
        <v>1.6317345180231717</v>
      </c>
      <c r="M77">
        <f t="shared" si="18"/>
        <v>6.2684669455975177</v>
      </c>
      <c r="N77">
        <f t="shared" si="19"/>
        <v>0.72817387867938521</v>
      </c>
      <c r="O77">
        <f t="shared" si="20"/>
        <v>-0.15359770082176097</v>
      </c>
      <c r="P77">
        <f t="shared" si="24"/>
        <v>-0.6359107009120013</v>
      </c>
      <c r="Q77">
        <f t="shared" si="25"/>
        <v>0.9183312986582739</v>
      </c>
      <c r="R77">
        <f t="shared" si="26"/>
        <v>-1.1894716237382577</v>
      </c>
      <c r="S77">
        <f t="shared" si="27"/>
        <v>1.6317345180231717</v>
      </c>
    </row>
    <row r="78" spans="1:19">
      <c r="A78">
        <v>8.1311239999999998</v>
      </c>
      <c r="C78">
        <v>42.801029999999997</v>
      </c>
      <c r="D78">
        <v>171.93549999999999</v>
      </c>
      <c r="E78">
        <v>359.91109999999998</v>
      </c>
      <c r="F78">
        <f t="shared" si="21"/>
        <v>42.801029999999997</v>
      </c>
      <c r="G78">
        <f t="shared" si="22"/>
        <v>-8.0645000000000095</v>
      </c>
      <c r="H78">
        <f t="shared" si="23"/>
        <v>-8.8900000000023738E-2</v>
      </c>
      <c r="I78">
        <f t="shared" si="14"/>
        <v>5.4776988785232774</v>
      </c>
      <c r="J78">
        <f t="shared" si="15"/>
        <v>4.4153706635971766</v>
      </c>
      <c r="K78">
        <f t="shared" si="16"/>
        <v>1.3180788434134616E-2</v>
      </c>
      <c r="L78">
        <f t="shared" si="17"/>
        <v>7.0356845320063552</v>
      </c>
      <c r="M78">
        <f t="shared" si="18"/>
        <v>6.2816337094745629</v>
      </c>
      <c r="N78">
        <f t="shared" si="19"/>
        <v>0.74701889674486854</v>
      </c>
      <c r="O78">
        <f t="shared" si="20"/>
        <v>-0.14075207752708288</v>
      </c>
      <c r="P78">
        <f t="shared" si="24"/>
        <v>-5.4776988785232774</v>
      </c>
      <c r="Q78">
        <f t="shared" si="25"/>
        <v>-4.4153706635971766</v>
      </c>
      <c r="R78">
        <f t="shared" si="26"/>
        <v>-1.3180788434134616E-2</v>
      </c>
      <c r="S78">
        <f t="shared" si="27"/>
        <v>7.0356845320063552</v>
      </c>
    </row>
    <row r="79" spans="1:19">
      <c r="A79">
        <v>8.2312700000000003</v>
      </c>
      <c r="C79">
        <v>42.925429999999999</v>
      </c>
      <c r="D79">
        <v>172.1568</v>
      </c>
      <c r="E79">
        <v>359.23410000000001</v>
      </c>
      <c r="F79">
        <f t="shared" si="21"/>
        <v>42.925430000000006</v>
      </c>
      <c r="G79">
        <f t="shared" si="22"/>
        <v>-7.843199999999996</v>
      </c>
      <c r="H79">
        <f t="shared" si="23"/>
        <v>-0.76589999999998781</v>
      </c>
      <c r="I79">
        <f t="shared" si="14"/>
        <v>1.0895387893996715</v>
      </c>
      <c r="J79">
        <f t="shared" si="15"/>
        <v>3.7987562411897402</v>
      </c>
      <c r="K79">
        <f t="shared" si="16"/>
        <v>-3.9358634334547493</v>
      </c>
      <c r="L79">
        <f t="shared" si="17"/>
        <v>5.5775142062025012</v>
      </c>
      <c r="M79">
        <f t="shared" si="18"/>
        <v>6.2698178304385621</v>
      </c>
      <c r="N79">
        <f t="shared" si="19"/>
        <v>0.74919008633434969</v>
      </c>
      <c r="O79">
        <f t="shared" si="20"/>
        <v>-0.13688966389241919</v>
      </c>
      <c r="P79">
        <f t="shared" si="24"/>
        <v>-1.0895387893996715</v>
      </c>
      <c r="Q79">
        <f t="shared" si="25"/>
        <v>-3.7987562411897402</v>
      </c>
      <c r="R79">
        <f t="shared" si="26"/>
        <v>3.9358634334547493</v>
      </c>
      <c r="S79">
        <f t="shared" si="27"/>
        <v>5.5775142062025012</v>
      </c>
    </row>
    <row r="80" spans="1:19">
      <c r="A80">
        <v>8.3411120000000007</v>
      </c>
      <c r="C80">
        <v>43.02834</v>
      </c>
      <c r="D80">
        <v>172.74860000000001</v>
      </c>
      <c r="E80">
        <v>359.11200000000002</v>
      </c>
      <c r="F80">
        <f t="shared" si="21"/>
        <v>43.028340000000014</v>
      </c>
      <c r="G80">
        <f t="shared" si="22"/>
        <v>-7.2513999999999896</v>
      </c>
      <c r="H80">
        <f t="shared" si="23"/>
        <v>-0.88799999999997681</v>
      </c>
      <c r="I80">
        <f t="shared" si="14"/>
        <v>1.0606942479527826</v>
      </c>
      <c r="J80">
        <f t="shared" si="15"/>
        <v>5.9620227815214371</v>
      </c>
      <c r="K80">
        <f t="shared" si="16"/>
        <v>-1.3484054655753699</v>
      </c>
      <c r="L80">
        <f t="shared" si="17"/>
        <v>6.2039491644124753</v>
      </c>
      <c r="M80">
        <f t="shared" si="18"/>
        <v>6.267686783421877</v>
      </c>
      <c r="N80">
        <f t="shared" si="19"/>
        <v>0.75098620466757715</v>
      </c>
      <c r="O80">
        <f t="shared" si="20"/>
        <v>-0.12656080537911663</v>
      </c>
      <c r="P80">
        <f t="shared" si="24"/>
        <v>-1.0606942479527826</v>
      </c>
      <c r="Q80">
        <f t="shared" si="25"/>
        <v>-5.9620227815214371</v>
      </c>
      <c r="R80">
        <f t="shared" si="26"/>
        <v>1.3484054655753699</v>
      </c>
      <c r="S80">
        <f t="shared" si="27"/>
        <v>6.2039491644124753</v>
      </c>
    </row>
    <row r="81" spans="1:19">
      <c r="A81">
        <v>8.4521379999999997</v>
      </c>
      <c r="C81">
        <v>43.159849999999999</v>
      </c>
      <c r="D81">
        <v>173.4743</v>
      </c>
      <c r="E81">
        <v>358.93599999999998</v>
      </c>
      <c r="F81">
        <f t="shared" si="21"/>
        <v>43.159850000000006</v>
      </c>
      <c r="G81">
        <f t="shared" si="22"/>
        <v>-6.5257000000000005</v>
      </c>
      <c r="H81">
        <f t="shared" si="23"/>
        <v>-1.0640000000000214</v>
      </c>
      <c r="I81">
        <f t="shared" si="14"/>
        <v>1.1299279487410692</v>
      </c>
      <c r="J81">
        <f t="shared" si="15"/>
        <v>5.3872766754746158</v>
      </c>
      <c r="K81">
        <f t="shared" si="16"/>
        <v>-0.85364075941267303</v>
      </c>
      <c r="L81">
        <f t="shared" si="17"/>
        <v>5.5702952968033639</v>
      </c>
      <c r="M81">
        <f t="shared" si="18"/>
        <v>6.2646150039383661</v>
      </c>
      <c r="N81">
        <f t="shared" si="19"/>
        <v>0.75328148716687471</v>
      </c>
      <c r="O81">
        <f t="shared" si="20"/>
        <v>-0.11389495099739397</v>
      </c>
      <c r="P81">
        <f t="shared" si="24"/>
        <v>-1.1299279487410692</v>
      </c>
      <c r="Q81">
        <f t="shared" si="25"/>
        <v>-5.3872766754746158</v>
      </c>
      <c r="R81">
        <f t="shared" si="26"/>
        <v>0.85364075941267303</v>
      </c>
      <c r="S81">
        <f t="shared" si="27"/>
        <v>5.5702952968033639</v>
      </c>
    </row>
    <row r="82" spans="1:19">
      <c r="A82">
        <v>8.5635519999999996</v>
      </c>
      <c r="C82">
        <v>43.27966</v>
      </c>
      <c r="D82">
        <v>173.94649999999999</v>
      </c>
      <c r="E82">
        <v>358.92239999999998</v>
      </c>
      <c r="F82">
        <f t="shared" si="21"/>
        <v>43.279660000000007</v>
      </c>
      <c r="G82">
        <f t="shared" si="22"/>
        <v>-6.0535000000000139</v>
      </c>
      <c r="H82">
        <f t="shared" si="23"/>
        <v>-1.0776000000000181</v>
      </c>
      <c r="I82">
        <f t="shared" si="14"/>
        <v>0.66675435636631875</v>
      </c>
      <c r="J82">
        <f t="shared" si="15"/>
        <v>2.6499925184667465</v>
      </c>
      <c r="K82">
        <f t="shared" si="16"/>
        <v>0.30718207821236804</v>
      </c>
      <c r="L82">
        <f t="shared" si="17"/>
        <v>2.7497968195555944</v>
      </c>
      <c r="M82">
        <f t="shared" si="18"/>
        <v>6.2643776391600952</v>
      </c>
      <c r="N82">
        <f t="shared" si="19"/>
        <v>0.75537256614368919</v>
      </c>
      <c r="O82">
        <f t="shared" si="20"/>
        <v>-0.10565350626947699</v>
      </c>
      <c r="P82">
        <f t="shared" si="24"/>
        <v>-0.66675435636631875</v>
      </c>
      <c r="Q82">
        <f t="shared" si="25"/>
        <v>-2.6499925184667465</v>
      </c>
      <c r="R82">
        <f t="shared" si="26"/>
        <v>-0.30718207821236804</v>
      </c>
      <c r="S82">
        <f t="shared" si="27"/>
        <v>2.7497968195555944</v>
      </c>
    </row>
    <row r="83" spans="1:19">
      <c r="A83">
        <v>8.6637649999999997</v>
      </c>
      <c r="C83">
        <v>43.305529999999997</v>
      </c>
      <c r="D83">
        <v>174.05289999999999</v>
      </c>
      <c r="E83">
        <v>358.99619999999999</v>
      </c>
      <c r="F83">
        <f t="shared" si="21"/>
        <v>43.305530000000005</v>
      </c>
      <c r="G83">
        <f t="shared" si="22"/>
        <v>-5.947100000000006</v>
      </c>
      <c r="H83">
        <f t="shared" si="23"/>
        <v>-1.0038000000000125</v>
      </c>
      <c r="I83">
        <f t="shared" si="14"/>
        <v>0.47848759302964439</v>
      </c>
      <c r="J83">
        <f t="shared" si="15"/>
        <v>0.81147011112530454</v>
      </c>
      <c r="K83">
        <f t="shared" si="16"/>
        <v>0.49017296593893411</v>
      </c>
      <c r="L83">
        <f t="shared" si="17"/>
        <v>1.0619339218945727</v>
      </c>
      <c r="M83">
        <f t="shared" si="18"/>
        <v>6.2656656921480671</v>
      </c>
      <c r="N83">
        <f t="shared" si="19"/>
        <v>0.75582408282118008</v>
      </c>
      <c r="O83">
        <f t="shared" si="20"/>
        <v>-0.10379647594535486</v>
      </c>
      <c r="P83">
        <f t="shared" si="24"/>
        <v>-0.47848759302964439</v>
      </c>
      <c r="Q83">
        <f t="shared" si="25"/>
        <v>-0.81147011112530454</v>
      </c>
      <c r="R83">
        <f t="shared" si="26"/>
        <v>-0.49017296593893411</v>
      </c>
      <c r="S83">
        <f t="shared" si="27"/>
        <v>1.0619339218945727</v>
      </c>
    </row>
    <row r="84" spans="1:19">
      <c r="A84">
        <v>8.7646200000000007</v>
      </c>
      <c r="C84">
        <v>43.376010000000001</v>
      </c>
      <c r="D84">
        <v>174.1095</v>
      </c>
      <c r="E84">
        <v>359.02080000000001</v>
      </c>
      <c r="F84">
        <f t="shared" si="21"/>
        <v>43.376010000000008</v>
      </c>
      <c r="G84">
        <f t="shared" si="22"/>
        <v>-5.890500000000003</v>
      </c>
      <c r="H84">
        <f t="shared" si="23"/>
        <v>-0.97919999999999163</v>
      </c>
      <c r="I84">
        <f t="shared" si="14"/>
        <v>1.0594103693810513</v>
      </c>
      <c r="J84">
        <f t="shared" si="15"/>
        <v>1.8616639974726623</v>
      </c>
      <c r="K84">
        <f t="shared" si="16"/>
        <v>0.10311372064101976</v>
      </c>
      <c r="L84">
        <f t="shared" si="17"/>
        <v>2.1444756024777765</v>
      </c>
      <c r="M84">
        <f t="shared" si="18"/>
        <v>6.2660950431440581</v>
      </c>
      <c r="N84">
        <f t="shared" si="19"/>
        <v>0.75705419087798576</v>
      </c>
      <c r="O84">
        <f t="shared" si="20"/>
        <v>-0.10280861958872603</v>
      </c>
      <c r="P84">
        <f t="shared" si="24"/>
        <v>-1.0594103693810513</v>
      </c>
      <c r="Q84">
        <f t="shared" si="25"/>
        <v>-1.8616639974726623</v>
      </c>
      <c r="R84">
        <f t="shared" si="26"/>
        <v>-0.10311372064101976</v>
      </c>
      <c r="S84">
        <f t="shared" si="27"/>
        <v>2.1444756024777765</v>
      </c>
    </row>
    <row r="85" spans="1:19">
      <c r="A85">
        <v>8.8760639999999995</v>
      </c>
      <c r="C85">
        <v>43.534260000000003</v>
      </c>
      <c r="D85">
        <v>174.46190000000001</v>
      </c>
      <c r="E85">
        <v>359.01659999999998</v>
      </c>
      <c r="F85">
        <f t="shared" si="21"/>
        <v>43.534260000000017</v>
      </c>
      <c r="G85">
        <f t="shared" si="22"/>
        <v>-5.5380999999999858</v>
      </c>
      <c r="H85">
        <f t="shared" si="23"/>
        <v>-0.98340000000001737</v>
      </c>
      <c r="I85">
        <f t="shared" si="14"/>
        <v>1.2103019136916786</v>
      </c>
      <c r="J85">
        <f t="shared" si="15"/>
        <v>2.2985710542112319</v>
      </c>
      <c r="K85">
        <f t="shared" si="16"/>
        <v>7.8276439285178051E-2</v>
      </c>
      <c r="L85">
        <f t="shared" si="17"/>
        <v>2.5989203170721953</v>
      </c>
      <c r="M85">
        <f t="shared" si="18"/>
        <v>6.266021739315474</v>
      </c>
      <c r="N85">
        <f t="shared" si="19"/>
        <v>0.75981617441926685</v>
      </c>
      <c r="O85">
        <f t="shared" si="20"/>
        <v>-9.6658079304697719E-2</v>
      </c>
      <c r="P85">
        <f t="shared" si="24"/>
        <v>-1.2103019136916786</v>
      </c>
      <c r="Q85">
        <f t="shared" si="25"/>
        <v>-2.2985710542112319</v>
      </c>
      <c r="R85">
        <f t="shared" si="26"/>
        <v>-7.8276439285178051E-2</v>
      </c>
      <c r="S85">
        <f t="shared" si="27"/>
        <v>2.5989203170721953</v>
      </c>
    </row>
    <row r="86" spans="1:19">
      <c r="A86">
        <v>8.9862369999999991</v>
      </c>
      <c r="C86">
        <v>43.644500000000001</v>
      </c>
      <c r="D86">
        <v>174.62</v>
      </c>
      <c r="E86">
        <v>359.03800000000001</v>
      </c>
      <c r="F86">
        <f t="shared" si="21"/>
        <v>43.644499999999994</v>
      </c>
      <c r="G86">
        <f t="shared" si="22"/>
        <v>-5.3799999999999955</v>
      </c>
      <c r="H86">
        <f t="shared" si="23"/>
        <v>-0.96199999999998909</v>
      </c>
      <c r="I86">
        <f t="shared" si="14"/>
        <v>0.33783660098081203</v>
      </c>
      <c r="J86">
        <f t="shared" si="15"/>
        <v>0.92500834420239741</v>
      </c>
      <c r="K86">
        <f t="shared" si="16"/>
        <v>-1.9599004946748946E-2</v>
      </c>
      <c r="L86">
        <f t="shared" si="17"/>
        <v>0.98496605362887102</v>
      </c>
      <c r="M86">
        <f t="shared" si="18"/>
        <v>6.2663952397754006</v>
      </c>
      <c r="N86">
        <f t="shared" si="19"/>
        <v>0.76174022538666497</v>
      </c>
      <c r="O86">
        <f t="shared" si="20"/>
        <v>-9.3898713757294847E-2</v>
      </c>
      <c r="P86">
        <f t="shared" si="24"/>
        <v>-0.33783660098081203</v>
      </c>
      <c r="Q86">
        <f t="shared" si="25"/>
        <v>-0.92500834420239741</v>
      </c>
      <c r="R86">
        <f t="shared" si="26"/>
        <v>1.9599004946748946E-2</v>
      </c>
      <c r="S86">
        <f t="shared" si="27"/>
        <v>0.98496605362887102</v>
      </c>
    </row>
    <row r="87" spans="1:19">
      <c r="A87">
        <v>9.0980439999999998</v>
      </c>
      <c r="C87">
        <v>43.608170000000001</v>
      </c>
      <c r="D87">
        <v>174.66640000000001</v>
      </c>
      <c r="E87">
        <v>359.01190000000003</v>
      </c>
      <c r="F87">
        <f t="shared" si="21"/>
        <v>43.608170000000001</v>
      </c>
      <c r="G87">
        <f t="shared" si="22"/>
        <v>-5.3335999999999899</v>
      </c>
      <c r="H87">
        <f t="shared" si="23"/>
        <v>-0.98809999999997444</v>
      </c>
      <c r="I87">
        <f t="shared" si="14"/>
        <v>0.11127649080243868</v>
      </c>
      <c r="J87">
        <f t="shared" si="15"/>
        <v>1.3450222822772273</v>
      </c>
      <c r="K87">
        <f t="shared" si="16"/>
        <v>-0.14570639347737063</v>
      </c>
      <c r="L87">
        <f t="shared" si="17"/>
        <v>1.3574600363648754</v>
      </c>
      <c r="M87">
        <f t="shared" si="18"/>
        <v>6.265939708840631</v>
      </c>
      <c r="N87">
        <f t="shared" si="19"/>
        <v>0.76110614726941561</v>
      </c>
      <c r="O87">
        <f t="shared" si="20"/>
        <v>-9.308888098436939E-2</v>
      </c>
      <c r="P87">
        <f t="shared" si="24"/>
        <v>-0.11127649080243868</v>
      </c>
      <c r="Q87">
        <f t="shared" si="25"/>
        <v>-1.3450222822772273</v>
      </c>
      <c r="R87">
        <f t="shared" si="26"/>
        <v>0.14570639347737063</v>
      </c>
      <c r="S87">
        <f t="shared" si="27"/>
        <v>1.3574600363648754</v>
      </c>
    </row>
    <row r="88" spans="1:19">
      <c r="A88">
        <v>9.2049869999999991</v>
      </c>
      <c r="C88">
        <v>43.666719999999998</v>
      </c>
      <c r="D88">
        <v>174.90969999999999</v>
      </c>
      <c r="E88">
        <v>359.00569999999999</v>
      </c>
      <c r="F88">
        <f t="shared" si="21"/>
        <v>43.666719999999998</v>
      </c>
      <c r="G88">
        <f t="shared" si="22"/>
        <v>-5.0903000000000134</v>
      </c>
      <c r="H88">
        <f t="shared" si="23"/>
        <v>-0.99430000000000973</v>
      </c>
      <c r="I88">
        <f t="shared" si="14"/>
        <v>0.37472917873617251</v>
      </c>
      <c r="J88">
        <f t="shared" si="15"/>
        <v>2.9065743060037028</v>
      </c>
      <c r="K88">
        <f t="shared" si="16"/>
        <v>-0.20333300481434169</v>
      </c>
      <c r="L88">
        <f t="shared" si="17"/>
        <v>2.9376760312471526</v>
      </c>
      <c r="M88">
        <f t="shared" si="18"/>
        <v>6.2658314984270067</v>
      </c>
      <c r="N88">
        <f t="shared" si="19"/>
        <v>0.7621280375464583</v>
      </c>
      <c r="O88">
        <f t="shared" si="20"/>
        <v>-8.8842494914267586E-2</v>
      </c>
      <c r="P88">
        <f t="shared" si="24"/>
        <v>-0.37472917873617251</v>
      </c>
      <c r="Q88">
        <f t="shared" si="25"/>
        <v>-2.9065743060037028</v>
      </c>
      <c r="R88">
        <f t="shared" si="26"/>
        <v>0.20333300481434169</v>
      </c>
      <c r="S88">
        <f t="shared" si="27"/>
        <v>2.9376760312471526</v>
      </c>
    </row>
    <row r="89" spans="1:19">
      <c r="A89">
        <v>9.3085170000000002</v>
      </c>
      <c r="C89">
        <v>43.687629999999999</v>
      </c>
      <c r="D89">
        <v>175.27600000000001</v>
      </c>
      <c r="E89">
        <v>358.96960000000001</v>
      </c>
      <c r="F89">
        <f t="shared" si="21"/>
        <v>43.687630000000013</v>
      </c>
      <c r="G89">
        <f t="shared" si="22"/>
        <v>-4.7239999999999895</v>
      </c>
      <c r="H89">
        <f t="shared" si="23"/>
        <v>-1.030399999999986</v>
      </c>
      <c r="I89">
        <f t="shared" si="14"/>
        <v>-0.27637669198539516</v>
      </c>
      <c r="J89">
        <f t="shared" si="15"/>
        <v>1.9332411658072681</v>
      </c>
      <c r="K89">
        <f t="shared" si="16"/>
        <v>0.34770195092055578</v>
      </c>
      <c r="L89">
        <f t="shared" si="17"/>
        <v>1.9836083604680124</v>
      </c>
      <c r="M89">
        <f t="shared" si="18"/>
        <v>6.2652014345670368</v>
      </c>
      <c r="N89">
        <f t="shared" si="19"/>
        <v>0.76249298589305059</v>
      </c>
      <c r="O89">
        <f t="shared" si="20"/>
        <v>-8.2449353864211941E-2</v>
      </c>
      <c r="P89">
        <f t="shared" si="24"/>
        <v>0.27637669198539516</v>
      </c>
      <c r="Q89">
        <f t="shared" si="25"/>
        <v>-1.9332411658072681</v>
      </c>
      <c r="R89">
        <f t="shared" si="26"/>
        <v>-0.34770195092055578</v>
      </c>
      <c r="S89">
        <f t="shared" si="27"/>
        <v>1.9836083604680124</v>
      </c>
    </row>
    <row r="90" spans="1:19">
      <c r="A90">
        <v>9.4187560000000001</v>
      </c>
      <c r="C90">
        <v>43.604430000000001</v>
      </c>
      <c r="D90">
        <v>175.31219999999999</v>
      </c>
      <c r="E90">
        <v>359.0847</v>
      </c>
      <c r="F90">
        <f t="shared" si="21"/>
        <v>43.604430000000008</v>
      </c>
      <c r="G90">
        <f t="shared" si="22"/>
        <v>-4.68780000000001</v>
      </c>
      <c r="H90">
        <f t="shared" si="23"/>
        <v>-0.915300000000002</v>
      </c>
      <c r="I90">
        <f t="shared" si="14"/>
        <v>-1.0909102880717152</v>
      </c>
      <c r="J90">
        <f t="shared" si="15"/>
        <v>-0.58691483477033846</v>
      </c>
      <c r="K90">
        <f t="shared" si="16"/>
        <v>1.0057425088080345</v>
      </c>
      <c r="L90">
        <f t="shared" si="17"/>
        <v>1.5956416495935688</v>
      </c>
      <c r="M90">
        <f t="shared" si="18"/>
        <v>6.2672103085360824</v>
      </c>
      <c r="N90">
        <f t="shared" si="19"/>
        <v>0.76104087195539116</v>
      </c>
      <c r="O90">
        <f t="shared" si="20"/>
        <v>-8.1817544674990347E-2</v>
      </c>
      <c r="P90">
        <f t="shared" si="24"/>
        <v>1.0909102880717152</v>
      </c>
      <c r="Q90">
        <f t="shared" si="25"/>
        <v>0.58691483477033846</v>
      </c>
      <c r="R90">
        <f t="shared" si="26"/>
        <v>-1.0057425088080345</v>
      </c>
      <c r="S90">
        <f t="shared" si="27"/>
        <v>1.5956416495935688</v>
      </c>
    </row>
    <row r="91" spans="1:19">
      <c r="A91">
        <v>9.5204730000000009</v>
      </c>
      <c r="C91">
        <v>43.459269999999997</v>
      </c>
      <c r="D91">
        <v>175.15940000000001</v>
      </c>
      <c r="E91">
        <v>359.18310000000002</v>
      </c>
      <c r="F91">
        <f t="shared" si="21"/>
        <v>43.459270000000004</v>
      </c>
      <c r="G91">
        <f t="shared" si="22"/>
        <v>-4.8405999999999949</v>
      </c>
      <c r="H91">
        <f t="shared" si="23"/>
        <v>-0.81689999999997553</v>
      </c>
      <c r="I91">
        <f t="shared" si="14"/>
        <v>-0.52782867008276935</v>
      </c>
      <c r="J91">
        <f t="shared" si="15"/>
        <v>0.3595141568128748</v>
      </c>
      <c r="K91">
        <f t="shared" si="16"/>
        <v>-1.3099469442867218E-2</v>
      </c>
      <c r="L91">
        <f t="shared" si="17"/>
        <v>0.63876844788225251</v>
      </c>
      <c r="M91">
        <f t="shared" si="18"/>
        <v>6.2689277125200453</v>
      </c>
      <c r="N91">
        <f t="shared" si="19"/>
        <v>0.75850735201319608</v>
      </c>
      <c r="O91">
        <f t="shared" si="20"/>
        <v>-8.4484407772037418E-2</v>
      </c>
      <c r="P91">
        <f t="shared" si="24"/>
        <v>0.52782867008276935</v>
      </c>
      <c r="Q91">
        <f t="shared" si="25"/>
        <v>-0.3595141568128748</v>
      </c>
      <c r="R91">
        <f t="shared" si="26"/>
        <v>1.3099469442867218E-2</v>
      </c>
      <c r="S91">
        <f t="shared" si="27"/>
        <v>0.63876844788225251</v>
      </c>
    </row>
    <row r="92" spans="1:19">
      <c r="A92">
        <v>9.6285659999999993</v>
      </c>
      <c r="C92">
        <v>43.499420000000001</v>
      </c>
      <c r="D92">
        <v>175.39949999999999</v>
      </c>
      <c r="E92">
        <v>359.07569999999998</v>
      </c>
      <c r="F92">
        <f t="shared" si="21"/>
        <v>43.499419999999986</v>
      </c>
      <c r="G92">
        <f t="shared" si="22"/>
        <v>-4.6005000000000109</v>
      </c>
      <c r="H92">
        <f t="shared" si="23"/>
        <v>-0.92430000000001655</v>
      </c>
      <c r="I92">
        <f t="shared" si="14"/>
        <v>6.3872373732279622E-2</v>
      </c>
      <c r="J92">
        <f t="shared" si="15"/>
        <v>2.7124411140248803</v>
      </c>
      <c r="K92">
        <f t="shared" si="16"/>
        <v>-0.80990898798125066</v>
      </c>
      <c r="L92">
        <f t="shared" si="17"/>
        <v>2.8314959025207052</v>
      </c>
      <c r="M92">
        <f t="shared" si="18"/>
        <v>6.2670532289034027</v>
      </c>
      <c r="N92">
        <f t="shared" si="19"/>
        <v>0.75920810170787156</v>
      </c>
      <c r="O92">
        <f t="shared" si="20"/>
        <v>-8.0293872237999317E-2</v>
      </c>
      <c r="P92">
        <f t="shared" si="24"/>
        <v>-6.3872373732279622E-2</v>
      </c>
      <c r="Q92">
        <f t="shared" si="25"/>
        <v>-2.7124411140248803</v>
      </c>
      <c r="R92">
        <f t="shared" si="26"/>
        <v>0.80990898798125066</v>
      </c>
      <c r="S92">
        <f t="shared" si="27"/>
        <v>2.8314959025207052</v>
      </c>
    </row>
    <row r="93" spans="1:19">
      <c r="A93">
        <v>9.7389089999999996</v>
      </c>
      <c r="C93">
        <v>43.472529999999999</v>
      </c>
      <c r="D93">
        <v>175.75299999999999</v>
      </c>
      <c r="E93">
        <v>359.00659999999999</v>
      </c>
      <c r="F93">
        <f t="shared" si="21"/>
        <v>43.472530000000006</v>
      </c>
      <c r="G93">
        <f t="shared" si="22"/>
        <v>-4.2470000000000141</v>
      </c>
      <c r="H93">
        <f t="shared" si="23"/>
        <v>-0.99340000000000828</v>
      </c>
      <c r="I93">
        <f t="shared" si="14"/>
        <v>0.31744634245632058</v>
      </c>
      <c r="J93">
        <f t="shared" si="15"/>
        <v>2.9579609762692969</v>
      </c>
      <c r="K93">
        <f t="shared" si="16"/>
        <v>-1.953952053227991</v>
      </c>
      <c r="L93">
        <f t="shared" si="17"/>
        <v>3.5592462606266495</v>
      </c>
      <c r="M93">
        <f t="shared" si="18"/>
        <v>6.2658472063902746</v>
      </c>
      <c r="N93">
        <f t="shared" si="19"/>
        <v>0.75873878267201056</v>
      </c>
      <c r="O93">
        <f t="shared" si="20"/>
        <v>-7.4124133332199416E-2</v>
      </c>
      <c r="P93">
        <f t="shared" si="24"/>
        <v>-0.31744634245632058</v>
      </c>
      <c r="Q93">
        <f t="shared" si="25"/>
        <v>-2.9579609762692969</v>
      </c>
      <c r="R93">
        <f t="shared" si="26"/>
        <v>1.953952053227991</v>
      </c>
      <c r="S93">
        <f t="shared" si="27"/>
        <v>3.5592462606266495</v>
      </c>
    </row>
    <row r="94" spans="1:19">
      <c r="A94">
        <v>9.8569279999999999</v>
      </c>
      <c r="C94">
        <v>43.576219999999999</v>
      </c>
      <c r="D94">
        <v>176.07310000000001</v>
      </c>
      <c r="E94">
        <v>358.61930000000001</v>
      </c>
      <c r="F94">
        <f t="shared" si="21"/>
        <v>43.576220000000006</v>
      </c>
      <c r="G94">
        <f t="shared" si="22"/>
        <v>-3.9268999999999892</v>
      </c>
      <c r="H94">
        <f t="shared" si="23"/>
        <v>-1.3806999999999903</v>
      </c>
      <c r="I94">
        <f t="shared" si="14"/>
        <v>0.54826326585303009</v>
      </c>
      <c r="J94">
        <f t="shared" si="15"/>
        <v>1.2175718948010035</v>
      </c>
      <c r="K94">
        <f t="shared" si="16"/>
        <v>8.4715563418781503E-2</v>
      </c>
      <c r="L94">
        <f t="shared" si="17"/>
        <v>1.3380024866862161</v>
      </c>
      <c r="M94">
        <f t="shared" si="18"/>
        <v>6.2590875461973008</v>
      </c>
      <c r="N94">
        <f t="shared" si="19"/>
        <v>0.76054851457340356</v>
      </c>
      <c r="O94">
        <f t="shared" si="20"/>
        <v>-6.8537334396565133E-2</v>
      </c>
      <c r="P94">
        <f t="shared" si="24"/>
        <v>-0.54826326585303009</v>
      </c>
      <c r="Q94">
        <f t="shared" si="25"/>
        <v>-1.2175718948010035</v>
      </c>
      <c r="R94">
        <f t="shared" si="26"/>
        <v>-8.4715563418781503E-2</v>
      </c>
      <c r="S94">
        <f t="shared" si="27"/>
        <v>1.3380024866862161</v>
      </c>
    </row>
    <row r="95" spans="1:19">
      <c r="A95">
        <v>9.9604890000000008</v>
      </c>
      <c r="C95">
        <v>43.598790000000001</v>
      </c>
      <c r="D95">
        <v>176.0444</v>
      </c>
      <c r="E95">
        <v>358.97669999999999</v>
      </c>
      <c r="F95">
        <f t="shared" si="21"/>
        <v>43.598790000000008</v>
      </c>
      <c r="G95">
        <f t="shared" si="22"/>
        <v>-3.955600000000004</v>
      </c>
      <c r="H95">
        <f t="shared" si="23"/>
        <v>-1.0233000000000061</v>
      </c>
      <c r="I95">
        <f t="shared" si="14"/>
        <v>-0.18814551375028088</v>
      </c>
      <c r="J95">
        <f t="shared" si="15"/>
        <v>-0.96773570847769741</v>
      </c>
      <c r="K95">
        <f t="shared" si="16"/>
        <v>2.4963870122689888</v>
      </c>
      <c r="L95">
        <f t="shared" si="17"/>
        <v>2.6840006055946555</v>
      </c>
      <c r="M95">
        <f t="shared" si="18"/>
        <v>6.2653253529439281</v>
      </c>
      <c r="N95">
        <f t="shared" si="19"/>
        <v>0.76094243538557871</v>
      </c>
      <c r="O95">
        <f t="shared" si="20"/>
        <v>-6.9038243891887771E-2</v>
      </c>
      <c r="P95">
        <f t="shared" si="24"/>
        <v>0.18814551375028088</v>
      </c>
      <c r="Q95">
        <f t="shared" si="25"/>
        <v>0.96773570847769741</v>
      </c>
      <c r="R95">
        <f t="shared" si="26"/>
        <v>-2.4963870122689888</v>
      </c>
      <c r="S95">
        <f t="shared" si="27"/>
        <v>2.6840006055946555</v>
      </c>
    </row>
    <row r="96" spans="1:19">
      <c r="A96">
        <v>10.06077</v>
      </c>
      <c r="C96">
        <v>43.539200000000001</v>
      </c>
      <c r="D96">
        <v>175.87809999999999</v>
      </c>
      <c r="E96">
        <v>359.13130000000001</v>
      </c>
      <c r="F96">
        <f t="shared" si="21"/>
        <v>43.539199999999994</v>
      </c>
      <c r="G96">
        <f t="shared" si="22"/>
        <v>-4.1219000000000108</v>
      </c>
      <c r="H96">
        <f t="shared" si="23"/>
        <v>-0.86869999999998981</v>
      </c>
      <c r="I96">
        <f t="shared" si="14"/>
        <v>0.27764565899955745</v>
      </c>
      <c r="J96">
        <f t="shared" si="15"/>
        <v>1.3184575594970473</v>
      </c>
      <c r="K96">
        <f t="shared" si="16"/>
        <v>1.7551840363268654</v>
      </c>
      <c r="L96">
        <f t="shared" si="17"/>
        <v>2.2127106565325878</v>
      </c>
      <c r="M96">
        <f t="shared" si="18"/>
        <v>6.2680236319675116</v>
      </c>
      <c r="N96">
        <f t="shared" si="19"/>
        <v>0.759902393684315</v>
      </c>
      <c r="O96">
        <f t="shared" si="20"/>
        <v>-7.1940726437954447E-2</v>
      </c>
      <c r="P96">
        <f t="shared" si="24"/>
        <v>-0.27764565899955745</v>
      </c>
      <c r="Q96">
        <f t="shared" si="25"/>
        <v>-1.3184575594970473</v>
      </c>
      <c r="R96">
        <f t="shared" si="26"/>
        <v>-1.7551840363268654</v>
      </c>
      <c r="S96">
        <f t="shared" si="27"/>
        <v>2.2127106565325878</v>
      </c>
    </row>
    <row r="97" spans="1:19">
      <c r="A97">
        <v>10.16109</v>
      </c>
      <c r="C97">
        <v>43.654519999999998</v>
      </c>
      <c r="D97">
        <v>176.309</v>
      </c>
      <c r="E97">
        <v>359.3288</v>
      </c>
      <c r="F97">
        <f t="shared" si="21"/>
        <v>43.654519999999991</v>
      </c>
      <c r="G97">
        <f t="shared" si="22"/>
        <v>-3.6910000000000025</v>
      </c>
      <c r="H97">
        <f t="shared" si="23"/>
        <v>-0.67119999999999891</v>
      </c>
      <c r="I97">
        <f t="shared" si="14"/>
        <v>0.37329990285159342</v>
      </c>
      <c r="J97">
        <f t="shared" si="15"/>
        <v>1.9852546768907495</v>
      </c>
      <c r="K97">
        <f t="shared" si="16"/>
        <v>0.81111940162810015</v>
      </c>
      <c r="L97">
        <f t="shared" si="17"/>
        <v>2.176810426583613</v>
      </c>
      <c r="M97">
        <f t="shared" si="18"/>
        <v>6.2714706572401999</v>
      </c>
      <c r="N97">
        <f t="shared" si="19"/>
        <v>0.76191510737771484</v>
      </c>
      <c r="O97">
        <f t="shared" si="20"/>
        <v>-6.4420102691110745E-2</v>
      </c>
      <c r="P97">
        <f t="shared" si="24"/>
        <v>-0.37329990285159342</v>
      </c>
      <c r="Q97">
        <f t="shared" si="25"/>
        <v>-1.9852546768907495</v>
      </c>
      <c r="R97">
        <f t="shared" si="26"/>
        <v>-0.81111940162810015</v>
      </c>
      <c r="S97">
        <f t="shared" si="27"/>
        <v>2.176810426583613</v>
      </c>
    </row>
    <row r="98" spans="1:19">
      <c r="A98">
        <v>10.2624</v>
      </c>
      <c r="C98">
        <v>43.613700000000001</v>
      </c>
      <c r="D98">
        <v>176.27610000000001</v>
      </c>
      <c r="E98">
        <v>359.2937</v>
      </c>
      <c r="F98">
        <f t="shared" si="21"/>
        <v>43.613699999999994</v>
      </c>
      <c r="G98">
        <f t="shared" si="22"/>
        <v>-3.7238999999999862</v>
      </c>
      <c r="H98">
        <f t="shared" si="23"/>
        <v>-0.70629999999999882</v>
      </c>
      <c r="I98">
        <f t="shared" si="14"/>
        <v>-0.41226944355666584</v>
      </c>
      <c r="J98">
        <f t="shared" si="15"/>
        <v>-0.64367104462889402</v>
      </c>
      <c r="K98">
        <f t="shared" si="16"/>
        <v>-0.22456914529660296</v>
      </c>
      <c r="L98">
        <f t="shared" si="17"/>
        <v>0.7966867695672003</v>
      </c>
      <c r="M98">
        <f t="shared" si="18"/>
        <v>6.2708580466727506</v>
      </c>
      <c r="N98">
        <f t="shared" si="19"/>
        <v>0.76120266397705083</v>
      </c>
      <c r="O98">
        <f t="shared" si="20"/>
        <v>-6.4994316015016596E-2</v>
      </c>
      <c r="P98">
        <f t="shared" si="24"/>
        <v>0.41226944355666584</v>
      </c>
      <c r="Q98">
        <f t="shared" si="25"/>
        <v>0.64367104462889402</v>
      </c>
      <c r="R98">
        <f t="shared" si="26"/>
        <v>0.22456914529660296</v>
      </c>
      <c r="S98">
        <f t="shared" si="27"/>
        <v>0.7966867695672003</v>
      </c>
    </row>
    <row r="99" spans="1:19">
      <c r="A99">
        <v>10.37148</v>
      </c>
      <c r="C99">
        <v>43.567709999999998</v>
      </c>
      <c r="D99">
        <v>176.1711</v>
      </c>
      <c r="E99">
        <v>359.28250000000003</v>
      </c>
      <c r="F99">
        <f t="shared" si="21"/>
        <v>43.567710000000005</v>
      </c>
      <c r="G99">
        <f t="shared" si="22"/>
        <v>-3.8289000000000044</v>
      </c>
      <c r="H99">
        <f t="shared" si="23"/>
        <v>-0.71749999999997272</v>
      </c>
      <c r="I99">
        <f t="shared" si="14"/>
        <v>-2.0268166012962441E-2</v>
      </c>
      <c r="J99">
        <f t="shared" si="15"/>
        <v>0.20700993455302796</v>
      </c>
      <c r="K99">
        <f t="shared" si="16"/>
        <v>-0.25736581347339849</v>
      </c>
      <c r="L99">
        <f t="shared" si="17"/>
        <v>0.33090946420736</v>
      </c>
      <c r="M99">
        <f t="shared" si="18"/>
        <v>6.270662569796527</v>
      </c>
      <c r="N99">
        <f t="shared" si="19"/>
        <v>0.76039998705405887</v>
      </c>
      <c r="O99">
        <f t="shared" si="20"/>
        <v>-6.6826911729610958E-2</v>
      </c>
      <c r="P99">
        <f t="shared" si="24"/>
        <v>2.0268166012962441E-2</v>
      </c>
      <c r="Q99">
        <f t="shared" si="25"/>
        <v>-0.20700993455302796</v>
      </c>
      <c r="R99">
        <f t="shared" si="26"/>
        <v>0.25736581347339849</v>
      </c>
      <c r="S99">
        <f t="shared" si="27"/>
        <v>0.33090946420736</v>
      </c>
    </row>
    <row r="100" spans="1:19">
      <c r="A100">
        <v>10.47899</v>
      </c>
      <c r="C100">
        <v>43.60868</v>
      </c>
      <c r="D100">
        <v>176.31909999999999</v>
      </c>
      <c r="E100">
        <v>359.23820000000001</v>
      </c>
      <c r="F100">
        <f t="shared" si="21"/>
        <v>43.608679999999993</v>
      </c>
      <c r="G100">
        <f t="shared" si="22"/>
        <v>-3.6809000000000083</v>
      </c>
      <c r="H100">
        <f t="shared" si="23"/>
        <v>-0.76179999999999382</v>
      </c>
      <c r="I100">
        <f t="shared" si="14"/>
        <v>0.27633439387751774</v>
      </c>
      <c r="J100">
        <f t="shared" si="15"/>
        <v>0.93934201646765314</v>
      </c>
      <c r="K100">
        <f t="shared" si="16"/>
        <v>2.3846655822504004E-2</v>
      </c>
      <c r="L100">
        <f t="shared" si="17"/>
        <v>0.97943493103681412</v>
      </c>
      <c r="M100">
        <f t="shared" si="18"/>
        <v>6.2698893889378935</v>
      </c>
      <c r="N100">
        <f t="shared" si="19"/>
        <v>0.76111504844860067</v>
      </c>
      <c r="O100">
        <f t="shared" si="20"/>
        <v>-6.4243824436659408E-2</v>
      </c>
      <c r="P100">
        <f t="shared" si="24"/>
        <v>-0.27633439387751774</v>
      </c>
      <c r="Q100">
        <f t="shared" si="25"/>
        <v>-0.93934201646765314</v>
      </c>
      <c r="R100">
        <f t="shared" si="26"/>
        <v>-2.3846655822504004E-2</v>
      </c>
      <c r="S100">
        <f t="shared" si="27"/>
        <v>0.97943493103681412</v>
      </c>
    </row>
    <row r="101" spans="1:19">
      <c r="A101">
        <v>10.58296</v>
      </c>
      <c r="C101">
        <v>43.626519999999999</v>
      </c>
      <c r="D101">
        <v>176.37129999999999</v>
      </c>
      <c r="E101">
        <v>359.286</v>
      </c>
      <c r="F101">
        <f t="shared" si="21"/>
        <v>43.626519999999999</v>
      </c>
      <c r="G101">
        <f t="shared" si="22"/>
        <v>-3.6287000000000091</v>
      </c>
      <c r="H101">
        <f t="shared" si="23"/>
        <v>-0.71399999999999864</v>
      </c>
      <c r="I101">
        <f t="shared" si="14"/>
        <v>-0.10496490095167317</v>
      </c>
      <c r="J101">
        <f t="shared" si="15"/>
        <v>2.5942431373334324E-2</v>
      </c>
      <c r="K101">
        <f t="shared" si="16"/>
        <v>0.66323701784768674</v>
      </c>
      <c r="L101">
        <f t="shared" si="17"/>
        <v>0.67199254610512416</v>
      </c>
      <c r="M101">
        <f t="shared" si="18"/>
        <v>6.2707236563203468</v>
      </c>
      <c r="N101">
        <f t="shared" si="19"/>
        <v>0.76142641518715659</v>
      </c>
      <c r="O101">
        <f t="shared" si="20"/>
        <v>-6.3332762567118395E-2</v>
      </c>
      <c r="P101">
        <f t="shared" si="24"/>
        <v>0.10496490095167317</v>
      </c>
      <c r="Q101">
        <f t="shared" si="25"/>
        <v>-2.5942431373334324E-2</v>
      </c>
      <c r="R101">
        <f t="shared" si="26"/>
        <v>-0.66323701784768674</v>
      </c>
      <c r="S101">
        <f t="shared" si="27"/>
        <v>0.67199254610512416</v>
      </c>
    </row>
    <row r="102" spans="1:19">
      <c r="A102">
        <v>10.68403</v>
      </c>
      <c r="C102">
        <v>43.587960000000002</v>
      </c>
      <c r="D102">
        <v>176.32579999999999</v>
      </c>
      <c r="E102">
        <v>359.37360000000001</v>
      </c>
      <c r="F102">
        <f t="shared" si="21"/>
        <v>43.58796000000001</v>
      </c>
      <c r="G102">
        <f t="shared" si="22"/>
        <v>-3.6742000000000132</v>
      </c>
      <c r="H102">
        <f t="shared" si="23"/>
        <v>-0.62639999999998963</v>
      </c>
      <c r="I102">
        <f t="shared" si="14"/>
        <v>-2.2900195001101797E-3</v>
      </c>
      <c r="J102">
        <f t="shared" si="15"/>
        <v>0.34013375349903252</v>
      </c>
      <c r="K102">
        <f t="shared" si="16"/>
        <v>0.72934706069581323</v>
      </c>
      <c r="L102">
        <f t="shared" si="17"/>
        <v>0.80476291502794395</v>
      </c>
      <c r="M102">
        <f t="shared" si="18"/>
        <v>6.2722525647450942</v>
      </c>
      <c r="N102">
        <f t="shared" si="19"/>
        <v>0.76075341622758774</v>
      </c>
      <c r="O102">
        <f t="shared" si="20"/>
        <v>-6.4126887376775896E-2</v>
      </c>
      <c r="P102">
        <f t="shared" si="24"/>
        <v>2.2900195001101797E-3</v>
      </c>
      <c r="Q102">
        <f t="shared" si="25"/>
        <v>-0.34013375349903252</v>
      </c>
      <c r="R102">
        <f t="shared" si="26"/>
        <v>-0.72934706069581323</v>
      </c>
      <c r="S102">
        <f t="shared" si="27"/>
        <v>0.80476291502794395</v>
      </c>
    </row>
    <row r="103" spans="1:19">
      <c r="A103">
        <v>10.79434</v>
      </c>
      <c r="C103">
        <v>43.629539999999999</v>
      </c>
      <c r="D103">
        <v>176.45050000000001</v>
      </c>
      <c r="E103">
        <v>359.43889999999999</v>
      </c>
      <c r="F103">
        <f t="shared" si="21"/>
        <v>43.629539999999992</v>
      </c>
      <c r="G103">
        <f t="shared" si="22"/>
        <v>-3.5494999999999948</v>
      </c>
      <c r="H103">
        <f t="shared" si="23"/>
        <v>-0.56110000000001037</v>
      </c>
      <c r="I103">
        <f t="shared" si="14"/>
        <v>0.42444392726936431</v>
      </c>
      <c r="J103">
        <f t="shared" si="15"/>
        <v>2.1116782276259123</v>
      </c>
      <c r="K103">
        <f t="shared" si="16"/>
        <v>0.52255968560912391</v>
      </c>
      <c r="L103">
        <f t="shared" si="17"/>
        <v>2.2163948676734169</v>
      </c>
      <c r="M103">
        <f t="shared" si="18"/>
        <v>6.2733922647466462</v>
      </c>
      <c r="N103">
        <f t="shared" si="19"/>
        <v>0.76147912413056662</v>
      </c>
      <c r="O103">
        <f t="shared" si="20"/>
        <v>-6.1950461799538635E-2</v>
      </c>
      <c r="P103">
        <f t="shared" si="24"/>
        <v>-0.42444392726936431</v>
      </c>
      <c r="Q103">
        <f t="shared" si="25"/>
        <v>-2.1116782276259123</v>
      </c>
      <c r="R103">
        <f t="shared" si="26"/>
        <v>-0.52255968560912391</v>
      </c>
      <c r="S103">
        <f t="shared" si="27"/>
        <v>2.2163948676734169</v>
      </c>
    </row>
    <row r="104" spans="1:19">
      <c r="A104">
        <v>10.89541</v>
      </c>
      <c r="C104">
        <v>43.677239999999998</v>
      </c>
      <c r="D104">
        <v>176.76310000000001</v>
      </c>
      <c r="E104">
        <v>359.48469999999998</v>
      </c>
      <c r="F104">
        <f t="shared" si="21"/>
        <v>43.677239999999983</v>
      </c>
      <c r="G104">
        <f t="shared" si="22"/>
        <v>-3.2368999999999915</v>
      </c>
      <c r="H104">
        <f t="shared" si="23"/>
        <v>-0.51530000000002474</v>
      </c>
      <c r="I104">
        <f t="shared" si="14"/>
        <v>6.4181112215628944E-2</v>
      </c>
      <c r="J104">
        <f t="shared" si="15"/>
        <v>2.2547341195585533</v>
      </c>
      <c r="K104">
        <f t="shared" si="16"/>
        <v>0.14117052528113627</v>
      </c>
      <c r="L104">
        <f t="shared" si="17"/>
        <v>2.2600606811045743</v>
      </c>
      <c r="M104">
        <f t="shared" si="18"/>
        <v>6.2741916255440593</v>
      </c>
      <c r="N104">
        <f t="shared" si="19"/>
        <v>0.76231164618376779</v>
      </c>
      <c r="O104">
        <f t="shared" si="20"/>
        <v>-5.6494562557804301E-2</v>
      </c>
      <c r="P104">
        <f t="shared" si="24"/>
        <v>-6.4181112215628944E-2</v>
      </c>
      <c r="Q104">
        <f t="shared" si="25"/>
        <v>-2.2547341195585533</v>
      </c>
      <c r="R104">
        <f t="shared" si="26"/>
        <v>-0.14117052528113627</v>
      </c>
      <c r="S104">
        <f t="shared" si="27"/>
        <v>2.2600606811045743</v>
      </c>
    </row>
    <row r="105" spans="1:19">
      <c r="A105">
        <v>11.00723</v>
      </c>
      <c r="C105">
        <v>43.638820000000003</v>
      </c>
      <c r="D105">
        <v>176.92150000000001</v>
      </c>
      <c r="E105">
        <v>359.46559999999999</v>
      </c>
      <c r="F105">
        <f t="shared" si="21"/>
        <v>43.63882000000001</v>
      </c>
      <c r="G105">
        <f t="shared" si="22"/>
        <v>-3.0784999999999911</v>
      </c>
      <c r="H105">
        <f t="shared" si="23"/>
        <v>-0.53440000000000509</v>
      </c>
      <c r="I105">
        <f t="shared" si="14"/>
        <v>1.8104858742337053</v>
      </c>
      <c r="J105">
        <f t="shared" si="15"/>
        <v>0.56844126093397407</v>
      </c>
      <c r="K105">
        <f t="shared" si="16"/>
        <v>-0.10968006918969395</v>
      </c>
      <c r="L105">
        <f t="shared" si="17"/>
        <v>1.9007930675140434</v>
      </c>
      <c r="M105">
        <f t="shared" si="18"/>
        <v>6.2738582676569283</v>
      </c>
      <c r="N105">
        <f t="shared" si="19"/>
        <v>0.76164109068515207</v>
      </c>
      <c r="O105">
        <f t="shared" si="20"/>
        <v>-5.3729961022645274E-2</v>
      </c>
      <c r="P105">
        <f t="shared" si="24"/>
        <v>-1.8104858742337053</v>
      </c>
      <c r="Q105">
        <f t="shared" si="25"/>
        <v>-0.56844126093397407</v>
      </c>
      <c r="R105">
        <f t="shared" si="26"/>
        <v>0.10968006918969395</v>
      </c>
      <c r="S105">
        <f t="shared" si="27"/>
        <v>1.9007930675140434</v>
      </c>
    </row>
    <row r="106" spans="1:19">
      <c r="M106">
        <f t="shared" si="18"/>
        <v>0</v>
      </c>
      <c r="N106">
        <f t="shared" si="19"/>
        <v>0</v>
      </c>
      <c r="O106">
        <f t="shared" si="20"/>
        <v>0</v>
      </c>
      <c r="P106" t="e">
        <f t="shared" si="24"/>
        <v>#DIV/0!</v>
      </c>
      <c r="Q106" t="e">
        <f t="shared" si="25"/>
        <v>#DIV/0!</v>
      </c>
      <c r="R106" t="e">
        <f t="shared" si="26"/>
        <v>#DIV/0!</v>
      </c>
      <c r="S106" t="e">
        <f t="shared" si="27"/>
        <v>#DIV/0!</v>
      </c>
    </row>
    <row r="107" spans="1:19">
      <c r="M107">
        <f t="shared" si="18"/>
        <v>0</v>
      </c>
      <c r="N107">
        <f t="shared" si="19"/>
        <v>0</v>
      </c>
      <c r="O107">
        <f t="shared" si="20"/>
        <v>0</v>
      </c>
      <c r="P107" t="e">
        <f t="shared" si="24"/>
        <v>#DIV/0!</v>
      </c>
      <c r="Q107" t="e">
        <f t="shared" si="25"/>
        <v>#DIV/0!</v>
      </c>
      <c r="R107" t="e">
        <f t="shared" si="26"/>
        <v>#DIV/0!</v>
      </c>
      <c r="S107" t="e">
        <f t="shared" si="27"/>
        <v>#DIV/0!</v>
      </c>
    </row>
    <row r="108" spans="1:19">
      <c r="M108">
        <f t="shared" si="18"/>
        <v>0</v>
      </c>
      <c r="N108">
        <f t="shared" si="19"/>
        <v>0</v>
      </c>
      <c r="O108">
        <f t="shared" si="20"/>
        <v>0</v>
      </c>
      <c r="P108" t="e">
        <f t="shared" si="24"/>
        <v>#DIV/0!</v>
      </c>
      <c r="Q108" t="e">
        <f t="shared" si="25"/>
        <v>#DIV/0!</v>
      </c>
      <c r="R108" t="e">
        <f t="shared" si="26"/>
        <v>#DIV/0!</v>
      </c>
      <c r="S108" t="e">
        <f t="shared" si="27"/>
        <v>#DIV/0!</v>
      </c>
    </row>
    <row r="109" spans="1:19">
      <c r="M109">
        <f t="shared" si="18"/>
        <v>0</v>
      </c>
      <c r="N109">
        <f t="shared" si="19"/>
        <v>0</v>
      </c>
      <c r="O109">
        <f t="shared" si="20"/>
        <v>0</v>
      </c>
      <c r="P109" t="e">
        <f t="shared" si="24"/>
        <v>#DIV/0!</v>
      </c>
      <c r="Q109" t="e">
        <f t="shared" si="25"/>
        <v>#DIV/0!</v>
      </c>
      <c r="R109" t="e">
        <f t="shared" si="26"/>
        <v>#DIV/0!</v>
      </c>
      <c r="S109" t="e">
        <f t="shared" si="27"/>
        <v>#DIV/0!</v>
      </c>
    </row>
    <row r="110" spans="1:19">
      <c r="M110">
        <f t="shared" si="18"/>
        <v>0</v>
      </c>
      <c r="N110">
        <f t="shared" si="19"/>
        <v>0</v>
      </c>
      <c r="O110">
        <f t="shared" si="20"/>
        <v>0</v>
      </c>
      <c r="P110" t="e">
        <f t="shared" si="24"/>
        <v>#DIV/0!</v>
      </c>
      <c r="Q110" t="e">
        <f t="shared" si="25"/>
        <v>#DIV/0!</v>
      </c>
      <c r="R110" t="e">
        <f t="shared" si="26"/>
        <v>#DIV/0!</v>
      </c>
      <c r="S110" t="e">
        <f t="shared" si="27"/>
        <v>#DIV/0!</v>
      </c>
    </row>
    <row r="111" spans="1:19">
      <c r="M111">
        <f t="shared" si="18"/>
        <v>0</v>
      </c>
      <c r="N111">
        <f t="shared" si="19"/>
        <v>0</v>
      </c>
      <c r="O111">
        <f t="shared" si="20"/>
        <v>0</v>
      </c>
      <c r="P111" t="e">
        <f t="shared" si="24"/>
        <v>#DIV/0!</v>
      </c>
      <c r="Q111" t="e">
        <f t="shared" si="25"/>
        <v>#DIV/0!</v>
      </c>
      <c r="R111" t="e">
        <f t="shared" si="26"/>
        <v>#DIV/0!</v>
      </c>
      <c r="S111" t="e">
        <f t="shared" si="27"/>
        <v>#DIV/0!</v>
      </c>
    </row>
    <row r="112" spans="1:19">
      <c r="M112">
        <f t="shared" si="18"/>
        <v>0</v>
      </c>
      <c r="N112">
        <f t="shared" si="19"/>
        <v>0</v>
      </c>
      <c r="O112">
        <f t="shared" si="20"/>
        <v>0</v>
      </c>
      <c r="P112" t="e">
        <f t="shared" si="24"/>
        <v>#DIV/0!</v>
      </c>
      <c r="Q112" t="e">
        <f t="shared" si="25"/>
        <v>#DIV/0!</v>
      </c>
      <c r="R112" t="e">
        <f t="shared" si="26"/>
        <v>#DIV/0!</v>
      </c>
      <c r="S112" t="e">
        <f t="shared" si="27"/>
        <v>#DIV/0!</v>
      </c>
    </row>
    <row r="113" spans="13:19">
      <c r="M113">
        <f t="shared" si="18"/>
        <v>0</v>
      </c>
      <c r="N113">
        <f t="shared" si="19"/>
        <v>0</v>
      </c>
      <c r="O113">
        <f t="shared" si="20"/>
        <v>0</v>
      </c>
      <c r="P113" t="e">
        <f t="shared" si="24"/>
        <v>#DIV/0!</v>
      </c>
      <c r="Q113" t="e">
        <f t="shared" si="25"/>
        <v>#DIV/0!</v>
      </c>
      <c r="R113" t="e">
        <f t="shared" si="26"/>
        <v>#DIV/0!</v>
      </c>
      <c r="S113" t="e">
        <f t="shared" si="27"/>
        <v>#DIV/0!</v>
      </c>
    </row>
    <row r="114" spans="13:19">
      <c r="M114">
        <f t="shared" si="18"/>
        <v>0</v>
      </c>
      <c r="N114">
        <f t="shared" si="19"/>
        <v>0</v>
      </c>
      <c r="O114">
        <f t="shared" si="20"/>
        <v>0</v>
      </c>
      <c r="P114" t="e">
        <f t="shared" si="24"/>
        <v>#DIV/0!</v>
      </c>
      <c r="Q114" t="e">
        <f t="shared" si="25"/>
        <v>#DIV/0!</v>
      </c>
      <c r="R114" t="e">
        <f t="shared" si="26"/>
        <v>#DIV/0!</v>
      </c>
      <c r="S114" t="e">
        <f t="shared" si="27"/>
        <v>#DIV/0!</v>
      </c>
    </row>
    <row r="115" spans="13:19">
      <c r="M115">
        <f t="shared" si="18"/>
        <v>0</v>
      </c>
      <c r="N115">
        <f t="shared" si="19"/>
        <v>0</v>
      </c>
      <c r="O115">
        <f t="shared" si="20"/>
        <v>0</v>
      </c>
      <c r="P115" t="e">
        <f t="shared" si="24"/>
        <v>#DIV/0!</v>
      </c>
      <c r="Q115" t="e">
        <f t="shared" si="25"/>
        <v>#DIV/0!</v>
      </c>
      <c r="R115" t="e">
        <f t="shared" si="26"/>
        <v>#DIV/0!</v>
      </c>
      <c r="S115" t="e">
        <f t="shared" si="27"/>
        <v>#DIV/0!</v>
      </c>
    </row>
    <row r="116" spans="13:19">
      <c r="M116">
        <f t="shared" si="18"/>
        <v>0</v>
      </c>
      <c r="N116">
        <f t="shared" si="19"/>
        <v>0</v>
      </c>
      <c r="O116">
        <f t="shared" si="20"/>
        <v>0</v>
      </c>
      <c r="P116" t="e">
        <f t="shared" si="24"/>
        <v>#DIV/0!</v>
      </c>
      <c r="Q116" t="e">
        <f t="shared" si="25"/>
        <v>#DIV/0!</v>
      </c>
      <c r="R116" t="e">
        <f t="shared" si="26"/>
        <v>#DIV/0!</v>
      </c>
      <c r="S116" t="e">
        <f t="shared" si="27"/>
        <v>#DIV/0!</v>
      </c>
    </row>
    <row r="117" spans="13:19">
      <c r="M117">
        <f t="shared" si="18"/>
        <v>0</v>
      </c>
      <c r="N117">
        <f t="shared" si="19"/>
        <v>0</v>
      </c>
      <c r="O117">
        <f t="shared" si="20"/>
        <v>0</v>
      </c>
      <c r="P117" t="e">
        <f t="shared" si="24"/>
        <v>#DIV/0!</v>
      </c>
      <c r="Q117" t="e">
        <f t="shared" si="25"/>
        <v>#DIV/0!</v>
      </c>
      <c r="R117" t="e">
        <f t="shared" si="26"/>
        <v>#DIV/0!</v>
      </c>
      <c r="S117" t="e">
        <f t="shared" si="27"/>
        <v>#DIV/0!</v>
      </c>
    </row>
    <row r="118" spans="13:19">
      <c r="M118">
        <f t="shared" si="18"/>
        <v>0</v>
      </c>
      <c r="N118">
        <f t="shared" si="19"/>
        <v>0</v>
      </c>
      <c r="O118">
        <f t="shared" si="20"/>
        <v>0</v>
      </c>
      <c r="P118" t="e">
        <f t="shared" si="24"/>
        <v>#DIV/0!</v>
      </c>
      <c r="Q118" t="e">
        <f t="shared" si="25"/>
        <v>#DIV/0!</v>
      </c>
      <c r="R118" t="e">
        <f t="shared" si="26"/>
        <v>#DIV/0!</v>
      </c>
      <c r="S118" t="e">
        <f t="shared" si="27"/>
        <v>#DIV/0!</v>
      </c>
    </row>
    <row r="119" spans="13:19">
      <c r="M119">
        <f t="shared" si="18"/>
        <v>0</v>
      </c>
      <c r="N119">
        <f t="shared" si="19"/>
        <v>0</v>
      </c>
      <c r="O119">
        <f t="shared" si="20"/>
        <v>0</v>
      </c>
      <c r="P119" t="e">
        <f t="shared" si="24"/>
        <v>#DIV/0!</v>
      </c>
      <c r="Q119" t="e">
        <f t="shared" si="25"/>
        <v>#DIV/0!</v>
      </c>
      <c r="R119" t="e">
        <f t="shared" si="26"/>
        <v>#DIV/0!</v>
      </c>
      <c r="S119" t="e">
        <f t="shared" si="27"/>
        <v>#DIV/0!</v>
      </c>
    </row>
    <row r="120" spans="13:19">
      <c r="M120">
        <f t="shared" si="18"/>
        <v>0</v>
      </c>
      <c r="N120">
        <f t="shared" si="19"/>
        <v>0</v>
      </c>
      <c r="O120">
        <f t="shared" si="20"/>
        <v>0</v>
      </c>
      <c r="P120" t="e">
        <f t="shared" si="24"/>
        <v>#DIV/0!</v>
      </c>
      <c r="Q120" t="e">
        <f t="shared" si="25"/>
        <v>#DIV/0!</v>
      </c>
      <c r="R120" t="e">
        <f t="shared" si="26"/>
        <v>#DIV/0!</v>
      </c>
      <c r="S120" t="e">
        <f t="shared" si="27"/>
        <v>#DIV/0!</v>
      </c>
    </row>
    <row r="121" spans="13:19">
      <c r="M121">
        <f t="shared" si="18"/>
        <v>0</v>
      </c>
      <c r="N121">
        <f t="shared" si="19"/>
        <v>0</v>
      </c>
      <c r="O121">
        <f t="shared" si="20"/>
        <v>0</v>
      </c>
      <c r="P121" t="e">
        <f t="shared" si="24"/>
        <v>#DIV/0!</v>
      </c>
      <c r="Q121" t="e">
        <f t="shared" si="25"/>
        <v>#DIV/0!</v>
      </c>
      <c r="R121" t="e">
        <f t="shared" si="26"/>
        <v>#DIV/0!</v>
      </c>
      <c r="S121" t="e">
        <f t="shared" si="27"/>
        <v>#DIV/0!</v>
      </c>
    </row>
    <row r="122" spans="13:19">
      <c r="M122">
        <f t="shared" si="18"/>
        <v>0</v>
      </c>
      <c r="N122">
        <f t="shared" si="19"/>
        <v>0</v>
      </c>
      <c r="O122">
        <f t="shared" si="20"/>
        <v>0</v>
      </c>
      <c r="P122" t="e">
        <f t="shared" si="24"/>
        <v>#DIV/0!</v>
      </c>
      <c r="Q122" t="e">
        <f t="shared" si="25"/>
        <v>#DIV/0!</v>
      </c>
      <c r="R122" t="e">
        <f t="shared" si="26"/>
        <v>#DIV/0!</v>
      </c>
      <c r="S122" t="e">
        <f t="shared" si="27"/>
        <v>#DIV/0!</v>
      </c>
    </row>
    <row r="123" spans="13:19">
      <c r="M123">
        <f t="shared" si="18"/>
        <v>0</v>
      </c>
      <c r="N123">
        <f t="shared" si="19"/>
        <v>0</v>
      </c>
      <c r="O123">
        <f t="shared" si="20"/>
        <v>0</v>
      </c>
      <c r="P123" t="e">
        <f t="shared" si="24"/>
        <v>#DIV/0!</v>
      </c>
      <c r="Q123" t="e">
        <f t="shared" si="25"/>
        <v>#DIV/0!</v>
      </c>
      <c r="R123" t="e">
        <f t="shared" si="26"/>
        <v>#DIV/0!</v>
      </c>
      <c r="S123" t="e">
        <f t="shared" si="27"/>
        <v>#DIV/0!</v>
      </c>
    </row>
    <row r="124" spans="13:19">
      <c r="M124">
        <f t="shared" si="18"/>
        <v>0</v>
      </c>
      <c r="N124">
        <f t="shared" si="19"/>
        <v>0</v>
      </c>
      <c r="O124">
        <f t="shared" si="20"/>
        <v>0</v>
      </c>
      <c r="P124" t="e">
        <f t="shared" si="24"/>
        <v>#DIV/0!</v>
      </c>
      <c r="Q124" t="e">
        <f t="shared" si="25"/>
        <v>#DIV/0!</v>
      </c>
      <c r="R124" t="e">
        <f t="shared" si="26"/>
        <v>#DIV/0!</v>
      </c>
      <c r="S124" t="e">
        <f t="shared" si="27"/>
        <v>#DIV/0!</v>
      </c>
    </row>
    <row r="125" spans="13:19">
      <c r="M125">
        <f t="shared" si="18"/>
        <v>0</v>
      </c>
      <c r="N125">
        <f t="shared" si="19"/>
        <v>0</v>
      </c>
      <c r="O125">
        <f t="shared" si="20"/>
        <v>0</v>
      </c>
      <c r="P125" t="e">
        <f t="shared" si="24"/>
        <v>#DIV/0!</v>
      </c>
      <c r="Q125" t="e">
        <f t="shared" si="25"/>
        <v>#DIV/0!</v>
      </c>
      <c r="R125" t="e">
        <f t="shared" si="26"/>
        <v>#DIV/0!</v>
      </c>
      <c r="S125" t="e">
        <f t="shared" si="27"/>
        <v>#DIV/0!</v>
      </c>
    </row>
    <row r="126" spans="13:19">
      <c r="M126">
        <f t="shared" si="18"/>
        <v>0</v>
      </c>
      <c r="N126">
        <f t="shared" si="19"/>
        <v>0</v>
      </c>
      <c r="O126">
        <f t="shared" si="20"/>
        <v>0</v>
      </c>
      <c r="P126" t="e">
        <f t="shared" si="24"/>
        <v>#DIV/0!</v>
      </c>
      <c r="Q126" t="e">
        <f t="shared" si="25"/>
        <v>#DIV/0!</v>
      </c>
      <c r="R126" t="e">
        <f t="shared" si="26"/>
        <v>#DIV/0!</v>
      </c>
      <c r="S126" t="e">
        <f t="shared" si="27"/>
        <v>#DIV/0!</v>
      </c>
    </row>
    <row r="127" spans="13:19">
      <c r="M127">
        <f t="shared" si="18"/>
        <v>0</v>
      </c>
      <c r="N127">
        <f t="shared" si="19"/>
        <v>0</v>
      </c>
      <c r="O127">
        <f t="shared" si="20"/>
        <v>0</v>
      </c>
      <c r="P127" t="e">
        <f t="shared" si="24"/>
        <v>#DIV/0!</v>
      </c>
      <c r="Q127" t="e">
        <f t="shared" si="25"/>
        <v>#DIV/0!</v>
      </c>
      <c r="R127" t="e">
        <f t="shared" si="26"/>
        <v>#DIV/0!</v>
      </c>
      <c r="S127" t="e">
        <f t="shared" si="27"/>
        <v>#DIV/0!</v>
      </c>
    </row>
    <row r="128" spans="13:19">
      <c r="M128">
        <f t="shared" si="18"/>
        <v>0</v>
      </c>
      <c r="N128">
        <f t="shared" si="19"/>
        <v>0</v>
      </c>
      <c r="O128">
        <f t="shared" si="20"/>
        <v>0</v>
      </c>
      <c r="P128" t="e">
        <f t="shared" si="24"/>
        <v>#DIV/0!</v>
      </c>
      <c r="Q128" t="e">
        <f t="shared" si="25"/>
        <v>#DIV/0!</v>
      </c>
      <c r="R128" t="e">
        <f t="shared" si="26"/>
        <v>#DIV/0!</v>
      </c>
      <c r="S128" t="e">
        <f t="shared" si="27"/>
        <v>#DIV/0!</v>
      </c>
    </row>
    <row r="129" spans="13:19">
      <c r="M129">
        <f t="shared" si="18"/>
        <v>0</v>
      </c>
      <c r="N129">
        <f t="shared" si="19"/>
        <v>0</v>
      </c>
      <c r="O129">
        <f t="shared" si="20"/>
        <v>0</v>
      </c>
      <c r="P129" t="e">
        <f t="shared" si="24"/>
        <v>#DIV/0!</v>
      </c>
      <c r="Q129" t="e">
        <f t="shared" si="25"/>
        <v>#DIV/0!</v>
      </c>
      <c r="R129" t="e">
        <f t="shared" si="26"/>
        <v>#DIV/0!</v>
      </c>
      <c r="S129" t="e">
        <f t="shared" si="27"/>
        <v>#DIV/0!</v>
      </c>
    </row>
    <row r="130" spans="13:19">
      <c r="M130">
        <f t="shared" ref="M130:M193" si="28">E130/180*PI()</f>
        <v>0</v>
      </c>
      <c r="N130">
        <f t="shared" ref="N130:N193" si="29">F130/180*PI()</f>
        <v>0</v>
      </c>
      <c r="O130">
        <f t="shared" ref="O130:O193" si="30">G130/180*PI()</f>
        <v>0</v>
      </c>
      <c r="P130" t="e">
        <f t="shared" si="24"/>
        <v>#DIV/0!</v>
      </c>
      <c r="Q130" t="e">
        <f t="shared" si="25"/>
        <v>#DIV/0!</v>
      </c>
      <c r="R130" t="e">
        <f t="shared" si="26"/>
        <v>#DIV/0!</v>
      </c>
      <c r="S130" t="e">
        <f t="shared" si="27"/>
        <v>#DIV/0!</v>
      </c>
    </row>
    <row r="131" spans="13:19">
      <c r="M131">
        <f t="shared" si="28"/>
        <v>0</v>
      </c>
      <c r="N131">
        <f t="shared" si="29"/>
        <v>0</v>
      </c>
      <c r="O131">
        <f t="shared" si="30"/>
        <v>0</v>
      </c>
      <c r="P131" t="e">
        <f t="shared" ref="P131:P194" si="31">((F130-F131)/($A131-$A130)+(F131-F132)/($A132-$A131))/2</f>
        <v>#DIV/0!</v>
      </c>
      <c r="Q131" t="e">
        <f t="shared" ref="Q131:Q194" si="32">((G130-G131)/($A131-$A130)+(G131-G132)/($A132-$A131))/2</f>
        <v>#DIV/0!</v>
      </c>
      <c r="R131" t="e">
        <f t="shared" ref="R131:R194" si="33">((H130-H131)/($A131-$A130)+(H131-H132)/($A132-$A131))/2</f>
        <v>#DIV/0!</v>
      </c>
      <c r="S131" t="e">
        <f t="shared" si="27"/>
        <v>#DIV/0!</v>
      </c>
    </row>
    <row r="132" spans="13:19">
      <c r="M132">
        <f t="shared" si="28"/>
        <v>0</v>
      </c>
      <c r="N132">
        <f t="shared" si="29"/>
        <v>0</v>
      </c>
      <c r="O132">
        <f t="shared" si="30"/>
        <v>0</v>
      </c>
      <c r="P132" t="e">
        <f t="shared" si="31"/>
        <v>#DIV/0!</v>
      </c>
      <c r="Q132" t="e">
        <f t="shared" si="32"/>
        <v>#DIV/0!</v>
      </c>
      <c r="R132" t="e">
        <f t="shared" si="33"/>
        <v>#DIV/0!</v>
      </c>
      <c r="S132" t="e">
        <f t="shared" ref="S132:S195" si="34">SQRT((P132*P132+Q132*Q132+R132*R132))</f>
        <v>#DIV/0!</v>
      </c>
    </row>
    <row r="133" spans="13:19">
      <c r="M133">
        <f t="shared" si="28"/>
        <v>0</v>
      </c>
      <c r="N133">
        <f t="shared" si="29"/>
        <v>0</v>
      </c>
      <c r="O133">
        <f t="shared" si="30"/>
        <v>0</v>
      </c>
      <c r="P133" t="e">
        <f t="shared" si="31"/>
        <v>#DIV/0!</v>
      </c>
      <c r="Q133" t="e">
        <f t="shared" si="32"/>
        <v>#DIV/0!</v>
      </c>
      <c r="R133" t="e">
        <f t="shared" si="33"/>
        <v>#DIV/0!</v>
      </c>
      <c r="S133" t="e">
        <f t="shared" si="34"/>
        <v>#DIV/0!</v>
      </c>
    </row>
    <row r="134" spans="13:19">
      <c r="M134">
        <f t="shared" si="28"/>
        <v>0</v>
      </c>
      <c r="N134">
        <f t="shared" si="29"/>
        <v>0</v>
      </c>
      <c r="O134">
        <f t="shared" si="30"/>
        <v>0</v>
      </c>
      <c r="P134" t="e">
        <f t="shared" si="31"/>
        <v>#DIV/0!</v>
      </c>
      <c r="Q134" t="e">
        <f t="shared" si="32"/>
        <v>#DIV/0!</v>
      </c>
      <c r="R134" t="e">
        <f t="shared" si="33"/>
        <v>#DIV/0!</v>
      </c>
      <c r="S134" t="e">
        <f t="shared" si="34"/>
        <v>#DIV/0!</v>
      </c>
    </row>
    <row r="135" spans="13:19">
      <c r="M135">
        <f t="shared" si="28"/>
        <v>0</v>
      </c>
      <c r="N135">
        <f t="shared" si="29"/>
        <v>0</v>
      </c>
      <c r="O135">
        <f t="shared" si="30"/>
        <v>0</v>
      </c>
      <c r="P135" t="e">
        <f t="shared" si="31"/>
        <v>#DIV/0!</v>
      </c>
      <c r="Q135" t="e">
        <f t="shared" si="32"/>
        <v>#DIV/0!</v>
      </c>
      <c r="R135" t="e">
        <f t="shared" si="33"/>
        <v>#DIV/0!</v>
      </c>
      <c r="S135" t="e">
        <f t="shared" si="34"/>
        <v>#DIV/0!</v>
      </c>
    </row>
    <row r="136" spans="13:19">
      <c r="M136">
        <f t="shared" si="28"/>
        <v>0</v>
      </c>
      <c r="N136">
        <f t="shared" si="29"/>
        <v>0</v>
      </c>
      <c r="O136">
        <f t="shared" si="30"/>
        <v>0</v>
      </c>
      <c r="P136" t="e">
        <f t="shared" si="31"/>
        <v>#DIV/0!</v>
      </c>
      <c r="Q136" t="e">
        <f t="shared" si="32"/>
        <v>#DIV/0!</v>
      </c>
      <c r="R136" t="e">
        <f t="shared" si="33"/>
        <v>#DIV/0!</v>
      </c>
      <c r="S136" t="e">
        <f t="shared" si="34"/>
        <v>#DIV/0!</v>
      </c>
    </row>
    <row r="137" spans="13:19">
      <c r="M137">
        <f t="shared" si="28"/>
        <v>0</v>
      </c>
      <c r="N137">
        <f t="shared" si="29"/>
        <v>0</v>
      </c>
      <c r="O137">
        <f t="shared" si="30"/>
        <v>0</v>
      </c>
      <c r="P137" t="e">
        <f t="shared" si="31"/>
        <v>#DIV/0!</v>
      </c>
      <c r="Q137" t="e">
        <f t="shared" si="32"/>
        <v>#DIV/0!</v>
      </c>
      <c r="R137" t="e">
        <f t="shared" si="33"/>
        <v>#DIV/0!</v>
      </c>
      <c r="S137" t="e">
        <f t="shared" si="34"/>
        <v>#DIV/0!</v>
      </c>
    </row>
    <row r="138" spans="13:19">
      <c r="M138">
        <f t="shared" si="28"/>
        <v>0</v>
      </c>
      <c r="N138">
        <f t="shared" si="29"/>
        <v>0</v>
      </c>
      <c r="O138">
        <f t="shared" si="30"/>
        <v>0</v>
      </c>
      <c r="P138" t="e">
        <f t="shared" si="31"/>
        <v>#DIV/0!</v>
      </c>
      <c r="Q138" t="e">
        <f t="shared" si="32"/>
        <v>#DIV/0!</v>
      </c>
      <c r="R138" t="e">
        <f t="shared" si="33"/>
        <v>#DIV/0!</v>
      </c>
      <c r="S138" t="e">
        <f t="shared" si="34"/>
        <v>#DIV/0!</v>
      </c>
    </row>
    <row r="139" spans="13:19">
      <c r="M139">
        <f t="shared" si="28"/>
        <v>0</v>
      </c>
      <c r="N139">
        <f t="shared" si="29"/>
        <v>0</v>
      </c>
      <c r="O139">
        <f t="shared" si="30"/>
        <v>0</v>
      </c>
      <c r="P139" t="e">
        <f t="shared" si="31"/>
        <v>#DIV/0!</v>
      </c>
      <c r="Q139" t="e">
        <f t="shared" si="32"/>
        <v>#DIV/0!</v>
      </c>
      <c r="R139" t="e">
        <f t="shared" si="33"/>
        <v>#DIV/0!</v>
      </c>
      <c r="S139" t="e">
        <f t="shared" si="34"/>
        <v>#DIV/0!</v>
      </c>
    </row>
    <row r="140" spans="13:19">
      <c r="M140">
        <f t="shared" si="28"/>
        <v>0</v>
      </c>
      <c r="N140">
        <f t="shared" si="29"/>
        <v>0</v>
      </c>
      <c r="O140">
        <f t="shared" si="30"/>
        <v>0</v>
      </c>
      <c r="P140" t="e">
        <f t="shared" si="31"/>
        <v>#DIV/0!</v>
      </c>
      <c r="Q140" t="e">
        <f t="shared" si="32"/>
        <v>#DIV/0!</v>
      </c>
      <c r="R140" t="e">
        <f t="shared" si="33"/>
        <v>#DIV/0!</v>
      </c>
      <c r="S140" t="e">
        <f t="shared" si="34"/>
        <v>#DIV/0!</v>
      </c>
    </row>
    <row r="141" spans="13:19">
      <c r="M141">
        <f t="shared" si="28"/>
        <v>0</v>
      </c>
      <c r="N141">
        <f t="shared" si="29"/>
        <v>0</v>
      </c>
      <c r="O141">
        <f t="shared" si="30"/>
        <v>0</v>
      </c>
      <c r="P141" t="e">
        <f t="shared" si="31"/>
        <v>#DIV/0!</v>
      </c>
      <c r="Q141" t="e">
        <f t="shared" si="32"/>
        <v>#DIV/0!</v>
      </c>
      <c r="R141" t="e">
        <f t="shared" si="33"/>
        <v>#DIV/0!</v>
      </c>
      <c r="S141" t="e">
        <f t="shared" si="34"/>
        <v>#DIV/0!</v>
      </c>
    </row>
    <row r="142" spans="13:19">
      <c r="M142">
        <f t="shared" si="28"/>
        <v>0</v>
      </c>
      <c r="N142">
        <f t="shared" si="29"/>
        <v>0</v>
      </c>
      <c r="O142">
        <f t="shared" si="30"/>
        <v>0</v>
      </c>
      <c r="P142" t="e">
        <f t="shared" si="31"/>
        <v>#DIV/0!</v>
      </c>
      <c r="Q142" t="e">
        <f t="shared" si="32"/>
        <v>#DIV/0!</v>
      </c>
      <c r="R142" t="e">
        <f t="shared" si="33"/>
        <v>#DIV/0!</v>
      </c>
      <c r="S142" t="e">
        <f t="shared" si="34"/>
        <v>#DIV/0!</v>
      </c>
    </row>
    <row r="143" spans="13:19">
      <c r="M143">
        <f t="shared" si="28"/>
        <v>0</v>
      </c>
      <c r="N143">
        <f t="shared" si="29"/>
        <v>0</v>
      </c>
      <c r="O143">
        <f t="shared" si="30"/>
        <v>0</v>
      </c>
      <c r="P143" t="e">
        <f t="shared" si="31"/>
        <v>#DIV/0!</v>
      </c>
      <c r="Q143" t="e">
        <f t="shared" si="32"/>
        <v>#DIV/0!</v>
      </c>
      <c r="R143" t="e">
        <f t="shared" si="33"/>
        <v>#DIV/0!</v>
      </c>
      <c r="S143" t="e">
        <f t="shared" si="34"/>
        <v>#DIV/0!</v>
      </c>
    </row>
    <row r="144" spans="13:19">
      <c r="M144">
        <f t="shared" si="28"/>
        <v>0</v>
      </c>
      <c r="N144">
        <f t="shared" si="29"/>
        <v>0</v>
      </c>
      <c r="O144">
        <f t="shared" si="30"/>
        <v>0</v>
      </c>
      <c r="P144" t="e">
        <f t="shared" si="31"/>
        <v>#DIV/0!</v>
      </c>
      <c r="Q144" t="e">
        <f t="shared" si="32"/>
        <v>#DIV/0!</v>
      </c>
      <c r="R144" t="e">
        <f t="shared" si="33"/>
        <v>#DIV/0!</v>
      </c>
      <c r="S144" t="e">
        <f t="shared" si="34"/>
        <v>#DIV/0!</v>
      </c>
    </row>
    <row r="145" spans="13:19">
      <c r="M145">
        <f t="shared" si="28"/>
        <v>0</v>
      </c>
      <c r="N145">
        <f t="shared" si="29"/>
        <v>0</v>
      </c>
      <c r="O145">
        <f t="shared" si="30"/>
        <v>0</v>
      </c>
      <c r="P145" t="e">
        <f t="shared" si="31"/>
        <v>#DIV/0!</v>
      </c>
      <c r="Q145" t="e">
        <f t="shared" si="32"/>
        <v>#DIV/0!</v>
      </c>
      <c r="R145" t="e">
        <f t="shared" si="33"/>
        <v>#DIV/0!</v>
      </c>
      <c r="S145" t="e">
        <f t="shared" si="34"/>
        <v>#DIV/0!</v>
      </c>
    </row>
    <row r="146" spans="13:19">
      <c r="M146">
        <f t="shared" si="28"/>
        <v>0</v>
      </c>
      <c r="N146">
        <f t="shared" si="29"/>
        <v>0</v>
      </c>
      <c r="O146">
        <f t="shared" si="30"/>
        <v>0</v>
      </c>
      <c r="P146" t="e">
        <f t="shared" si="31"/>
        <v>#DIV/0!</v>
      </c>
      <c r="Q146" t="e">
        <f t="shared" si="32"/>
        <v>#DIV/0!</v>
      </c>
      <c r="R146" t="e">
        <f t="shared" si="33"/>
        <v>#DIV/0!</v>
      </c>
      <c r="S146" t="e">
        <f t="shared" si="34"/>
        <v>#DIV/0!</v>
      </c>
    </row>
    <row r="147" spans="13:19">
      <c r="M147">
        <f t="shared" si="28"/>
        <v>0</v>
      </c>
      <c r="N147">
        <f t="shared" si="29"/>
        <v>0</v>
      </c>
      <c r="O147">
        <f t="shared" si="30"/>
        <v>0</v>
      </c>
      <c r="P147" t="e">
        <f t="shared" si="31"/>
        <v>#DIV/0!</v>
      </c>
      <c r="Q147" t="e">
        <f t="shared" si="32"/>
        <v>#DIV/0!</v>
      </c>
      <c r="R147" t="e">
        <f t="shared" si="33"/>
        <v>#DIV/0!</v>
      </c>
      <c r="S147" t="e">
        <f t="shared" si="34"/>
        <v>#DIV/0!</v>
      </c>
    </row>
    <row r="148" spans="13:19">
      <c r="M148">
        <f t="shared" si="28"/>
        <v>0</v>
      </c>
      <c r="N148">
        <f t="shared" si="29"/>
        <v>0</v>
      </c>
      <c r="O148">
        <f t="shared" si="30"/>
        <v>0</v>
      </c>
      <c r="P148" t="e">
        <f t="shared" si="31"/>
        <v>#DIV/0!</v>
      </c>
      <c r="Q148" t="e">
        <f t="shared" si="32"/>
        <v>#DIV/0!</v>
      </c>
      <c r="R148" t="e">
        <f t="shared" si="33"/>
        <v>#DIV/0!</v>
      </c>
      <c r="S148" t="e">
        <f t="shared" si="34"/>
        <v>#DIV/0!</v>
      </c>
    </row>
    <row r="149" spans="13:19">
      <c r="M149">
        <f t="shared" si="28"/>
        <v>0</v>
      </c>
      <c r="N149">
        <f t="shared" si="29"/>
        <v>0</v>
      </c>
      <c r="O149">
        <f t="shared" si="30"/>
        <v>0</v>
      </c>
      <c r="P149" t="e">
        <f t="shared" si="31"/>
        <v>#DIV/0!</v>
      </c>
      <c r="Q149" t="e">
        <f t="shared" si="32"/>
        <v>#DIV/0!</v>
      </c>
      <c r="R149" t="e">
        <f t="shared" si="33"/>
        <v>#DIV/0!</v>
      </c>
      <c r="S149" t="e">
        <f t="shared" si="34"/>
        <v>#DIV/0!</v>
      </c>
    </row>
    <row r="150" spans="13:19">
      <c r="M150">
        <f t="shared" si="28"/>
        <v>0</v>
      </c>
      <c r="N150">
        <f t="shared" si="29"/>
        <v>0</v>
      </c>
      <c r="O150">
        <f t="shared" si="30"/>
        <v>0</v>
      </c>
      <c r="P150" t="e">
        <f t="shared" si="31"/>
        <v>#DIV/0!</v>
      </c>
      <c r="Q150" t="e">
        <f t="shared" si="32"/>
        <v>#DIV/0!</v>
      </c>
      <c r="R150" t="e">
        <f t="shared" si="33"/>
        <v>#DIV/0!</v>
      </c>
      <c r="S150" t="e">
        <f t="shared" si="34"/>
        <v>#DIV/0!</v>
      </c>
    </row>
    <row r="151" spans="13:19">
      <c r="M151">
        <f t="shared" si="28"/>
        <v>0</v>
      </c>
      <c r="N151">
        <f t="shared" si="29"/>
        <v>0</v>
      </c>
      <c r="O151">
        <f t="shared" si="30"/>
        <v>0</v>
      </c>
      <c r="P151" t="e">
        <f t="shared" si="31"/>
        <v>#DIV/0!</v>
      </c>
      <c r="Q151" t="e">
        <f t="shared" si="32"/>
        <v>#DIV/0!</v>
      </c>
      <c r="R151" t="e">
        <f t="shared" si="33"/>
        <v>#DIV/0!</v>
      </c>
      <c r="S151" t="e">
        <f t="shared" si="34"/>
        <v>#DIV/0!</v>
      </c>
    </row>
    <row r="152" spans="13:19">
      <c r="M152">
        <f t="shared" si="28"/>
        <v>0</v>
      </c>
      <c r="N152">
        <f t="shared" si="29"/>
        <v>0</v>
      </c>
      <c r="O152">
        <f t="shared" si="30"/>
        <v>0</v>
      </c>
      <c r="P152" t="e">
        <f t="shared" si="31"/>
        <v>#DIV/0!</v>
      </c>
      <c r="Q152" t="e">
        <f t="shared" si="32"/>
        <v>#DIV/0!</v>
      </c>
      <c r="R152" t="e">
        <f t="shared" si="33"/>
        <v>#DIV/0!</v>
      </c>
      <c r="S152" t="e">
        <f t="shared" si="34"/>
        <v>#DIV/0!</v>
      </c>
    </row>
    <row r="153" spans="13:19">
      <c r="M153">
        <f t="shared" si="28"/>
        <v>0</v>
      </c>
      <c r="N153">
        <f t="shared" si="29"/>
        <v>0</v>
      </c>
      <c r="O153">
        <f t="shared" si="30"/>
        <v>0</v>
      </c>
      <c r="P153" t="e">
        <f t="shared" si="31"/>
        <v>#DIV/0!</v>
      </c>
      <c r="Q153" t="e">
        <f t="shared" si="32"/>
        <v>#DIV/0!</v>
      </c>
      <c r="R153" t="e">
        <f t="shared" si="33"/>
        <v>#DIV/0!</v>
      </c>
      <c r="S153" t="e">
        <f t="shared" si="34"/>
        <v>#DIV/0!</v>
      </c>
    </row>
    <row r="154" spans="13:19">
      <c r="M154">
        <f t="shared" si="28"/>
        <v>0</v>
      </c>
      <c r="N154">
        <f t="shared" si="29"/>
        <v>0</v>
      </c>
      <c r="O154">
        <f t="shared" si="30"/>
        <v>0</v>
      </c>
      <c r="P154" t="e">
        <f t="shared" si="31"/>
        <v>#DIV/0!</v>
      </c>
      <c r="Q154" t="e">
        <f t="shared" si="32"/>
        <v>#DIV/0!</v>
      </c>
      <c r="R154" t="e">
        <f t="shared" si="33"/>
        <v>#DIV/0!</v>
      </c>
      <c r="S154" t="e">
        <f t="shared" si="34"/>
        <v>#DIV/0!</v>
      </c>
    </row>
    <row r="155" spans="13:19">
      <c r="M155">
        <f t="shared" si="28"/>
        <v>0</v>
      </c>
      <c r="N155">
        <f t="shared" si="29"/>
        <v>0</v>
      </c>
      <c r="O155">
        <f t="shared" si="30"/>
        <v>0</v>
      </c>
      <c r="P155" t="e">
        <f t="shared" si="31"/>
        <v>#DIV/0!</v>
      </c>
      <c r="Q155" t="e">
        <f t="shared" si="32"/>
        <v>#DIV/0!</v>
      </c>
      <c r="R155" t="e">
        <f t="shared" si="33"/>
        <v>#DIV/0!</v>
      </c>
      <c r="S155" t="e">
        <f t="shared" si="34"/>
        <v>#DIV/0!</v>
      </c>
    </row>
    <row r="156" spans="13:19">
      <c r="M156">
        <f t="shared" si="28"/>
        <v>0</v>
      </c>
      <c r="N156">
        <f t="shared" si="29"/>
        <v>0</v>
      </c>
      <c r="O156">
        <f t="shared" si="30"/>
        <v>0</v>
      </c>
      <c r="P156" t="e">
        <f t="shared" si="31"/>
        <v>#DIV/0!</v>
      </c>
      <c r="Q156" t="e">
        <f t="shared" si="32"/>
        <v>#DIV/0!</v>
      </c>
      <c r="R156" t="e">
        <f t="shared" si="33"/>
        <v>#DIV/0!</v>
      </c>
      <c r="S156" t="e">
        <f t="shared" si="34"/>
        <v>#DIV/0!</v>
      </c>
    </row>
    <row r="157" spans="13:19">
      <c r="M157">
        <f t="shared" si="28"/>
        <v>0</v>
      </c>
      <c r="N157">
        <f t="shared" si="29"/>
        <v>0</v>
      </c>
      <c r="O157">
        <f t="shared" si="30"/>
        <v>0</v>
      </c>
      <c r="P157" t="e">
        <f t="shared" si="31"/>
        <v>#DIV/0!</v>
      </c>
      <c r="Q157" t="e">
        <f t="shared" si="32"/>
        <v>#DIV/0!</v>
      </c>
      <c r="R157" t="e">
        <f t="shared" si="33"/>
        <v>#DIV/0!</v>
      </c>
      <c r="S157" t="e">
        <f t="shared" si="34"/>
        <v>#DIV/0!</v>
      </c>
    </row>
    <row r="158" spans="13:19">
      <c r="M158">
        <f t="shared" si="28"/>
        <v>0</v>
      </c>
      <c r="N158">
        <f t="shared" si="29"/>
        <v>0</v>
      </c>
      <c r="O158">
        <f t="shared" si="30"/>
        <v>0</v>
      </c>
      <c r="P158" t="e">
        <f t="shared" si="31"/>
        <v>#DIV/0!</v>
      </c>
      <c r="Q158" t="e">
        <f t="shared" si="32"/>
        <v>#DIV/0!</v>
      </c>
      <c r="R158" t="e">
        <f t="shared" si="33"/>
        <v>#DIV/0!</v>
      </c>
      <c r="S158" t="e">
        <f t="shared" si="34"/>
        <v>#DIV/0!</v>
      </c>
    </row>
    <row r="159" spans="13:19">
      <c r="M159">
        <f t="shared" si="28"/>
        <v>0</v>
      </c>
      <c r="N159">
        <f t="shared" si="29"/>
        <v>0</v>
      </c>
      <c r="O159">
        <f t="shared" si="30"/>
        <v>0</v>
      </c>
      <c r="P159" t="e">
        <f t="shared" si="31"/>
        <v>#DIV/0!</v>
      </c>
      <c r="Q159" t="e">
        <f t="shared" si="32"/>
        <v>#DIV/0!</v>
      </c>
      <c r="R159" t="e">
        <f t="shared" si="33"/>
        <v>#DIV/0!</v>
      </c>
      <c r="S159" t="e">
        <f t="shared" si="34"/>
        <v>#DIV/0!</v>
      </c>
    </row>
    <row r="160" spans="13:19">
      <c r="M160">
        <f t="shared" si="28"/>
        <v>0</v>
      </c>
      <c r="N160">
        <f t="shared" si="29"/>
        <v>0</v>
      </c>
      <c r="O160">
        <f t="shared" si="30"/>
        <v>0</v>
      </c>
      <c r="P160" t="e">
        <f t="shared" si="31"/>
        <v>#DIV/0!</v>
      </c>
      <c r="Q160" t="e">
        <f t="shared" si="32"/>
        <v>#DIV/0!</v>
      </c>
      <c r="R160" t="e">
        <f t="shared" si="33"/>
        <v>#DIV/0!</v>
      </c>
      <c r="S160" t="e">
        <f t="shared" si="34"/>
        <v>#DIV/0!</v>
      </c>
    </row>
    <row r="161" spans="13:19">
      <c r="M161">
        <f t="shared" si="28"/>
        <v>0</v>
      </c>
      <c r="N161">
        <f t="shared" si="29"/>
        <v>0</v>
      </c>
      <c r="O161">
        <f t="shared" si="30"/>
        <v>0</v>
      </c>
      <c r="P161" t="e">
        <f t="shared" si="31"/>
        <v>#DIV/0!</v>
      </c>
      <c r="Q161" t="e">
        <f t="shared" si="32"/>
        <v>#DIV/0!</v>
      </c>
      <c r="R161" t="e">
        <f t="shared" si="33"/>
        <v>#DIV/0!</v>
      </c>
      <c r="S161" t="e">
        <f t="shared" si="34"/>
        <v>#DIV/0!</v>
      </c>
    </row>
    <row r="162" spans="13:19">
      <c r="M162">
        <f t="shared" si="28"/>
        <v>0</v>
      </c>
      <c r="N162">
        <f t="shared" si="29"/>
        <v>0</v>
      </c>
      <c r="O162">
        <f t="shared" si="30"/>
        <v>0</v>
      </c>
      <c r="P162" t="e">
        <f t="shared" si="31"/>
        <v>#DIV/0!</v>
      </c>
      <c r="Q162" t="e">
        <f t="shared" si="32"/>
        <v>#DIV/0!</v>
      </c>
      <c r="R162" t="e">
        <f t="shared" si="33"/>
        <v>#DIV/0!</v>
      </c>
      <c r="S162" t="e">
        <f t="shared" si="34"/>
        <v>#DIV/0!</v>
      </c>
    </row>
    <row r="163" spans="13:19">
      <c r="M163">
        <f t="shared" si="28"/>
        <v>0</v>
      </c>
      <c r="N163">
        <f t="shared" si="29"/>
        <v>0</v>
      </c>
      <c r="O163">
        <f t="shared" si="30"/>
        <v>0</v>
      </c>
      <c r="P163" t="e">
        <f t="shared" si="31"/>
        <v>#DIV/0!</v>
      </c>
      <c r="Q163" t="e">
        <f t="shared" si="32"/>
        <v>#DIV/0!</v>
      </c>
      <c r="R163" t="e">
        <f t="shared" si="33"/>
        <v>#DIV/0!</v>
      </c>
      <c r="S163" t="e">
        <f t="shared" si="34"/>
        <v>#DIV/0!</v>
      </c>
    </row>
    <row r="164" spans="13:19">
      <c r="M164">
        <f t="shared" si="28"/>
        <v>0</v>
      </c>
      <c r="N164">
        <f t="shared" si="29"/>
        <v>0</v>
      </c>
      <c r="O164">
        <f t="shared" si="30"/>
        <v>0</v>
      </c>
      <c r="P164" t="e">
        <f t="shared" si="31"/>
        <v>#DIV/0!</v>
      </c>
      <c r="Q164" t="e">
        <f t="shared" si="32"/>
        <v>#DIV/0!</v>
      </c>
      <c r="R164" t="e">
        <f t="shared" si="33"/>
        <v>#DIV/0!</v>
      </c>
      <c r="S164" t="e">
        <f t="shared" si="34"/>
        <v>#DIV/0!</v>
      </c>
    </row>
    <row r="165" spans="13:19">
      <c r="M165">
        <f t="shared" si="28"/>
        <v>0</v>
      </c>
      <c r="N165">
        <f t="shared" si="29"/>
        <v>0</v>
      </c>
      <c r="O165">
        <f t="shared" si="30"/>
        <v>0</v>
      </c>
      <c r="P165" t="e">
        <f t="shared" si="31"/>
        <v>#DIV/0!</v>
      </c>
      <c r="Q165" t="e">
        <f t="shared" si="32"/>
        <v>#DIV/0!</v>
      </c>
      <c r="R165" t="e">
        <f t="shared" si="33"/>
        <v>#DIV/0!</v>
      </c>
      <c r="S165" t="e">
        <f t="shared" si="34"/>
        <v>#DIV/0!</v>
      </c>
    </row>
    <row r="166" spans="13:19">
      <c r="M166">
        <f t="shared" si="28"/>
        <v>0</v>
      </c>
      <c r="N166">
        <f t="shared" si="29"/>
        <v>0</v>
      </c>
      <c r="O166">
        <f t="shared" si="30"/>
        <v>0</v>
      </c>
      <c r="P166" t="e">
        <f t="shared" si="31"/>
        <v>#DIV/0!</v>
      </c>
      <c r="Q166" t="e">
        <f t="shared" si="32"/>
        <v>#DIV/0!</v>
      </c>
      <c r="R166" t="e">
        <f t="shared" si="33"/>
        <v>#DIV/0!</v>
      </c>
      <c r="S166" t="e">
        <f t="shared" si="34"/>
        <v>#DIV/0!</v>
      </c>
    </row>
    <row r="167" spans="13:19">
      <c r="M167">
        <f t="shared" si="28"/>
        <v>0</v>
      </c>
      <c r="N167">
        <f t="shared" si="29"/>
        <v>0</v>
      </c>
      <c r="O167">
        <f t="shared" si="30"/>
        <v>0</v>
      </c>
      <c r="P167" t="e">
        <f t="shared" si="31"/>
        <v>#DIV/0!</v>
      </c>
      <c r="Q167" t="e">
        <f t="shared" si="32"/>
        <v>#DIV/0!</v>
      </c>
      <c r="R167" t="e">
        <f t="shared" si="33"/>
        <v>#DIV/0!</v>
      </c>
      <c r="S167" t="e">
        <f t="shared" si="34"/>
        <v>#DIV/0!</v>
      </c>
    </row>
    <row r="168" spans="13:19">
      <c r="M168">
        <f t="shared" si="28"/>
        <v>0</v>
      </c>
      <c r="N168">
        <f t="shared" si="29"/>
        <v>0</v>
      </c>
      <c r="O168">
        <f t="shared" si="30"/>
        <v>0</v>
      </c>
      <c r="P168" t="e">
        <f t="shared" si="31"/>
        <v>#DIV/0!</v>
      </c>
      <c r="Q168" t="e">
        <f t="shared" si="32"/>
        <v>#DIV/0!</v>
      </c>
      <c r="R168" t="e">
        <f t="shared" si="33"/>
        <v>#DIV/0!</v>
      </c>
      <c r="S168" t="e">
        <f t="shared" si="34"/>
        <v>#DIV/0!</v>
      </c>
    </row>
    <row r="169" spans="13:19">
      <c r="M169">
        <f t="shared" si="28"/>
        <v>0</v>
      </c>
      <c r="N169">
        <f t="shared" si="29"/>
        <v>0</v>
      </c>
      <c r="O169">
        <f t="shared" si="30"/>
        <v>0</v>
      </c>
      <c r="P169" t="e">
        <f t="shared" si="31"/>
        <v>#DIV/0!</v>
      </c>
      <c r="Q169" t="e">
        <f t="shared" si="32"/>
        <v>#DIV/0!</v>
      </c>
      <c r="R169" t="e">
        <f t="shared" si="33"/>
        <v>#DIV/0!</v>
      </c>
      <c r="S169" t="e">
        <f t="shared" si="34"/>
        <v>#DIV/0!</v>
      </c>
    </row>
    <row r="170" spans="13:19">
      <c r="M170">
        <f t="shared" si="28"/>
        <v>0</v>
      </c>
      <c r="N170">
        <f t="shared" si="29"/>
        <v>0</v>
      </c>
      <c r="O170">
        <f t="shared" si="30"/>
        <v>0</v>
      </c>
      <c r="P170" t="e">
        <f t="shared" si="31"/>
        <v>#DIV/0!</v>
      </c>
      <c r="Q170" t="e">
        <f t="shared" si="32"/>
        <v>#DIV/0!</v>
      </c>
      <c r="R170" t="e">
        <f t="shared" si="33"/>
        <v>#DIV/0!</v>
      </c>
      <c r="S170" t="e">
        <f t="shared" si="34"/>
        <v>#DIV/0!</v>
      </c>
    </row>
    <row r="171" spans="13:19">
      <c r="M171">
        <f t="shared" si="28"/>
        <v>0</v>
      </c>
      <c r="N171">
        <f t="shared" si="29"/>
        <v>0</v>
      </c>
      <c r="O171">
        <f t="shared" si="30"/>
        <v>0</v>
      </c>
      <c r="P171" t="e">
        <f t="shared" si="31"/>
        <v>#DIV/0!</v>
      </c>
      <c r="Q171" t="e">
        <f t="shared" si="32"/>
        <v>#DIV/0!</v>
      </c>
      <c r="R171" t="e">
        <f t="shared" si="33"/>
        <v>#DIV/0!</v>
      </c>
      <c r="S171" t="e">
        <f t="shared" si="34"/>
        <v>#DIV/0!</v>
      </c>
    </row>
    <row r="172" spans="13:19">
      <c r="M172">
        <f t="shared" si="28"/>
        <v>0</v>
      </c>
      <c r="N172">
        <f t="shared" si="29"/>
        <v>0</v>
      </c>
      <c r="O172">
        <f t="shared" si="30"/>
        <v>0</v>
      </c>
      <c r="P172" t="e">
        <f t="shared" si="31"/>
        <v>#DIV/0!</v>
      </c>
      <c r="Q172" t="e">
        <f t="shared" si="32"/>
        <v>#DIV/0!</v>
      </c>
      <c r="R172" t="e">
        <f t="shared" si="33"/>
        <v>#DIV/0!</v>
      </c>
      <c r="S172" t="e">
        <f t="shared" si="34"/>
        <v>#DIV/0!</v>
      </c>
    </row>
    <row r="173" spans="13:19">
      <c r="M173">
        <f t="shared" si="28"/>
        <v>0</v>
      </c>
      <c r="N173">
        <f t="shared" si="29"/>
        <v>0</v>
      </c>
      <c r="O173">
        <f t="shared" si="30"/>
        <v>0</v>
      </c>
      <c r="P173" t="e">
        <f t="shared" si="31"/>
        <v>#DIV/0!</v>
      </c>
      <c r="Q173" t="e">
        <f t="shared" si="32"/>
        <v>#DIV/0!</v>
      </c>
      <c r="R173" t="e">
        <f t="shared" si="33"/>
        <v>#DIV/0!</v>
      </c>
      <c r="S173" t="e">
        <f t="shared" si="34"/>
        <v>#DIV/0!</v>
      </c>
    </row>
    <row r="174" spans="13:19">
      <c r="M174">
        <f t="shared" si="28"/>
        <v>0</v>
      </c>
      <c r="N174">
        <f t="shared" si="29"/>
        <v>0</v>
      </c>
      <c r="O174">
        <f t="shared" si="30"/>
        <v>0</v>
      </c>
      <c r="P174" t="e">
        <f t="shared" si="31"/>
        <v>#DIV/0!</v>
      </c>
      <c r="Q174" t="e">
        <f t="shared" si="32"/>
        <v>#DIV/0!</v>
      </c>
      <c r="R174" t="e">
        <f t="shared" si="33"/>
        <v>#DIV/0!</v>
      </c>
      <c r="S174" t="e">
        <f t="shared" si="34"/>
        <v>#DIV/0!</v>
      </c>
    </row>
    <row r="175" spans="13:19">
      <c r="M175">
        <f t="shared" si="28"/>
        <v>0</v>
      </c>
      <c r="N175">
        <f t="shared" si="29"/>
        <v>0</v>
      </c>
      <c r="O175">
        <f t="shared" si="30"/>
        <v>0</v>
      </c>
      <c r="P175" t="e">
        <f t="shared" si="31"/>
        <v>#DIV/0!</v>
      </c>
      <c r="Q175" t="e">
        <f t="shared" si="32"/>
        <v>#DIV/0!</v>
      </c>
      <c r="R175" t="e">
        <f t="shared" si="33"/>
        <v>#DIV/0!</v>
      </c>
      <c r="S175" t="e">
        <f t="shared" si="34"/>
        <v>#DIV/0!</v>
      </c>
    </row>
    <row r="176" spans="13:19">
      <c r="M176">
        <f t="shared" si="28"/>
        <v>0</v>
      </c>
      <c r="N176">
        <f t="shared" si="29"/>
        <v>0</v>
      </c>
      <c r="O176">
        <f t="shared" si="30"/>
        <v>0</v>
      </c>
      <c r="P176" t="e">
        <f t="shared" si="31"/>
        <v>#DIV/0!</v>
      </c>
      <c r="Q176" t="e">
        <f t="shared" si="32"/>
        <v>#DIV/0!</v>
      </c>
      <c r="R176" t="e">
        <f t="shared" si="33"/>
        <v>#DIV/0!</v>
      </c>
      <c r="S176" t="e">
        <f t="shared" si="34"/>
        <v>#DIV/0!</v>
      </c>
    </row>
    <row r="177" spans="13:19">
      <c r="M177">
        <f t="shared" si="28"/>
        <v>0</v>
      </c>
      <c r="N177">
        <f t="shared" si="29"/>
        <v>0</v>
      </c>
      <c r="O177">
        <f t="shared" si="30"/>
        <v>0</v>
      </c>
      <c r="P177" t="e">
        <f t="shared" si="31"/>
        <v>#DIV/0!</v>
      </c>
      <c r="Q177" t="e">
        <f t="shared" si="32"/>
        <v>#DIV/0!</v>
      </c>
      <c r="R177" t="e">
        <f t="shared" si="33"/>
        <v>#DIV/0!</v>
      </c>
      <c r="S177" t="e">
        <f t="shared" si="34"/>
        <v>#DIV/0!</v>
      </c>
    </row>
    <row r="178" spans="13:19">
      <c r="M178">
        <f t="shared" si="28"/>
        <v>0</v>
      </c>
      <c r="N178">
        <f t="shared" si="29"/>
        <v>0</v>
      </c>
      <c r="O178">
        <f t="shared" si="30"/>
        <v>0</v>
      </c>
      <c r="P178" t="e">
        <f t="shared" si="31"/>
        <v>#DIV/0!</v>
      </c>
      <c r="Q178" t="e">
        <f t="shared" si="32"/>
        <v>#DIV/0!</v>
      </c>
      <c r="R178" t="e">
        <f t="shared" si="33"/>
        <v>#DIV/0!</v>
      </c>
      <c r="S178" t="e">
        <f t="shared" si="34"/>
        <v>#DIV/0!</v>
      </c>
    </row>
    <row r="179" spans="13:19">
      <c r="M179">
        <f t="shared" si="28"/>
        <v>0</v>
      </c>
      <c r="N179">
        <f t="shared" si="29"/>
        <v>0</v>
      </c>
      <c r="O179">
        <f t="shared" si="30"/>
        <v>0</v>
      </c>
      <c r="P179" t="e">
        <f t="shared" si="31"/>
        <v>#DIV/0!</v>
      </c>
      <c r="Q179" t="e">
        <f t="shared" si="32"/>
        <v>#DIV/0!</v>
      </c>
      <c r="R179" t="e">
        <f t="shared" si="33"/>
        <v>#DIV/0!</v>
      </c>
      <c r="S179" t="e">
        <f t="shared" si="34"/>
        <v>#DIV/0!</v>
      </c>
    </row>
    <row r="180" spans="13:19">
      <c r="M180">
        <f t="shared" si="28"/>
        <v>0</v>
      </c>
      <c r="N180">
        <f t="shared" si="29"/>
        <v>0</v>
      </c>
      <c r="O180">
        <f t="shared" si="30"/>
        <v>0</v>
      </c>
      <c r="P180" t="e">
        <f t="shared" si="31"/>
        <v>#DIV/0!</v>
      </c>
      <c r="Q180" t="e">
        <f t="shared" si="32"/>
        <v>#DIV/0!</v>
      </c>
      <c r="R180" t="e">
        <f t="shared" si="33"/>
        <v>#DIV/0!</v>
      </c>
      <c r="S180" t="e">
        <f t="shared" si="34"/>
        <v>#DIV/0!</v>
      </c>
    </row>
    <row r="181" spans="13:19">
      <c r="M181">
        <f t="shared" si="28"/>
        <v>0</v>
      </c>
      <c r="N181">
        <f t="shared" si="29"/>
        <v>0</v>
      </c>
      <c r="O181">
        <f t="shared" si="30"/>
        <v>0</v>
      </c>
      <c r="P181" t="e">
        <f t="shared" si="31"/>
        <v>#DIV/0!</v>
      </c>
      <c r="Q181" t="e">
        <f t="shared" si="32"/>
        <v>#DIV/0!</v>
      </c>
      <c r="R181" t="e">
        <f t="shared" si="33"/>
        <v>#DIV/0!</v>
      </c>
      <c r="S181" t="e">
        <f t="shared" si="34"/>
        <v>#DIV/0!</v>
      </c>
    </row>
    <row r="182" spans="13:19">
      <c r="M182">
        <f t="shared" si="28"/>
        <v>0</v>
      </c>
      <c r="N182">
        <f t="shared" si="29"/>
        <v>0</v>
      </c>
      <c r="O182">
        <f t="shared" si="30"/>
        <v>0</v>
      </c>
      <c r="P182" t="e">
        <f t="shared" si="31"/>
        <v>#DIV/0!</v>
      </c>
      <c r="Q182" t="e">
        <f t="shared" si="32"/>
        <v>#DIV/0!</v>
      </c>
      <c r="R182" t="e">
        <f t="shared" si="33"/>
        <v>#DIV/0!</v>
      </c>
      <c r="S182" t="e">
        <f t="shared" si="34"/>
        <v>#DIV/0!</v>
      </c>
    </row>
    <row r="183" spans="13:19">
      <c r="M183">
        <f t="shared" si="28"/>
        <v>0</v>
      </c>
      <c r="N183">
        <f t="shared" si="29"/>
        <v>0</v>
      </c>
      <c r="O183">
        <f t="shared" si="30"/>
        <v>0</v>
      </c>
      <c r="P183" t="e">
        <f t="shared" si="31"/>
        <v>#DIV/0!</v>
      </c>
      <c r="Q183" t="e">
        <f t="shared" si="32"/>
        <v>#DIV/0!</v>
      </c>
      <c r="R183" t="e">
        <f t="shared" si="33"/>
        <v>#DIV/0!</v>
      </c>
      <c r="S183" t="e">
        <f t="shared" si="34"/>
        <v>#DIV/0!</v>
      </c>
    </row>
    <row r="184" spans="13:19">
      <c r="M184">
        <f t="shared" si="28"/>
        <v>0</v>
      </c>
      <c r="N184">
        <f t="shared" si="29"/>
        <v>0</v>
      </c>
      <c r="O184">
        <f t="shared" si="30"/>
        <v>0</v>
      </c>
      <c r="P184" t="e">
        <f t="shared" si="31"/>
        <v>#DIV/0!</v>
      </c>
      <c r="Q184" t="e">
        <f t="shared" si="32"/>
        <v>#DIV/0!</v>
      </c>
      <c r="R184" t="e">
        <f t="shared" si="33"/>
        <v>#DIV/0!</v>
      </c>
      <c r="S184" t="e">
        <f t="shared" si="34"/>
        <v>#DIV/0!</v>
      </c>
    </row>
    <row r="185" spans="13:19">
      <c r="M185">
        <f t="shared" si="28"/>
        <v>0</v>
      </c>
      <c r="N185">
        <f t="shared" si="29"/>
        <v>0</v>
      </c>
      <c r="O185">
        <f t="shared" si="30"/>
        <v>0</v>
      </c>
      <c r="P185" t="e">
        <f t="shared" si="31"/>
        <v>#DIV/0!</v>
      </c>
      <c r="Q185" t="e">
        <f t="shared" si="32"/>
        <v>#DIV/0!</v>
      </c>
      <c r="R185" t="e">
        <f t="shared" si="33"/>
        <v>#DIV/0!</v>
      </c>
      <c r="S185" t="e">
        <f t="shared" si="34"/>
        <v>#DIV/0!</v>
      </c>
    </row>
    <row r="186" spans="13:19">
      <c r="M186">
        <f t="shared" si="28"/>
        <v>0</v>
      </c>
      <c r="N186">
        <f t="shared" si="29"/>
        <v>0</v>
      </c>
      <c r="O186">
        <f t="shared" si="30"/>
        <v>0</v>
      </c>
      <c r="P186" t="e">
        <f t="shared" si="31"/>
        <v>#DIV/0!</v>
      </c>
      <c r="Q186" t="e">
        <f t="shared" si="32"/>
        <v>#DIV/0!</v>
      </c>
      <c r="R186" t="e">
        <f t="shared" si="33"/>
        <v>#DIV/0!</v>
      </c>
      <c r="S186" t="e">
        <f t="shared" si="34"/>
        <v>#DIV/0!</v>
      </c>
    </row>
    <row r="187" spans="13:19">
      <c r="M187">
        <f t="shared" si="28"/>
        <v>0</v>
      </c>
      <c r="N187">
        <f t="shared" si="29"/>
        <v>0</v>
      </c>
      <c r="O187">
        <f t="shared" si="30"/>
        <v>0</v>
      </c>
      <c r="P187" t="e">
        <f t="shared" si="31"/>
        <v>#DIV/0!</v>
      </c>
      <c r="Q187" t="e">
        <f t="shared" si="32"/>
        <v>#DIV/0!</v>
      </c>
      <c r="R187" t="e">
        <f t="shared" si="33"/>
        <v>#DIV/0!</v>
      </c>
      <c r="S187" t="e">
        <f t="shared" si="34"/>
        <v>#DIV/0!</v>
      </c>
    </row>
    <row r="188" spans="13:19">
      <c r="M188">
        <f t="shared" si="28"/>
        <v>0</v>
      </c>
      <c r="N188">
        <f t="shared" si="29"/>
        <v>0</v>
      </c>
      <c r="O188">
        <f t="shared" si="30"/>
        <v>0</v>
      </c>
      <c r="P188" t="e">
        <f t="shared" si="31"/>
        <v>#DIV/0!</v>
      </c>
      <c r="Q188" t="e">
        <f t="shared" si="32"/>
        <v>#DIV/0!</v>
      </c>
      <c r="R188" t="e">
        <f t="shared" si="33"/>
        <v>#DIV/0!</v>
      </c>
      <c r="S188" t="e">
        <f t="shared" si="34"/>
        <v>#DIV/0!</v>
      </c>
    </row>
    <row r="189" spans="13:19">
      <c r="M189">
        <f t="shared" si="28"/>
        <v>0</v>
      </c>
      <c r="N189">
        <f t="shared" si="29"/>
        <v>0</v>
      </c>
      <c r="O189">
        <f t="shared" si="30"/>
        <v>0</v>
      </c>
      <c r="P189" t="e">
        <f t="shared" si="31"/>
        <v>#DIV/0!</v>
      </c>
      <c r="Q189" t="e">
        <f t="shared" si="32"/>
        <v>#DIV/0!</v>
      </c>
      <c r="R189" t="e">
        <f t="shared" si="33"/>
        <v>#DIV/0!</v>
      </c>
      <c r="S189" t="e">
        <f t="shared" si="34"/>
        <v>#DIV/0!</v>
      </c>
    </row>
    <row r="190" spans="13:19">
      <c r="M190">
        <f t="shared" si="28"/>
        <v>0</v>
      </c>
      <c r="N190">
        <f t="shared" si="29"/>
        <v>0</v>
      </c>
      <c r="O190">
        <f t="shared" si="30"/>
        <v>0</v>
      </c>
      <c r="P190" t="e">
        <f t="shared" si="31"/>
        <v>#DIV/0!</v>
      </c>
      <c r="Q190" t="e">
        <f t="shared" si="32"/>
        <v>#DIV/0!</v>
      </c>
      <c r="R190" t="e">
        <f t="shared" si="33"/>
        <v>#DIV/0!</v>
      </c>
      <c r="S190" t="e">
        <f t="shared" si="34"/>
        <v>#DIV/0!</v>
      </c>
    </row>
    <row r="191" spans="13:19">
      <c r="M191">
        <f t="shared" si="28"/>
        <v>0</v>
      </c>
      <c r="N191">
        <f t="shared" si="29"/>
        <v>0</v>
      </c>
      <c r="O191">
        <f t="shared" si="30"/>
        <v>0</v>
      </c>
      <c r="P191" t="e">
        <f t="shared" si="31"/>
        <v>#DIV/0!</v>
      </c>
      <c r="Q191" t="e">
        <f t="shared" si="32"/>
        <v>#DIV/0!</v>
      </c>
      <c r="R191" t="e">
        <f t="shared" si="33"/>
        <v>#DIV/0!</v>
      </c>
      <c r="S191" t="e">
        <f t="shared" si="34"/>
        <v>#DIV/0!</v>
      </c>
    </row>
    <row r="192" spans="13:19">
      <c r="M192">
        <f t="shared" si="28"/>
        <v>0</v>
      </c>
      <c r="N192">
        <f t="shared" si="29"/>
        <v>0</v>
      </c>
      <c r="O192">
        <f t="shared" si="30"/>
        <v>0</v>
      </c>
      <c r="P192" t="e">
        <f t="shared" si="31"/>
        <v>#DIV/0!</v>
      </c>
      <c r="Q192" t="e">
        <f t="shared" si="32"/>
        <v>#DIV/0!</v>
      </c>
      <c r="R192" t="e">
        <f t="shared" si="33"/>
        <v>#DIV/0!</v>
      </c>
      <c r="S192" t="e">
        <f t="shared" si="34"/>
        <v>#DIV/0!</v>
      </c>
    </row>
    <row r="193" spans="13:19">
      <c r="M193">
        <f t="shared" si="28"/>
        <v>0</v>
      </c>
      <c r="N193">
        <f t="shared" si="29"/>
        <v>0</v>
      </c>
      <c r="O193">
        <f t="shared" si="30"/>
        <v>0</v>
      </c>
      <c r="P193" t="e">
        <f t="shared" si="31"/>
        <v>#DIV/0!</v>
      </c>
      <c r="Q193" t="e">
        <f t="shared" si="32"/>
        <v>#DIV/0!</v>
      </c>
      <c r="R193" t="e">
        <f t="shared" si="33"/>
        <v>#DIV/0!</v>
      </c>
      <c r="S193" t="e">
        <f t="shared" si="34"/>
        <v>#DIV/0!</v>
      </c>
    </row>
    <row r="194" spans="13:19">
      <c r="M194">
        <f t="shared" ref="M194:M208" si="35">E194/180*PI()</f>
        <v>0</v>
      </c>
      <c r="N194">
        <f t="shared" ref="N194:N208" si="36">F194/180*PI()</f>
        <v>0</v>
      </c>
      <c r="O194">
        <f t="shared" ref="O194:O208" si="37">G194/180*PI()</f>
        <v>0</v>
      </c>
      <c r="P194" t="e">
        <f t="shared" si="31"/>
        <v>#DIV/0!</v>
      </c>
      <c r="Q194" t="e">
        <f t="shared" si="32"/>
        <v>#DIV/0!</v>
      </c>
      <c r="R194" t="e">
        <f t="shared" si="33"/>
        <v>#DIV/0!</v>
      </c>
      <c r="S194" t="e">
        <f t="shared" si="34"/>
        <v>#DIV/0!</v>
      </c>
    </row>
    <row r="195" spans="13:19">
      <c r="M195">
        <f t="shared" si="35"/>
        <v>0</v>
      </c>
      <c r="N195">
        <f t="shared" si="36"/>
        <v>0</v>
      </c>
      <c r="O195">
        <f t="shared" si="37"/>
        <v>0</v>
      </c>
      <c r="P195" t="e">
        <f t="shared" ref="P195:P208" si="38">((F194-F195)/($A195-$A194)+(F195-F196)/($A196-$A195))/2</f>
        <v>#DIV/0!</v>
      </c>
      <c r="Q195" t="e">
        <f t="shared" ref="Q195:Q208" si="39">((G194-G195)/($A195-$A194)+(G195-G196)/($A196-$A195))/2</f>
        <v>#DIV/0!</v>
      </c>
      <c r="R195" t="e">
        <f t="shared" ref="R195:R208" si="40">((H194-H195)/($A195-$A194)+(H195-H196)/($A196-$A195))/2</f>
        <v>#DIV/0!</v>
      </c>
      <c r="S195" t="e">
        <f t="shared" si="34"/>
        <v>#DIV/0!</v>
      </c>
    </row>
    <row r="196" spans="13:19">
      <c r="M196">
        <f t="shared" si="35"/>
        <v>0</v>
      </c>
      <c r="N196">
        <f t="shared" si="36"/>
        <v>0</v>
      </c>
      <c r="O196">
        <f t="shared" si="37"/>
        <v>0</v>
      </c>
      <c r="P196" t="e">
        <f t="shared" si="38"/>
        <v>#DIV/0!</v>
      </c>
      <c r="Q196" t="e">
        <f t="shared" si="39"/>
        <v>#DIV/0!</v>
      </c>
      <c r="R196" t="e">
        <f t="shared" si="40"/>
        <v>#DIV/0!</v>
      </c>
      <c r="S196" t="e">
        <f t="shared" ref="S196:S208" si="41">SQRT((P196*P196+Q196*Q196+R196*R196))</f>
        <v>#DIV/0!</v>
      </c>
    </row>
    <row r="197" spans="13:19">
      <c r="M197">
        <f t="shared" si="35"/>
        <v>0</v>
      </c>
      <c r="N197">
        <f t="shared" si="36"/>
        <v>0</v>
      </c>
      <c r="O197">
        <f t="shared" si="37"/>
        <v>0</v>
      </c>
      <c r="P197" t="e">
        <f t="shared" si="38"/>
        <v>#DIV/0!</v>
      </c>
      <c r="Q197" t="e">
        <f t="shared" si="39"/>
        <v>#DIV/0!</v>
      </c>
      <c r="R197" t="e">
        <f t="shared" si="40"/>
        <v>#DIV/0!</v>
      </c>
      <c r="S197" t="e">
        <f t="shared" si="41"/>
        <v>#DIV/0!</v>
      </c>
    </row>
    <row r="198" spans="13:19">
      <c r="M198">
        <f t="shared" si="35"/>
        <v>0</v>
      </c>
      <c r="N198">
        <f t="shared" si="36"/>
        <v>0</v>
      </c>
      <c r="O198">
        <f t="shared" si="37"/>
        <v>0</v>
      </c>
      <c r="P198" t="e">
        <f t="shared" si="38"/>
        <v>#DIV/0!</v>
      </c>
      <c r="Q198" t="e">
        <f t="shared" si="39"/>
        <v>#DIV/0!</v>
      </c>
      <c r="R198" t="e">
        <f t="shared" si="40"/>
        <v>#DIV/0!</v>
      </c>
      <c r="S198" t="e">
        <f t="shared" si="41"/>
        <v>#DIV/0!</v>
      </c>
    </row>
    <row r="199" spans="13:19">
      <c r="M199">
        <f t="shared" si="35"/>
        <v>0</v>
      </c>
      <c r="N199">
        <f t="shared" si="36"/>
        <v>0</v>
      </c>
      <c r="O199">
        <f t="shared" si="37"/>
        <v>0</v>
      </c>
      <c r="P199" t="e">
        <f t="shared" si="38"/>
        <v>#DIV/0!</v>
      </c>
      <c r="Q199" t="e">
        <f t="shared" si="39"/>
        <v>#DIV/0!</v>
      </c>
      <c r="R199" t="e">
        <f t="shared" si="40"/>
        <v>#DIV/0!</v>
      </c>
      <c r="S199" t="e">
        <f t="shared" si="41"/>
        <v>#DIV/0!</v>
      </c>
    </row>
    <row r="200" spans="13:19">
      <c r="M200">
        <f t="shared" si="35"/>
        <v>0</v>
      </c>
      <c r="N200">
        <f t="shared" si="36"/>
        <v>0</v>
      </c>
      <c r="O200">
        <f t="shared" si="37"/>
        <v>0</v>
      </c>
      <c r="P200" t="e">
        <f t="shared" si="38"/>
        <v>#DIV/0!</v>
      </c>
      <c r="Q200" t="e">
        <f t="shared" si="39"/>
        <v>#DIV/0!</v>
      </c>
      <c r="R200" t="e">
        <f t="shared" si="40"/>
        <v>#DIV/0!</v>
      </c>
      <c r="S200" t="e">
        <f t="shared" si="41"/>
        <v>#DIV/0!</v>
      </c>
    </row>
    <row r="201" spans="13:19">
      <c r="M201">
        <f t="shared" si="35"/>
        <v>0</v>
      </c>
      <c r="N201">
        <f t="shared" si="36"/>
        <v>0</v>
      </c>
      <c r="O201">
        <f t="shared" si="37"/>
        <v>0</v>
      </c>
      <c r="P201" t="e">
        <f t="shared" si="38"/>
        <v>#DIV/0!</v>
      </c>
      <c r="Q201" t="e">
        <f t="shared" si="39"/>
        <v>#DIV/0!</v>
      </c>
      <c r="R201" t="e">
        <f t="shared" si="40"/>
        <v>#DIV/0!</v>
      </c>
      <c r="S201" t="e">
        <f t="shared" si="41"/>
        <v>#DIV/0!</v>
      </c>
    </row>
    <row r="202" spans="13:19">
      <c r="M202">
        <f t="shared" si="35"/>
        <v>0</v>
      </c>
      <c r="N202">
        <f t="shared" si="36"/>
        <v>0</v>
      </c>
      <c r="O202">
        <f t="shared" si="37"/>
        <v>0</v>
      </c>
      <c r="P202" t="e">
        <f t="shared" si="38"/>
        <v>#DIV/0!</v>
      </c>
      <c r="Q202" t="e">
        <f t="shared" si="39"/>
        <v>#DIV/0!</v>
      </c>
      <c r="R202" t="e">
        <f t="shared" si="40"/>
        <v>#DIV/0!</v>
      </c>
      <c r="S202" t="e">
        <f t="shared" si="41"/>
        <v>#DIV/0!</v>
      </c>
    </row>
    <row r="203" spans="13:19">
      <c r="M203">
        <f t="shared" si="35"/>
        <v>0</v>
      </c>
      <c r="N203">
        <f t="shared" si="36"/>
        <v>0</v>
      </c>
      <c r="O203">
        <f t="shared" si="37"/>
        <v>0</v>
      </c>
      <c r="P203" t="e">
        <f t="shared" si="38"/>
        <v>#DIV/0!</v>
      </c>
      <c r="Q203" t="e">
        <f t="shared" si="39"/>
        <v>#DIV/0!</v>
      </c>
      <c r="R203" t="e">
        <f t="shared" si="40"/>
        <v>#DIV/0!</v>
      </c>
      <c r="S203" t="e">
        <f t="shared" si="41"/>
        <v>#DIV/0!</v>
      </c>
    </row>
    <row r="204" spans="13:19">
      <c r="M204">
        <f t="shared" si="35"/>
        <v>0</v>
      </c>
      <c r="N204">
        <f t="shared" si="36"/>
        <v>0</v>
      </c>
      <c r="O204">
        <f t="shared" si="37"/>
        <v>0</v>
      </c>
      <c r="P204" t="e">
        <f t="shared" si="38"/>
        <v>#DIV/0!</v>
      </c>
      <c r="Q204" t="e">
        <f t="shared" si="39"/>
        <v>#DIV/0!</v>
      </c>
      <c r="R204" t="e">
        <f t="shared" si="40"/>
        <v>#DIV/0!</v>
      </c>
      <c r="S204" t="e">
        <f t="shared" si="41"/>
        <v>#DIV/0!</v>
      </c>
    </row>
    <row r="205" spans="13:19">
      <c r="M205">
        <f t="shared" si="35"/>
        <v>0</v>
      </c>
      <c r="N205">
        <f t="shared" si="36"/>
        <v>0</v>
      </c>
      <c r="O205">
        <f t="shared" si="37"/>
        <v>0</v>
      </c>
      <c r="P205" t="e">
        <f t="shared" si="38"/>
        <v>#DIV/0!</v>
      </c>
      <c r="Q205" t="e">
        <f t="shared" si="39"/>
        <v>#DIV/0!</v>
      </c>
      <c r="R205" t="e">
        <f t="shared" si="40"/>
        <v>#DIV/0!</v>
      </c>
      <c r="S205" t="e">
        <f t="shared" si="41"/>
        <v>#DIV/0!</v>
      </c>
    </row>
    <row r="206" spans="13:19">
      <c r="M206">
        <f t="shared" si="35"/>
        <v>0</v>
      </c>
      <c r="N206">
        <f t="shared" si="36"/>
        <v>0</v>
      </c>
      <c r="O206">
        <f t="shared" si="37"/>
        <v>0</v>
      </c>
      <c r="P206" t="e">
        <f t="shared" si="38"/>
        <v>#DIV/0!</v>
      </c>
      <c r="Q206" t="e">
        <f t="shared" si="39"/>
        <v>#DIV/0!</v>
      </c>
      <c r="R206" t="e">
        <f t="shared" si="40"/>
        <v>#DIV/0!</v>
      </c>
      <c r="S206" t="e">
        <f t="shared" si="41"/>
        <v>#DIV/0!</v>
      </c>
    </row>
    <row r="207" spans="13:19">
      <c r="M207">
        <f t="shared" si="35"/>
        <v>0</v>
      </c>
      <c r="N207">
        <f t="shared" si="36"/>
        <v>0</v>
      </c>
      <c r="O207">
        <f t="shared" si="37"/>
        <v>0</v>
      </c>
      <c r="P207" t="e">
        <f t="shared" si="38"/>
        <v>#DIV/0!</v>
      </c>
      <c r="Q207" t="e">
        <f t="shared" si="39"/>
        <v>#DIV/0!</v>
      </c>
      <c r="R207" t="e">
        <f t="shared" si="40"/>
        <v>#DIV/0!</v>
      </c>
      <c r="S207" t="e">
        <f t="shared" si="41"/>
        <v>#DIV/0!</v>
      </c>
    </row>
    <row r="208" spans="13:19">
      <c r="M208">
        <f t="shared" si="35"/>
        <v>0</v>
      </c>
      <c r="N208">
        <f t="shared" si="36"/>
        <v>0</v>
      </c>
      <c r="O208">
        <f t="shared" si="37"/>
        <v>0</v>
      </c>
      <c r="P208" t="e">
        <f t="shared" si="38"/>
        <v>#DIV/0!</v>
      </c>
      <c r="Q208" t="e">
        <f t="shared" si="39"/>
        <v>#DIV/0!</v>
      </c>
      <c r="R208" t="e">
        <f t="shared" si="40"/>
        <v>#DIV/0!</v>
      </c>
      <c r="S208" t="e">
        <f t="shared" si="41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2022-11-28T23:51:41Z</dcterms:modified>
</cp:coreProperties>
</file>